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C:\Users\prudka\Downloads\Инвентаризация ОПИВ\Результати інвентаризації\"/>
    </mc:Choice>
  </mc:AlternateContent>
  <bookViews>
    <workbookView xWindow="-105" yWindow="-105" windowWidth="23250" windowHeight="12720" activeTab="1"/>
  </bookViews>
  <sheets>
    <sheet name="Майнові права на РНТД " sheetId="2" r:id="rId1"/>
    <sheet name="Потенційно охоронноздатні РНТД" sheetId="4" r:id="rId2"/>
    <sheet name="Технології " sheetId="7" r:id="rId3"/>
    <sheet name="Допоміжні дані" sheetId="6"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0" hidden="1">'Майнові права на РНТД '!$K$10:$Q$13</definedName>
    <definedName name="_xlnm._FilterDatabase" localSheetId="1" hidden="1">'Потенційно охоронноздатні РНТД'!$A$9:$N$1466</definedName>
    <definedName name="_xlnm._FilterDatabase" localSheetId="2" hidden="1">'Технології '!$C$10:$K$10</definedName>
    <definedName name="Документи" localSheetId="0">'Майнові права на РНТД '!$C$14:$C$43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679" i="2" l="1"/>
  <c r="A3541" i="2" l="1"/>
  <c r="A3542" i="2"/>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538" i="2" l="1"/>
  <c r="A3539" i="2"/>
  <c r="A3540" i="2" s="1"/>
  <c r="A3411" i="2" l="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384" i="2"/>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332" i="2"/>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290" i="2"/>
  <c r="A3291" i="2"/>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274" i="2"/>
  <c r="A3275" i="2" s="1"/>
  <c r="A3276" i="2" s="1"/>
  <c r="A3277" i="2" s="1"/>
  <c r="A3278" i="2" s="1"/>
  <c r="A3279" i="2" s="1"/>
  <c r="A3280" i="2" s="1"/>
  <c r="A3281" i="2" s="1"/>
  <c r="A3282" i="2" s="1"/>
  <c r="A3283" i="2" s="1"/>
  <c r="A3284" i="2" s="1"/>
  <c r="A3285" i="2" s="1"/>
  <c r="A3286" i="2" s="1"/>
  <c r="A3287" i="2" s="1"/>
  <c r="A3288" i="2" s="1"/>
  <c r="A3289" i="2" s="1"/>
  <c r="A3256" i="2"/>
  <c r="A3257" i="2" s="1"/>
  <c r="A3258" i="2" s="1"/>
  <c r="A3259" i="2" s="1"/>
  <c r="A3260" i="2" s="1"/>
  <c r="A3261" i="2" s="1"/>
  <c r="A3262" i="2" s="1"/>
  <c r="A3263" i="2" s="1"/>
  <c r="A3264" i="2" s="1"/>
  <c r="A3265" i="2" s="1"/>
  <c r="A3266" i="2" s="1"/>
  <c r="A3267" i="2" s="1"/>
  <c r="A3268" i="2" s="1"/>
  <c r="A3269" i="2" s="1"/>
  <c r="A3270" i="2" s="1"/>
  <c r="A3271" i="2" s="1"/>
  <c r="A3272" i="2" s="1"/>
  <c r="A3273" i="2" s="1"/>
  <c r="A3163" i="2"/>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155" i="2"/>
  <c r="A3156" i="2" s="1"/>
  <c r="A3157" i="2" s="1"/>
  <c r="A3158" i="2" s="1"/>
  <c r="A3159" i="2" s="1"/>
  <c r="A3160" i="2" s="1"/>
  <c r="A3161" i="2" s="1"/>
  <c r="A3162" i="2" s="1"/>
  <c r="A3133" i="2"/>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13" i="2"/>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10" i="2" l="1"/>
  <c r="A3111" i="2" s="1"/>
  <c r="A3112" i="2" s="1"/>
  <c r="A3011" i="2"/>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2984" i="2"/>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2927" i="2"/>
  <c r="A2928" i="2"/>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663" i="2"/>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658" i="2"/>
  <c r="A2659" i="2" s="1"/>
  <c r="A2660" i="2" s="1"/>
  <c r="A2661" i="2" s="1"/>
  <c r="A2662" i="2" s="1"/>
  <c r="A2653" i="2"/>
  <c r="A2654" i="2"/>
  <c r="A2655" i="2" s="1"/>
  <c r="A2656" i="2" s="1"/>
  <c r="A2657" i="2" s="1"/>
  <c r="A2593" i="2"/>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H1303" i="4"/>
  <c r="G1303" i="4"/>
  <c r="H1302" i="4"/>
  <c r="G1302" i="4"/>
  <c r="H1301" i="4"/>
  <c r="G1301" i="4"/>
  <c r="H1300" i="4"/>
  <c r="G1300" i="4"/>
  <c r="H1299" i="4"/>
  <c r="G1299" i="4"/>
  <c r="H1298" i="4"/>
  <c r="G1298" i="4"/>
  <c r="H1297" i="4"/>
  <c r="G1297" i="4"/>
  <c r="H1296" i="4"/>
  <c r="G1296" i="4"/>
  <c r="H1295" i="4"/>
  <c r="G1295" i="4"/>
  <c r="H1294" i="4"/>
  <c r="G1294" i="4"/>
  <c r="H1293" i="4"/>
  <c r="G1293" i="4"/>
  <c r="H1292" i="4"/>
  <c r="G1292" i="4"/>
  <c r="H1291" i="4"/>
  <c r="G1291" i="4"/>
  <c r="H1290" i="4"/>
  <c r="G1290" i="4"/>
  <c r="H1289" i="4"/>
  <c r="G1289" i="4"/>
  <c r="H1288" i="4"/>
  <c r="G1288" i="4"/>
  <c r="H1287" i="4"/>
  <c r="G1287" i="4"/>
  <c r="H1286" i="4"/>
  <c r="G1286" i="4"/>
  <c r="H1285" i="4"/>
  <c r="G1285" i="4"/>
  <c r="H1284" i="4"/>
  <c r="G1284" i="4"/>
  <c r="H1283" i="4"/>
  <c r="G1283" i="4"/>
  <c r="H1282" i="4"/>
  <c r="G1282" i="4"/>
  <c r="H1281" i="4"/>
  <c r="G1281" i="4"/>
  <c r="H1280" i="4"/>
  <c r="G1280" i="4"/>
  <c r="H1279" i="4"/>
  <c r="G1279" i="4"/>
  <c r="H1278" i="4"/>
  <c r="G1278" i="4"/>
  <c r="H1277" i="4"/>
  <c r="G1277" i="4"/>
  <c r="H1276" i="4"/>
  <c r="G1276" i="4"/>
  <c r="H1275" i="4"/>
  <c r="G1275" i="4"/>
  <c r="H1274" i="4"/>
  <c r="G1274" i="4"/>
  <c r="H1273" i="4"/>
  <c r="G1273" i="4"/>
  <c r="H1272" i="4"/>
  <c r="G1272" i="4"/>
  <c r="H1271" i="4"/>
  <c r="G1271" i="4"/>
  <c r="H1270" i="4"/>
  <c r="G1270" i="4"/>
  <c r="H1269" i="4"/>
  <c r="G1269" i="4"/>
  <c r="H1268" i="4"/>
  <c r="G1268" i="4"/>
  <c r="H1267" i="4"/>
  <c r="G1267" i="4"/>
  <c r="H1266" i="4"/>
  <c r="G1266" i="4"/>
  <c r="H1265" i="4"/>
  <c r="G1265" i="4"/>
  <c r="H1264" i="4"/>
  <c r="G1264" i="4"/>
  <c r="H1263" i="4"/>
  <c r="G1263" i="4"/>
  <c r="H1262" i="4"/>
  <c r="H1261" i="4"/>
  <c r="H1260" i="4"/>
  <c r="G1260" i="4"/>
  <c r="H1259" i="4"/>
  <c r="G1259" i="4"/>
  <c r="H1258" i="4"/>
  <c r="G1258" i="4"/>
  <c r="H1257" i="4"/>
  <c r="G1257" i="4"/>
  <c r="H1256" i="4"/>
  <c r="G1256" i="4"/>
  <c r="H1255" i="4"/>
  <c r="G1255" i="4"/>
  <c r="H1254" i="4"/>
  <c r="G1254" i="4"/>
  <c r="H1253" i="4"/>
  <c r="G1253" i="4"/>
  <c r="H1252" i="4"/>
  <c r="G1252" i="4"/>
  <c r="H1251" i="4"/>
  <c r="G1251" i="4"/>
  <c r="H1250" i="4"/>
  <c r="G1250" i="4"/>
  <c r="H1249" i="4"/>
  <c r="G1249" i="4"/>
  <c r="H1248" i="4"/>
  <c r="G1248" i="4"/>
  <c r="H1247" i="4"/>
  <c r="G1247" i="4"/>
  <c r="H1246" i="4"/>
  <c r="G1246" i="4"/>
  <c r="H1245" i="4"/>
  <c r="G1245" i="4"/>
  <c r="H1244" i="4"/>
  <c r="G1244" i="4"/>
  <c r="H1243" i="4"/>
  <c r="G1243" i="4"/>
  <c r="H1242" i="4"/>
  <c r="G1242" i="4"/>
  <c r="H1241" i="4"/>
  <c r="G1241" i="4"/>
  <c r="H1240" i="4"/>
  <c r="G1240" i="4"/>
  <c r="H1239" i="4"/>
  <c r="G1239" i="4"/>
  <c r="H1238" i="4"/>
  <c r="H1237" i="4"/>
  <c r="H1236" i="4"/>
  <c r="G1236" i="4"/>
  <c r="H1235" i="4"/>
  <c r="G1235" i="4"/>
  <c r="H1234" i="4"/>
  <c r="G1234" i="4"/>
  <c r="H1233" i="4"/>
  <c r="G1233" i="4"/>
  <c r="H1232" i="4"/>
  <c r="G1232" i="4"/>
  <c r="H1231" i="4"/>
  <c r="G1231" i="4"/>
  <c r="H1230" i="4"/>
  <c r="G1230" i="4"/>
  <c r="H1229" i="4"/>
  <c r="G1229" i="4"/>
  <c r="H1228" i="4"/>
  <c r="G1228" i="4"/>
  <c r="H1227" i="4"/>
  <c r="G1227" i="4"/>
  <c r="H1226" i="4"/>
  <c r="G1226" i="4"/>
  <c r="H1225" i="4"/>
  <c r="G1225" i="4"/>
  <c r="H1224" i="4"/>
  <c r="G1224" i="4"/>
  <c r="H1223" i="4"/>
  <c r="G1223" i="4"/>
  <c r="H1222" i="4"/>
  <c r="G1222" i="4"/>
  <c r="H1221" i="4"/>
  <c r="G1221" i="4"/>
  <c r="H1220" i="4"/>
  <c r="G1220" i="4"/>
  <c r="H1219" i="4"/>
  <c r="G1219" i="4"/>
  <c r="H1218" i="4"/>
  <c r="G1218" i="4"/>
  <c r="H1217" i="4"/>
  <c r="G1217" i="4"/>
  <c r="H1216" i="4"/>
  <c r="G1216" i="4"/>
  <c r="H1215" i="4"/>
  <c r="G1215" i="4"/>
  <c r="H1214" i="4"/>
  <c r="G1214" i="4"/>
  <c r="H1213" i="4"/>
  <c r="G1213" i="4"/>
  <c r="H1212" i="4"/>
  <c r="G1212" i="4"/>
  <c r="H1211" i="4"/>
  <c r="G1211" i="4"/>
  <c r="H1210" i="4"/>
  <c r="H1209" i="4"/>
  <c r="H1208" i="4"/>
  <c r="H1207" i="4"/>
  <c r="H1206" i="4"/>
  <c r="H1205" i="4"/>
  <c r="H1204" i="4"/>
  <c r="G1204" i="4"/>
  <c r="H1203" i="4"/>
  <c r="G1203" i="4"/>
  <c r="H1202" i="4"/>
  <c r="G1202" i="4"/>
  <c r="H1201" i="4"/>
  <c r="G1201" i="4"/>
  <c r="H1200" i="4"/>
  <c r="G1200" i="4"/>
  <c r="H1199" i="4"/>
  <c r="G1199" i="4"/>
  <c r="H1198" i="4"/>
  <c r="G1198" i="4"/>
  <c r="H1197" i="4"/>
  <c r="G1197" i="4"/>
  <c r="H1196" i="4"/>
  <c r="G1196" i="4"/>
  <c r="H1195" i="4"/>
  <c r="G1195" i="4"/>
  <c r="H1194" i="4"/>
  <c r="G1194" i="4"/>
  <c r="H1193" i="4"/>
  <c r="G1193" i="4"/>
  <c r="H1192" i="4"/>
  <c r="G1192" i="4"/>
  <c r="H1191" i="4"/>
  <c r="G1191" i="4"/>
  <c r="H1190" i="4"/>
  <c r="G1190" i="4"/>
  <c r="H1189" i="4"/>
  <c r="G1189" i="4"/>
  <c r="H1188" i="4"/>
  <c r="G1188" i="4"/>
  <c r="H1187" i="4"/>
  <c r="G1187" i="4"/>
  <c r="H1186" i="4"/>
  <c r="G1186" i="4"/>
  <c r="H1185" i="4"/>
  <c r="G1185" i="4"/>
  <c r="H1184" i="4"/>
  <c r="G1184" i="4"/>
  <c r="H1183" i="4"/>
  <c r="G1183" i="4"/>
  <c r="H1182" i="4"/>
  <c r="G1182" i="4"/>
  <c r="H1181" i="4"/>
  <c r="G1181" i="4"/>
  <c r="H1180" i="4"/>
  <c r="G1180" i="4"/>
  <c r="H1179" i="4"/>
  <c r="G1179" i="4"/>
  <c r="H1178" i="4"/>
  <c r="G1178" i="4"/>
  <c r="H1177" i="4"/>
  <c r="G1177" i="4"/>
  <c r="H1176" i="4"/>
  <c r="G1176" i="4"/>
  <c r="H1175" i="4"/>
  <c r="G1175" i="4"/>
  <c r="H1174" i="4"/>
  <c r="G1174" i="4"/>
  <c r="H1173" i="4"/>
  <c r="G1173" i="4"/>
  <c r="H1172" i="4"/>
  <c r="G1172" i="4"/>
  <c r="H1171" i="4"/>
  <c r="G1171" i="4"/>
  <c r="H1170" i="4"/>
  <c r="G1170" i="4"/>
  <c r="H1169" i="4"/>
  <c r="G1169" i="4"/>
  <c r="H1168" i="4"/>
  <c r="G1168" i="4"/>
  <c r="H1167" i="4"/>
  <c r="G1167" i="4"/>
  <c r="H1166" i="4"/>
  <c r="G1166" i="4"/>
  <c r="H1165" i="4"/>
  <c r="G1165" i="4"/>
  <c r="H1164" i="4"/>
  <c r="G1164" i="4"/>
  <c r="H1163" i="4"/>
  <c r="G1163" i="4"/>
  <c r="H1162" i="4"/>
  <c r="G1162" i="4"/>
  <c r="H1161" i="4"/>
  <c r="G1161" i="4"/>
  <c r="H1160" i="4"/>
  <c r="G1160" i="4"/>
  <c r="H1159" i="4"/>
  <c r="G1159" i="4"/>
  <c r="H1158" i="4"/>
  <c r="G1158" i="4"/>
  <c r="H1157" i="4"/>
  <c r="G1157" i="4"/>
  <c r="H1156" i="4"/>
  <c r="G1156" i="4"/>
  <c r="H1155" i="4"/>
  <c r="G1155" i="4"/>
  <c r="H1154" i="4"/>
  <c r="G1154" i="4"/>
  <c r="H1153" i="4"/>
  <c r="G1153" i="4"/>
  <c r="H1152" i="4"/>
  <c r="G1152" i="4"/>
  <c r="H1151" i="4"/>
  <c r="G1151" i="4"/>
  <c r="H1150" i="4"/>
  <c r="G1150" i="4"/>
  <c r="H1149" i="4"/>
  <c r="G1149" i="4"/>
  <c r="H1148" i="4"/>
  <c r="G1148" i="4"/>
  <c r="H1147" i="4"/>
  <c r="G1147" i="4"/>
  <c r="H1146" i="4"/>
  <c r="G1146" i="4"/>
  <c r="H1145" i="4"/>
  <c r="G1145" i="4"/>
  <c r="H1144" i="4"/>
  <c r="G1144" i="4"/>
  <c r="H1143" i="4"/>
  <c r="G1143" i="4"/>
  <c r="H1142" i="4"/>
  <c r="G1142" i="4"/>
  <c r="H1141" i="4"/>
  <c r="G1141" i="4"/>
  <c r="H1140" i="4"/>
  <c r="G1140" i="4"/>
  <c r="H1139" i="4"/>
  <c r="G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55" i="4"/>
  <c r="H1054" i="4"/>
  <c r="H1053" i="4"/>
  <c r="H1052" i="4"/>
  <c r="H1051" i="4"/>
  <c r="H1050" i="4"/>
  <c r="H1049" i="4"/>
  <c r="H1048" i="4"/>
  <c r="A2521" i="2"/>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19" i="2"/>
  <c r="A2520" i="2" s="1"/>
  <c r="A2480" i="2"/>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G325" i="7"/>
  <c r="G320" i="7"/>
  <c r="A2445" i="2" l="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395" i="2"/>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378" i="2" l="1"/>
  <c r="A2379" i="2" s="1"/>
  <c r="A2380" i="2" s="1"/>
  <c r="A2381" i="2" s="1"/>
  <c r="A2382" i="2" s="1"/>
  <c r="A2383" i="2" s="1"/>
  <c r="A2384" i="2" s="1"/>
  <c r="A2385" i="2" s="1"/>
  <c r="A2386" i="2" s="1"/>
  <c r="A2387" i="2" s="1"/>
  <c r="A2388" i="2" s="1"/>
  <c r="A2389" i="2" s="1"/>
  <c r="A2390" i="2" s="1"/>
  <c r="A2391" i="2" s="1"/>
  <c r="A2392" i="2" s="1"/>
  <c r="A2393" i="2" s="1"/>
  <c r="A2394" i="2" s="1"/>
  <c r="A2377" i="2"/>
  <c r="A2372" i="2"/>
  <c r="A2373" i="2" s="1"/>
  <c r="A2374" i="2" s="1"/>
  <c r="A2375" i="2" s="1"/>
  <c r="A2376" i="2" s="1"/>
  <c r="A2365" i="2"/>
  <c r="A2366" i="2" s="1"/>
  <c r="A2367" i="2" s="1"/>
  <c r="A2368" i="2" s="1"/>
  <c r="A2369" i="2" s="1"/>
  <c r="A2370" i="2" s="1"/>
  <c r="A2371" i="2" s="1"/>
  <c r="A2345" i="2"/>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269" i="2"/>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262" i="2"/>
  <c r="A2263" i="2" s="1"/>
  <c r="A2264" i="2" s="1"/>
  <c r="A2265" i="2" s="1"/>
  <c r="A2266" i="2" s="1"/>
  <c r="A2267" i="2" s="1"/>
  <c r="A2268" i="2" s="1"/>
  <c r="A2236" i="2"/>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1874" i="2"/>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1859" i="2"/>
  <c r="A1860" i="2"/>
  <c r="A1861" i="2"/>
  <c r="A1862" i="2"/>
  <c r="A1863" i="2" s="1"/>
  <c r="A1864" i="2" s="1"/>
  <c r="A1865" i="2" s="1"/>
  <c r="A1866" i="2" s="1"/>
  <c r="A1867" i="2" s="1"/>
  <c r="A1868" i="2" s="1"/>
  <c r="A1869" i="2" s="1"/>
  <c r="A1870" i="2" s="1"/>
  <c r="A1871" i="2" s="1"/>
  <c r="A1872" i="2" s="1"/>
  <c r="A1873" i="2" s="1"/>
  <c r="A1858" i="2"/>
  <c r="A1731" i="2"/>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703" i="2" l="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00" i="2"/>
  <c r="A1701" i="2"/>
  <c r="A1702" i="2"/>
  <c r="A1611" i="2"/>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610" i="2"/>
  <c r="A1419" i="2"/>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404" i="2"/>
  <c r="A1405" i="2" s="1"/>
  <c r="A1406" i="2" s="1"/>
  <c r="A1407" i="2" s="1"/>
  <c r="A1408" i="2" s="1"/>
  <c r="A1409" i="2" s="1"/>
  <c r="A1410" i="2" s="1"/>
  <c r="A1411" i="2" s="1"/>
  <c r="A1412" i="2" s="1"/>
  <c r="A1413" i="2" s="1"/>
  <c r="A1414" i="2" s="1"/>
  <c r="A1415" i="2" s="1"/>
  <c r="A1416" i="2" s="1"/>
  <c r="A1417" i="2" s="1"/>
  <c r="A1418" i="2" s="1"/>
  <c r="A1365" i="2"/>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358" i="2"/>
  <c r="A1359" i="2" s="1"/>
  <c r="A1360" i="2" s="1"/>
  <c r="A1361" i="2" s="1"/>
  <c r="A1362" i="2" s="1"/>
  <c r="A1363" i="2" s="1"/>
  <c r="A1364" i="2" s="1"/>
  <c r="L1364" i="2"/>
  <c r="L1363" i="2"/>
  <c r="L1362" i="2"/>
  <c r="L1361" i="2"/>
  <c r="L1360" i="2"/>
  <c r="L1359" i="2"/>
  <c r="A1345" i="2"/>
  <c r="A1346" i="2" s="1"/>
  <c r="A1347" i="2" s="1"/>
  <c r="A1348" i="2" s="1"/>
  <c r="A1349" i="2" s="1"/>
  <c r="A1350" i="2" s="1"/>
  <c r="A1351" i="2" s="1"/>
  <c r="A1352" i="2" s="1"/>
  <c r="A1353" i="2" s="1"/>
  <c r="A1354" i="2" s="1"/>
  <c r="A1355" i="2" s="1"/>
  <c r="A1356" i="2" s="1"/>
  <c r="A1357" i="2" s="1"/>
  <c r="L1344" i="2"/>
  <c r="K1344" i="2"/>
  <c r="L1343" i="2"/>
  <c r="K1343" i="2"/>
  <c r="L1342" i="2"/>
  <c r="K1342" i="2"/>
  <c r="L1341" i="2"/>
  <c r="K1341" i="2"/>
  <c r="L1340" i="2"/>
  <c r="K1340" i="2"/>
  <c r="L1339" i="2"/>
  <c r="K1339" i="2"/>
  <c r="L1338" i="2"/>
  <c r="K1338" i="2"/>
  <c r="L1337" i="2"/>
  <c r="K1337" i="2"/>
  <c r="L1336" i="2"/>
  <c r="K1336" i="2"/>
  <c r="L1335" i="2"/>
  <c r="K1335" i="2"/>
  <c r="L1334" i="2"/>
  <c r="K1334" i="2"/>
  <c r="L1333" i="2"/>
  <c r="K1333" i="2"/>
  <c r="L1332" i="2"/>
  <c r="K1332" i="2"/>
  <c r="L1331" i="2"/>
  <c r="K1331" i="2"/>
  <c r="A677" i="2" l="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G660" i="2"/>
  <c r="G661" i="2"/>
  <c r="H156" i="4"/>
</calcChain>
</file>

<file path=xl/comments1.xml><?xml version="1.0" encoding="utf-8"?>
<comments xmlns="http://schemas.openxmlformats.org/spreadsheetml/2006/main">
  <authors>
    <author>USER</author>
  </authors>
  <commentList>
    <comment ref="E789" authorId="0" shapeId="0">
      <text>
        <r>
          <rPr>
            <b/>
            <sz val="9"/>
            <color indexed="81"/>
            <rFont val="Tahoma"/>
            <family val="2"/>
            <charset val="204"/>
          </rPr>
          <t>USER:</t>
        </r>
        <r>
          <rPr>
            <sz val="9"/>
            <color indexed="81"/>
            <rFont val="Tahoma"/>
            <family val="2"/>
            <charset val="204"/>
          </rPr>
          <t xml:space="preserve">
</t>
        </r>
      </text>
    </comment>
  </commentList>
</comments>
</file>

<file path=xl/comments2.xml><?xml version="1.0" encoding="utf-8"?>
<comments xmlns="http://schemas.openxmlformats.org/spreadsheetml/2006/main">
  <authors>
    <author>adm</author>
  </authors>
  <commentList>
    <comment ref="C716" authorId="0" shapeId="0">
      <text>
        <r>
          <rPr>
            <b/>
            <sz val="8"/>
            <color indexed="81"/>
            <rFont val="Tahoma"/>
            <family val="2"/>
            <charset val="204"/>
          </rPr>
          <t>adm:</t>
        </r>
        <r>
          <rPr>
            <sz val="8"/>
            <color indexed="81"/>
            <rFont val="Tahoma"/>
            <family val="2"/>
            <charset val="204"/>
          </rPr>
          <t xml:space="preserve">
</t>
        </r>
      </text>
    </comment>
    <comment ref="C728" authorId="0" shapeId="0">
      <text>
        <r>
          <rPr>
            <b/>
            <sz val="8"/>
            <color indexed="81"/>
            <rFont val="Tahoma"/>
            <family val="2"/>
            <charset val="204"/>
          </rPr>
          <t>adm:</t>
        </r>
        <r>
          <rPr>
            <sz val="8"/>
            <color indexed="81"/>
            <rFont val="Tahoma"/>
            <family val="2"/>
            <charset val="204"/>
          </rPr>
          <t xml:space="preserve">
</t>
        </r>
      </text>
    </comment>
  </commentList>
</comments>
</file>

<file path=xl/sharedStrings.xml><?xml version="1.0" encoding="utf-8"?>
<sst xmlns="http://schemas.openxmlformats.org/spreadsheetml/2006/main" count="56632" uniqueCount="20340">
  <si>
    <t>№ з/п</t>
  </si>
  <si>
    <t>Правовласник</t>
  </si>
  <si>
    <t>Форма 2</t>
  </si>
  <si>
    <t>Примітки (включно з відомостями про передання, відступлення прав)</t>
  </si>
  <si>
    <t>Галузь застосування РНТД</t>
  </si>
  <si>
    <t>(повна назва установи/організації)</t>
  </si>
  <si>
    <t>Форма 3</t>
  </si>
  <si>
    <t>Форма 1</t>
  </si>
  <si>
    <t>МАЙНОВІ ПРАВА НА РЕЗУЛЬТАТИ НАУКОВО-ТЕХНІЧНОЇ ДІЯЛЬНОСТІ</t>
  </si>
  <si>
    <t>ТЕХНОЛОГІЇ, ОТРИМАНІ В РЕЗУЛЬТАТІ НАУКОВО-ТЕХНІЧНОЇ ДІЯЛЬНОСТІ</t>
  </si>
  <si>
    <t>Вид документа, який підтверджує майнові права на РНТД</t>
  </si>
  <si>
    <t>Реквізити документа, який підтверджує майнові права на РНТД</t>
  </si>
  <si>
    <t>Назва технології</t>
  </si>
  <si>
    <t>Позначення за рівнем готовності технологій TRL*</t>
  </si>
  <si>
    <t>патент на винахід</t>
  </si>
  <si>
    <t>патент на корисну модель</t>
  </si>
  <si>
    <t>патент на промисловий зразок</t>
  </si>
  <si>
    <t>патент на сорти рослин</t>
  </si>
  <si>
    <t>патент на породу тварин</t>
  </si>
  <si>
    <t>свідоцтво на товарний знак</t>
  </si>
  <si>
    <t>свідоцтво на торгову марку</t>
  </si>
  <si>
    <t>свідоцтво на знак обслуговування</t>
  </si>
  <si>
    <t>свідоцтво про реєстрацію авторських прав на програми для електронних обчислювальних машин</t>
  </si>
  <si>
    <t>свідоцтво про реєстрацію авторських прав офіційну реєстрацію баз даних</t>
  </si>
  <si>
    <t>свідоцтво про офіційну реєстрацію топології інтегральної мікросхеми</t>
  </si>
  <si>
    <t>диплом на наукові відкриття</t>
  </si>
  <si>
    <t>дублікат охоронного документа</t>
  </si>
  <si>
    <t>договір про відступлення патенту на винахід</t>
  </si>
  <si>
    <t>договір про відступлення свідоцтва на корисну модель</t>
  </si>
  <si>
    <t>договір про відступлення патенту на промисловий зразок</t>
  </si>
  <si>
    <t>договір про відступлення товарного знака</t>
  </si>
  <si>
    <t>договір про відступлення торгової марки</t>
  </si>
  <si>
    <t>договір про відступлення знака обслуговування</t>
  </si>
  <si>
    <t>авторський договір про передачу виключних прав</t>
  </si>
  <si>
    <t>договір про передання виключних прав виконавця</t>
  </si>
  <si>
    <t>договір про передання виключних прав виробника фонограм</t>
  </si>
  <si>
    <t>договір про передання патенту на сорти рослин</t>
  </si>
  <si>
    <t>договір про передання патенту на породи тварин</t>
  </si>
  <si>
    <t>договір про передання виключних прав організації ефірного або кабельного мовлення</t>
  </si>
  <si>
    <t>договір про передання майнового права на топологію інтегральної мікросхеми</t>
  </si>
  <si>
    <t>договір про повне передання всіх майнових прав на зареєстровану програму для ЕОМ</t>
  </si>
  <si>
    <t>договір про повне передання всіх майнових прав на зареєстровану базу даних</t>
  </si>
  <si>
    <t>ліцензійний договір про надання права на використання винаходу</t>
  </si>
  <si>
    <t>ліцензійний договір про надання права на використання корисної моделі</t>
  </si>
  <si>
    <t>ліцензійний договір про надання права на використання промислового зразка</t>
  </si>
  <si>
    <t>ліцензійний договір про надання права на використання товарного знака</t>
  </si>
  <si>
    <t>ліцензійний договір про надання права на використання торгової марки</t>
  </si>
  <si>
    <t>ліцензійний договір про надання права на використання знака обслуговування</t>
  </si>
  <si>
    <t>авторський договір про передачу невиключних прав</t>
  </si>
  <si>
    <t>договір про надання права на використання фонограми</t>
  </si>
  <si>
    <t>договір про передачу повноважень на колективне управління майновими правами</t>
  </si>
  <si>
    <t>договір про часткову передачу майнових прав на топологію інтегральної мікросхеми</t>
  </si>
  <si>
    <t>договір про передачу майнових прав на зареєстровану програму для ЕОМ</t>
  </si>
  <si>
    <t>договір про передачу майнових прав на зареєстровану базу даних</t>
  </si>
  <si>
    <t>ліцензійний договір про надання права на використання сорту рослин</t>
  </si>
  <si>
    <t>ліцензійний договір про надання права на використання породи тварин</t>
  </si>
  <si>
    <t>установчі документи, а саме, статути і установчі договори, складені і підписані засновниками і зареєстровані у відповідних органах відповідно до чинного законодавства</t>
  </si>
  <si>
    <t>договір про передачу науково-технічної продукції</t>
  </si>
  <si>
    <t>авторський договір замовлення</t>
  </si>
  <si>
    <t>договір на виконання науково-дослідних робіт</t>
  </si>
  <si>
    <t>договір на виконання дослідно-конструкторських робіт</t>
  </si>
  <si>
    <t>договір на виконання технологічних робіт</t>
  </si>
  <si>
    <t>договір на виконання дослідно-конструкторських і технологічних робіт</t>
  </si>
  <si>
    <t>договір на виконання науково-дослідних, дослідно-конструкторських і технологічних робіт</t>
  </si>
  <si>
    <t>акт списання (ліквідації) нематеріального активу</t>
  </si>
  <si>
    <t>акт приймання-передачі (оприбутковування) нематеріального активу</t>
  </si>
  <si>
    <t>акт оцінки вартості нематеріального активу</t>
  </si>
  <si>
    <t>акт вибуття нематеріального активу</t>
  </si>
  <si>
    <t>службове завдання співробітника організації-роботодавця</t>
  </si>
  <si>
    <t>звіт про патентні дослідження</t>
  </si>
  <si>
    <t>звітні документи про виконання науково-дослідних, дослідно-конструкторських і технологічних робіт</t>
  </si>
  <si>
    <t>інший документ</t>
  </si>
  <si>
    <t>TRL1</t>
  </si>
  <si>
    <t>TRL2</t>
  </si>
  <si>
    <t>TRL3</t>
  </si>
  <si>
    <t>TRL4</t>
  </si>
  <si>
    <t>TRL5</t>
  </si>
  <si>
    <t>TRL6</t>
  </si>
  <si>
    <t>TRL7</t>
  </si>
  <si>
    <t>TRL8</t>
  </si>
  <si>
    <t>TRL9</t>
  </si>
  <si>
    <t>IRL1</t>
  </si>
  <si>
    <t>IRL2</t>
  </si>
  <si>
    <t>IRL3</t>
  </si>
  <si>
    <t>IRL4</t>
  </si>
  <si>
    <t>IRL5</t>
  </si>
  <si>
    <t>IRL6</t>
  </si>
  <si>
    <t>IRL7</t>
  </si>
  <si>
    <t>IRL8</t>
  </si>
  <si>
    <t>IRL9</t>
  </si>
  <si>
    <t>маловідходна</t>
  </si>
  <si>
    <t>безвідходна</t>
  </si>
  <si>
    <t>ресурсозберігаюча</t>
  </si>
  <si>
    <t>енергозберігаюча</t>
  </si>
  <si>
    <t>Назва РНТД, які не мають патентного захисту (товарні знаки, фірмові найменування, види результатів НДДКР, НДРС*, які можливо комерціалізувати, ноу-хау)</t>
  </si>
  <si>
    <t>Шифр та найменування НДДКР, в рамках яких були отримані РНТД, дата початку та дата завершення робіт, підстава для розробки</t>
  </si>
  <si>
    <t>Вид документа, який підтверджує майнові права</t>
  </si>
  <si>
    <t>Реквізити документа</t>
  </si>
  <si>
    <t>загальний фонд, %</t>
  </si>
  <si>
    <t>Джерело фінансування розробки РНТД, у т.ч.</t>
  </si>
  <si>
    <t>Початкова вартість, тис. грн</t>
  </si>
  <si>
    <t>Балансова вартість, тис. грн</t>
  </si>
  <si>
    <t xml:space="preserve">Основне призначення </t>
  </si>
  <si>
    <t>Вплив технології на довкілля</t>
  </si>
  <si>
    <t>негативно впливає на стічні води</t>
  </si>
  <si>
    <t>негативно впливає на повітря</t>
  </si>
  <si>
    <t>значне споживання енергоресурсів</t>
  </si>
  <si>
    <t>має елекромагнітний вплив на довкілля</t>
  </si>
  <si>
    <t>ресурсоефективна</t>
  </si>
  <si>
    <t xml:space="preserve">Галузь застосування </t>
  </si>
  <si>
    <t>Переваги</t>
  </si>
  <si>
    <t>Основне призначення технології</t>
  </si>
  <si>
    <t>інше</t>
  </si>
  <si>
    <t>Вид  документа, який підтверджує створення технології</t>
  </si>
  <si>
    <t>Впровадження технології</t>
  </si>
  <si>
    <t>Ні</t>
  </si>
  <si>
    <t>В реальному секторі</t>
  </si>
  <si>
    <t>В учбовий процес</t>
  </si>
  <si>
    <t>Передана в приватний сектор</t>
  </si>
  <si>
    <t>Передана в державний сектор</t>
  </si>
  <si>
    <t>Додаток 3</t>
  </si>
  <si>
    <t>-</t>
  </si>
  <si>
    <t>Ресурси, необхідні для отримання охоронного документа</t>
  </si>
  <si>
    <t>Додаток 4</t>
  </si>
  <si>
    <t>Додаток 5</t>
  </si>
  <si>
    <t>Реєстраційний номер</t>
  </si>
  <si>
    <t>Початкова вартість</t>
  </si>
  <si>
    <t>Позначення за рівнем готовності розробки IRL</t>
  </si>
  <si>
    <t>усього, %</t>
  </si>
  <si>
    <t>у тому числі</t>
  </si>
  <si>
    <t>власні кошти, %</t>
  </si>
  <si>
    <t>залучені кошти, %</t>
  </si>
  <si>
    <t>спеціальний фонд</t>
  </si>
  <si>
    <t>Назва РНТД</t>
  </si>
  <si>
    <t>ПОТЕНЦІЙНО ОХОРОНОЗДАТНІ РЕЗУЛЬТАТИ НАУКОВО-ТЕХНІЧНОЇ ДІЯЛЬНОСТІ</t>
  </si>
  <si>
    <t>Заклади вищої освіти України (зведена форма)</t>
  </si>
  <si>
    <t>Проведення моніторингу та розробка рекомендацій щодо енергоефективності малого підприємства</t>
  </si>
  <si>
    <t>договір  № 1-Н про надання послуг від 02.10.2017</t>
  </si>
  <si>
    <t>8500 грн</t>
  </si>
  <si>
    <t>Проведення аудиту з енергоефективності у приміщеннях, що використовуються під пральню та розробка рекомендацій щодо проведення заходів з енергоефективності</t>
  </si>
  <si>
    <t>Виготовлення зразків матеріалів, а саме: пластини поруватого фосфіду індію на монокристалічній підкладці</t>
  </si>
  <si>
    <t>договір  № 2-Н про надання послуг від 23.04.2018 року</t>
  </si>
  <si>
    <t>7200 грн</t>
  </si>
  <si>
    <t>Виготовлення зразків матеріалів, а саме пластин поруватого фосфіду індію на монокристалічній підкладці</t>
  </si>
  <si>
    <t>Виготовлення зразків матеріалів, а саме: пластини поруватого фосфіду галію на монокристалічній підкладці</t>
  </si>
  <si>
    <t>договір  № 1-Н про надання послуг від 23.04.2018 року</t>
  </si>
  <si>
    <t>6000 грн</t>
  </si>
  <si>
    <t>Виготовлення зразків матеріалів, а саме пластин поруватого фосфіду галію на монокристалічній підкладці</t>
  </si>
  <si>
    <t>Отримання плівок ZnO:Al на поруватих підкладках CdTe</t>
  </si>
  <si>
    <t>7000 грн</t>
  </si>
  <si>
    <t>Плівки ZnO, леговані алюмінієм, із забороненою зоною завширшки 3,32 еВ, мають найменше значення питомого опору 1,7 10-2 Ом·см, рухливість носіїв 1,8см2/(В·с) при концентрації алюмінію 1 ваг. % та температурі осадження 5500С. Оптичне пропускання в межах 90–96% у видимій та інфрачервоній ділянці забезпечує застосування плівок як прозорих і буферних шарів у тонкоплівкових сонячних елементах.</t>
  </si>
  <si>
    <t>Бердянський державний педагогічний університет</t>
  </si>
  <si>
    <t>СТАНДАРТНІ ЗРАЗКИ СКЛАДУ НАНОМАТЕРІАЛУ ПОРУВАТИХ НАПІВПРОВІДНИКІВ</t>
  </si>
  <si>
    <t>№ 0117U003860</t>
  </si>
  <si>
    <t>№ 0117U003860, «Розробка технології оцінювання показників якості та безпеки продуктів нанотехнологій протягом життєвого циклу», 2018 -2020 рр.</t>
  </si>
  <si>
    <t>Професійна, наукова та технічна діяльність</t>
  </si>
  <si>
    <t>Фінансові ресурси 76,219 тис. грн (розраховано за допомогою затратного підход, метод вихідних затрат)</t>
  </si>
  <si>
    <t>Установа - власник РНТД</t>
  </si>
  <si>
    <t>Спосіб отримання макропоруватого арсеніду галію із середнім рівнем поруватості</t>
  </si>
  <si>
    <t>Патент на корисну модель</t>
  </si>
  <si>
    <t xml:space="preserve">№ u201810246 </t>
  </si>
  <si>
    <t>Бердянський державний педагогічний університет, ЄДРПОУ 02125220, КВЕД 85.42, 85.32, 85.51, 85.52, 85.53, 85.59</t>
  </si>
  <si>
    <t>Розробка технології оцінювання показників якості та безпеки продуктів нанотехнологій протягом життєвого циклу, Номер державної реєстрації 0117U003860, Строк виконання: початок  01.10.2017, закінчення  30.09.2020</t>
  </si>
  <si>
    <t>не стоїть на балансі</t>
  </si>
  <si>
    <t>Корисна модель належить до електрохімії, зокрема до способів отримання наноструктур на поверхні арсеніду галію (GaAs) методом електрохімічного травлення.</t>
  </si>
  <si>
    <t>Запропонований спосіб дозволяє отримувати поруваті шари арсеніду галію з середнім рівнем поруватості</t>
  </si>
  <si>
    <t>72.1 Дослідження й експериментальні розробки у сфері природничих і технічних наук</t>
  </si>
  <si>
    <t>Спосіб отримання макропоруватого фосфіду галію з низьким рівнем поруватості</t>
  </si>
  <si>
    <t xml:space="preserve">№ u201810247 </t>
  </si>
  <si>
    <t xml:space="preserve">Корисна модель належить до електрохімії, зокрема до способів отримання наноструктур на поверхні фосфіду галію (GaР) методом електрохімічного травлення. </t>
  </si>
  <si>
    <t>Утворення поруватого шару здійснюється використанням невисокої щільності струму для травлення</t>
  </si>
  <si>
    <t>Спосіб отримання мезопоруватого фосфіду індію</t>
  </si>
  <si>
    <t xml:space="preserve">№ u201810253 </t>
  </si>
  <si>
    <t xml:space="preserve">Корисна модель належить до електрохімії, зокрема до способів отримання наноструктур на поверхні фосфіду індію (InР) методом електрохімічного травлення. </t>
  </si>
  <si>
    <t>Утворення мезопоруватого шару здійснюється за рахунок використання розчину соляної кислоти</t>
  </si>
  <si>
    <t>Спосіб отримання низькопоруватих шарів на поверхні фосфіду індію</t>
  </si>
  <si>
    <t xml:space="preserve">№ u201810291 </t>
  </si>
  <si>
    <r>
      <t>утворення низькопоруватого шару здійснюється за рахунок використання розчину соляної кислоти у якості електроліту  у концентрації 10H</t>
    </r>
    <r>
      <rPr>
        <vertAlign val="subscript"/>
        <sz val="14"/>
        <color rgb="FF000000"/>
        <rFont val="Times New Roman"/>
        <family val="1"/>
        <charset val="204"/>
      </rPr>
      <t>2</t>
    </r>
    <r>
      <rPr>
        <sz val="14"/>
        <color rgb="FF000000"/>
        <rFont val="Times New Roman"/>
        <family val="1"/>
        <charset val="204"/>
      </rPr>
      <t xml:space="preserve">O+3HCl </t>
    </r>
  </si>
  <si>
    <t>Спосіб отримання високопоруватого арсеніду галію</t>
  </si>
  <si>
    <t xml:space="preserve">№u201810292 </t>
  </si>
  <si>
    <t xml:space="preserve">Корисна модель належить до електрохімії, зокрема до способів отримання наноструктур на поверхні арсеніду галію (GaAs) методом електрохімічного травлення. </t>
  </si>
  <si>
    <t xml:space="preserve">Для обраного типу кристалів спостерігається формування пор з круглим поперечним діаметром </t>
  </si>
  <si>
    <t>Спосіб виготовлення шарів GaN шляхом іонної імплантації підкладки GaAs</t>
  </si>
  <si>
    <t>№u201907708</t>
  </si>
  <si>
    <t>Композити на основі халькогенідних стекол та полімерів як матеріали для створення елементів фотоніки, Номер державної реєстрації 0117U000422, Строк виконання: початок  01.01.2017, закінчення  31.12.2019</t>
  </si>
  <si>
    <t>Спосіб виготовлення тонких шарів GaN на підкладках GaAs, попередньо імплантованих іонами азоту. Такі структури відіграють важливу роль при виготовленні високоефективних ультрафіолетових лазерних і світловипромінюючих діодів, а також приладів чисто електронного призначення.</t>
  </si>
  <si>
    <t>Відмінною особливістю отриманих результатів є те, що в даному випадку не спостерігається одночасно присутність кубічної і гексагональної фаз GaN</t>
  </si>
  <si>
    <t>Спосіб отримання текстурованих наноструктур на поверхні фосфіду індію</t>
  </si>
  <si>
    <t>№u201810251</t>
  </si>
  <si>
    <t>Наноструктуровані напівпровідники для енергоефективних екологічно безпечних технологій, що підвищують рівень енергозбереження та екологічної безпеки урбосистеми, Номер державної реєстрації 0116U006961, Строк виконання: початок  01.08.2016, закінчення 31.07.2018</t>
  </si>
  <si>
    <t>Корисна модель належить до електрохімії, зокрема до способів отримання наноструктур на поверхні фосфіду індію (ІnР) методом електрохімічного травлення</t>
  </si>
  <si>
    <t>Запропонований спосіб дозволяє отримувати текстуровані шари фосфіду індію, які можуть бути застосовані як матеріал для фотоелектричних перетворювачів енергії</t>
  </si>
  <si>
    <t>Спосіб отримання плівок ZnO:N методом радикало-променевої гетеруючої епітаксії</t>
  </si>
  <si>
    <t>№u201809727</t>
  </si>
  <si>
    <t>Корисна модель належить до способів виготовлення тонких плівок ZnO:N</t>
  </si>
  <si>
    <t>Оксид цинку використовується для виробництва компонентів високопотужних напівпровідникових приладів (тиристори, варистори), УФ-фільтрів, сонячних батарей</t>
  </si>
  <si>
    <t>Спосіб отримання нанотрубок оксиду цинку методом радикало-променевої епітаксії</t>
  </si>
  <si>
    <t>№u201809728</t>
  </si>
  <si>
    <t>Корисна модель належить до способів виготовлення одновимірних структур на поруватій поверхні напівпровідників.</t>
  </si>
  <si>
    <t>Такі структури можуть знайти застосування при виготовленні сенсорів, сонячних батарей, як прозорі електроди тощо.</t>
  </si>
  <si>
    <t>Спосіб отримання плівок ZnO методом радикало-променевої гетеруючої епітаксії з УФ-опромінення</t>
  </si>
  <si>
    <t>№u201809712</t>
  </si>
  <si>
    <t>Корисна модель належить до способів виготовлення плівок ZnO методом радикало-променевої гетеруючої епітаксії з УФ-опромінення</t>
  </si>
  <si>
    <t>Оксид цинку - прямозонний напівпровідник, що має ширину забороненої зони 3,37 еВ при 300 K, - потенційно перспективний матеріал для створення блакитних і УФ-світлодіодів</t>
  </si>
  <si>
    <t>Спосіб отримання низькорозмірних структур GaN на поверхні поруватого GaAs методом нітридизації</t>
  </si>
  <si>
    <t>№u201809148</t>
  </si>
  <si>
    <t>Корисна модель належить до способів виготовлення низькорозмірних структур GaN на поверхні поруватого GaAs</t>
  </si>
  <si>
    <t>Такі структури можуть знайти застосування при виготовленні сенсорів, ефективних джерел випромінювання, в області виробництва високопродуктивних сонячних батарей, світловипромінюючих і фотодіодів, фотодетекторів і навіть одноелектронних транзисторів</t>
  </si>
  <si>
    <t>Спосіб пасивації поверхні поруватого фосфіду індію</t>
  </si>
  <si>
    <t>№u201803095</t>
  </si>
  <si>
    <t>Корисна модель належить до способів обробки поверхні поруватого фосфіду індію n-типу, а саме пасивації сіркою, у результаті чого поверхня кристалу стає стійкою до появи оксидів.</t>
  </si>
  <si>
    <t xml:space="preserve"> Використання пасивації сіркою, з одного боку, дозволяє суттєво зменшити щільності поверхневих станів в забороненій зоні, знизити швидкість поверхневої рекомбінації і за рахунок цього вдосконалити характеристики приладів, з іншого - дозволяє суттєво загальмувати процеси окислення напівпровідникової поверхні в атмосфері.</t>
  </si>
  <si>
    <t>Спосіб виготовлення обкладок суперконденсаторів на основі поруватого фосфіду індію</t>
  </si>
  <si>
    <t>№u201803121</t>
  </si>
  <si>
    <t>Корисна модель належить до електрохімії, зокрема до способів отримання наноструктур на поверхні фосфіду індію методом електрохімічного травлення, що можуть служити обкладками для суперконденсаторів</t>
  </si>
  <si>
    <t>утворення поруватих наноструктур забезпечують за допомогою електрохімічного травлення, а стабілізацію властивостей - пасивацією графітом.</t>
  </si>
  <si>
    <t>Спосіб отримання нанодротів на поверхні арсеніду галію</t>
  </si>
  <si>
    <t>№u201803097</t>
  </si>
  <si>
    <t>Запропонований спосіб дозволяє отримувати нанодроти з різним нахилом граней, що значно розширює технологічні межі застосування наноструктурованої фази арсеніду галію</t>
  </si>
  <si>
    <t>Спосіб отримання блокових наноструктур на поверхні фосфіду індію</t>
  </si>
  <si>
    <t>№u201803056</t>
  </si>
  <si>
    <t>Розробка технології отримання квантоворозмірних структур і наноструктурованих матеріалів та дослідження їх властивостей, Номер державної реєстрації 0115U002261, Строк виконання: початок  01.01.2015, закінчення  31.12.2017</t>
  </si>
  <si>
    <t>Корисна модель належить до електрохімії, зокрема до способів отримання наноструктур на поверхні фосфіду індію методом електрохімічного травлення</t>
  </si>
  <si>
    <t>Запропонований спосіб дозволяє отримувати блоки наноструктур з різним нахилом граней, що значно розширює технологічні межі застосування фосфіду індію.</t>
  </si>
  <si>
    <t>Спосіб отримання плівок ZnO:Al на поруватих підкладках CdTe</t>
  </si>
  <si>
    <t>№u201704685</t>
  </si>
  <si>
    <t>Корисна модель належить до способів отримання плівок ZnO, легованих Аl, на поруватій поверхні CdTe</t>
  </si>
  <si>
    <t xml:space="preserve"> Дані структури можуть знайти застосування в сонячній енергетиці, опто- та акустоелектроніці.</t>
  </si>
  <si>
    <t>Спосіб отримання плівок CdS на поруватих підкладках Si</t>
  </si>
  <si>
    <t>№u201701460</t>
  </si>
  <si>
    <t>Корисна модель належить до способів отримання плівок CdS на поруватій поверхні Si технологією хімічного поверхневого осадження. Розглянуто можливість застосування отриманих гетероструктур як фотоелектричних перетворювачів сонячної енергії.</t>
  </si>
  <si>
    <t>Особливість методу ХПО полягає у використанні як джерела тепла поверхні підкладки, що дозволяє локалізувати на ній область протікання хімічної реакції й осадження плівки CdS</t>
  </si>
  <si>
    <t>Спосіб отримання сонячних елементів на монокристалічному кремнії з використанням нанорозмірного поруватого кремнію</t>
  </si>
  <si>
    <t>№u201610841</t>
  </si>
  <si>
    <t>Корисна модель належить до способів досліджень з використання поруватого кремнію як антивідбиттєвого покриття в сонячних елементах n+-р типу з тонким (300 нм) емітером.</t>
  </si>
  <si>
    <t>Спостерігається явне збільшення поглинальної здатності поруватого кремнію із зростанням його товщини, що прямо свідчить про можливість використання цього матеріалу в сонячних елементах</t>
  </si>
  <si>
    <t>Спосіб отримання прозорої плівки ZnO, легованої алюмінієм</t>
  </si>
  <si>
    <t>№u201609697</t>
  </si>
  <si>
    <t>Корисна модель належить до способів виготовлення тонких прозорих оксидних плівок з використанням технології спрей-піролізу спиртово-водного розчину на основі SnCl4</t>
  </si>
  <si>
    <t>Спосіб може знайти застосування при створенні напівпровідникових лазерів, діодів оптоелектронних та сонячних елементів.</t>
  </si>
  <si>
    <t>Спосіб прямого перетворення хімічної енергії в електричну при протіканні гетерогенних реакцій на напівпровідниках</t>
  </si>
  <si>
    <t>№u201600978</t>
  </si>
  <si>
    <t>Корисна модель належить до способів прямого перетворення хімічної енергії в електричну</t>
  </si>
  <si>
    <t>Даний ефект може використовуватися для створення наногенераторів , а також для створення поновлюваних автономних переносних джерел енергії.</t>
  </si>
  <si>
    <t>Спосіб отримання обкладок суперконденсаторів з поруватих пластин GaAs і Gap</t>
  </si>
  <si>
    <t>№u201512588</t>
  </si>
  <si>
    <t>Корисна модель належить до способів виготовлення обкладок суперконденсаторів з поруватих пластин GaAs і GaP</t>
  </si>
  <si>
    <t>При використанні як електродів пористих напівпровідників збільшуються електричні характеристики суперконденсаторів, оскільки збільшується відношення площі електродів конденсатора до об'єму цього ж електрода</t>
  </si>
  <si>
    <t>"Пристрій для демонстрації властивостей механічних хвиль на поверхні води"</t>
  </si>
  <si>
    <t>№u201507816</t>
  </si>
  <si>
    <t>Корисна модель належить до галузі навчальних демонстраційних приладів з фізики і може бути використана для демонстрації та дослідження основних характеристик механічних хвиль на поверхні води.</t>
  </si>
  <si>
    <t>Пристрій адаптовано до використання у навчальному процесі за принципами безпеки, наочності, малогабаритності та відповідності сучасним вимогам</t>
  </si>
  <si>
    <t>Пристрій для навчальних закладів для дослідження властивостей механічних хвиль водних поверхонь</t>
  </si>
  <si>
    <t>Промислові зразки</t>
  </si>
  <si>
    <t>№s201501112</t>
  </si>
  <si>
    <t>Корисна модель належить до галузі навчальних демонстраційних приладів з фізики</t>
  </si>
  <si>
    <t>Модель може бути використана для демонстрації та дослідження основних характеристик механічних хвиль на поверхні води.</t>
  </si>
  <si>
    <t>74.9 Інша професійна, наукова та технічна діяльність, н.в.і.у.</t>
  </si>
  <si>
    <t>Пристрій для навчальних закладів для дослідження фотопровідності напівпровідників</t>
  </si>
  <si>
    <t>№s201200975</t>
  </si>
  <si>
    <t>Модель може бути використана для дослідження фотопровідності напівпровідників</t>
  </si>
  <si>
    <t>Пристрій для навчальних закладів для дослідження зовнішнього фотоефекту та властивостей вакуумного фотоелемента</t>
  </si>
  <si>
    <t>№s201200974</t>
  </si>
  <si>
    <t>Модель може бути використана для дослідження зовнішнього фотоефекту та властивостей вакуумного фотоелемента</t>
  </si>
  <si>
    <t>"Пристрій для дослідження фотопровідності напівпровідників"</t>
  </si>
  <si>
    <t>№u201207952</t>
  </si>
  <si>
    <t>Корисна модель належить до галузі фізики та електроніки і може бути використана при дослідженні залежності провідності напівпровідників від освітленості та характеристик різних типів фоторезисторів.</t>
  </si>
  <si>
    <t>Модель дає можливість провести дослідження механізму фотопровідності та характеристик напівпровідників різних типів, забезпечити надійність роботи пристрою та високу точність вимірів</t>
  </si>
  <si>
    <t>"Пристрій для дослідження зовнішнього фотоефекту та властивостей вакуумного фотоелемента;  устройство для исследования внешнего фотоэффекта и свойств вакуумного фотоэлемента; device for research of external photoeffect and vacuum photocell properties"</t>
  </si>
  <si>
    <t>№u201207113</t>
  </si>
  <si>
    <t>Корисна модель належить до галузі радіотехніки та електроніки і може бути використана в навчальних приладах для дослідження законів зовнішнього фотоефекту, характеристик та властивостей електровакуумних приладів різного призначення.</t>
  </si>
  <si>
    <t>З використанням моделі з високою точністю вимірюється запірна напруга, розраховується робота виходу електронів з речовини й червона межа матеріалу фотокатода, будується світлова та спектральна характеристики, а також визначається стала Планка.</t>
  </si>
  <si>
    <t>"Спосіб отримання нанорозмірних структур In/InP по типу квантових точок;  способ получения наноразмерных структур In/InP по типу квантовых точек;  method for producing of nano-sized structures In/InP on type of quantum dots"</t>
  </si>
  <si>
    <t>№u201206511</t>
  </si>
  <si>
    <t xml:space="preserve">Корисна модель належить до способів виготовлення низькорозмірних структур на поверхні монокристалічного фосфіду індію. </t>
  </si>
  <si>
    <t>Такі структури можуть знайти застосування при виготовленні сенсорів, сонячних батарей</t>
  </si>
  <si>
    <t>"Спосіб отримання періодичних структур POR-INP/MONO-INP шляхом електрохімічного травлення;  способ получения периодических структур путем электрохимического травления; method for producing of periodic structures of by electrochemical etching"</t>
  </si>
  <si>
    <t>№u201206512</t>
  </si>
  <si>
    <t>Корисна модель належить до способів виготовлення періодичних структур на поверхні монокристалічного фосфіду індію.</t>
  </si>
  <si>
    <t>Використання способу дозволяє розширити межі застосування напівпровідника та створення принципово нових пристроїв на основі нових матеріалів, якими є надґратки.</t>
  </si>
  <si>
    <t>"Спосіб виготовлення оксидних кристалітів на поверхні поруватого фосфіду індію;  способ получени оксидных кристаллов на поверхности пористого фосфида индия; method for producing of oxide crystals on surface of porous indium phosphide"</t>
  </si>
  <si>
    <t>№u201206501</t>
  </si>
  <si>
    <t xml:space="preserve">Корисна модель належить до способів виготовлення оксидних кристалітів на поверхні монокристалічного фосфіду індію n-типу. </t>
  </si>
  <si>
    <t xml:space="preserve"> Поруваті структури фосфіду індію, вкриті оксидом, можуть знайти застосування при виготовленні біологічних сенсорів.</t>
  </si>
  <si>
    <t>"Спосіб отримання поруватого кремнію"</t>
  </si>
  <si>
    <t>№u201206397</t>
  </si>
  <si>
    <t>Корисна модель належить до способів виготовлення поруватих структур на поверхні монокристалічного кремнію n-типу. Такі структури можуть знайти застосування при виготовленні сенсорів, сонячних батарей.</t>
  </si>
  <si>
    <t>Такі структури можуть знайти застосування при виготовленні сенсорів, сонячних батарей.</t>
  </si>
  <si>
    <t>"Пристрій для отримання поруватих сполук"</t>
  </si>
  <si>
    <t>№u201206398</t>
  </si>
  <si>
    <t>Корисна модель належить до області обробки матеріалів, для отримання поруватих шарів на поверхні монокристалів та може використовуватися для виготовлення матеріалів з регульованими властивостями.</t>
  </si>
  <si>
    <t>Пропонований пристрій дозволяє отримувати нанопоруваті шари на поверхні напівпровідникових пластин.</t>
  </si>
  <si>
    <t>"Спосіб отримання плівки SnO&lt;sub&gt;2&lt;/sub&gt;, легованої фтором методом спрей-піролізу;  способ получения пленки SnO&lt;sub&gt;2, легированной фтором методом спрей-пиролиза;  methods for obtaining SnO&lt;sub&gt;2 film alloyed by fluorine by spray pyrolysis method"</t>
  </si>
  <si>
    <t>№u201206441</t>
  </si>
  <si>
    <t>Корисна модель належить до способів виготовлення тонких плівок з використанням технології спрей-піролізу спиртово-водного розчину на основі SnCl4</t>
  </si>
  <si>
    <t>"Спосіб отримання сонячних елементів на пористому кремнію;  способ получения солнечных элементов на пористом кремнии; method for producing solar cells on porous silicon"</t>
  </si>
  <si>
    <t>№u201206440</t>
  </si>
  <si>
    <t>Корисна модель належить до способів виготовлення сонячних елементів на пористому кремнії.</t>
  </si>
  <si>
    <t>Спосіб дозволяє отримувати сонячні елементи з ефективністю понад 17 % і може знайти застосування при створенні сонячних елементів з антивідбиттєвим покриттям.</t>
  </si>
  <si>
    <t xml:space="preserve">"Спосіб отримання поруватого шару n-GaAs  шляхом електрохімічного травлення;  способ получения пористого слоя n-GaAs путем электрохимического травления;  method for producing of n-GaAs  porous layer  by electrochemical etching" </t>
  </si>
  <si>
    <t>№u201206326</t>
  </si>
  <si>
    <t xml:space="preserve">Корисна модель належить до способів виготовлення поруватих структур на поверхні монокристалічного арсеніду галію n-типу. </t>
  </si>
  <si>
    <t>Такі структури можуть знайти застосування при виготовленні сенсорів, сонячних батарей, комбінованих оптоелектронних пристроїв.</t>
  </si>
  <si>
    <t>"Спосіб отримання плівки кубічного GaN на підкладці з поруватого шару GaAs;  способ получения пленки кубического GaN на подкладке из пористого слоя GaAs;  production method for film GaN on GaAs porous layer "</t>
  </si>
  <si>
    <t>№u200611309</t>
  </si>
  <si>
    <t>72 грн</t>
  </si>
  <si>
    <t>Корисна модель належить до способів виготовлення напівпровідникових приладів</t>
  </si>
  <si>
    <t>Спосіб може знайти застосування при створенні напівпровідникових лазерів; світлодіодів, що мають робочий діапазон у ультрафіолетовій області спектру.</t>
  </si>
  <si>
    <t>Фізико-технологічні засади отримання поруватих сполук А3В5 та приладових структур на їх основі, , Номер державної реєстрації 0112U000031, Строк виконання: початок  01.01.2011, закінчення  31.12.2013</t>
  </si>
  <si>
    <t>Спосіб підвищення загальної рибопродуктивності водойм</t>
  </si>
  <si>
    <t>№ 143812, 10.08.2020, бюл. № 15</t>
  </si>
  <si>
    <t>Білоцерківський національний аграрний університет (БНАУ), ЄДРПОУ 00493712, державна, 85.42 Вища освіта</t>
  </si>
  <si>
    <t>0116U005809 Обгрунтування та розроблення системи санітарно-гігієнічних заходів в індустріальних форелевих господарствах України за замкненого водопостачання. 2016-2020 рр.</t>
  </si>
  <si>
    <t>Забезпечує темп росту, зниження падіжу та виробничих втрат, пом'якшення стрес-фактора за високої температури оточуючого середовища, стійкості до захворювань, підвищення рибопродуктивності водойм.</t>
  </si>
  <si>
    <t xml:space="preserve">підвищення рибопродуктивності як уставовій так і в індустріальній аквакультурі
</t>
  </si>
  <si>
    <t>Рибництво</t>
  </si>
  <si>
    <t xml:space="preserve">Спосіб ефективного вирощування перепелів за використання кормової добавки біотехнологічного походження
</t>
  </si>
  <si>
    <t xml:space="preserve"> №143813, 10.08.2020, бюл. № 15</t>
  </si>
  <si>
    <t xml:space="preserve"> 0116U005824 Розробка біотехнологій створення нових препаратів пробіотиків, біологічно активних речовин та наноматеріалів 2016-2020 рр.</t>
  </si>
  <si>
    <t>підвищується
продуктивність та збереження перепелів</t>
  </si>
  <si>
    <t xml:space="preserve"> введення до комбікорму птиці кормової про біотичної добавки
біотехнологічного походження збагаченої наноселеном (SeNPs) із комплексним вивченням її
30 впливу на продуктивність та збереженість птиці</t>
  </si>
  <si>
    <t>сільське господарство,  годівля птиці</t>
  </si>
  <si>
    <t xml:space="preserve">Спосіб діагностики субхондральної кісткової тканини колінного суглоба у собак
</t>
  </si>
  <si>
    <t>№144933, 10.11.2020, бюл. № 21</t>
  </si>
  <si>
    <t>0118 U004127 Екпериментально- морфологічне дослідження реактивних та репаративних властивостей сполучнотканинних елементів локомоторного апарату ссавців і птахів, їх сегментальної, екстра- та інтраорганної іннервації та васкуляризації 2018-2022 рр.</t>
  </si>
  <si>
    <t>забезпечить виявлення остеогенних джерел.</t>
  </si>
  <si>
    <t xml:space="preserve"> гістологічні дослідження
проксимального епіфізу великогомілкової кістки разом з періостом та суглобовим хрящем</t>
  </si>
  <si>
    <t>ветеринарна медицина</t>
  </si>
  <si>
    <t>Спосіб яровизації цукрових і кормових буряків в умовах in vitro</t>
  </si>
  <si>
    <t>№ 143091,10.07.2020, бюл. № 13</t>
  </si>
  <si>
    <t xml:space="preserve"> 0116U002335 Агробіологічні та технологічні основи інтенсифікації виробництва буряків кормових у Правобережному Лісостепу України 2016-2020 рр.</t>
  </si>
  <si>
    <t xml:space="preserve">скорочення циклу яровизації цукрових і кормових буряків упродовж одного вегетаційного періоду
</t>
  </si>
  <si>
    <t>яровизації цукрових і
кормових буряків в умовах in vitro</t>
  </si>
  <si>
    <t>сільське господарство</t>
  </si>
  <si>
    <t>Спосіб отримання рослин-регенерантів рижію ярого в умовах in vitro</t>
  </si>
  <si>
    <t>№ 143090,10.07.2020, бюл. № 13</t>
  </si>
  <si>
    <t xml:space="preserve">отримання стерильного і  життєздатного матеріалу   </t>
  </si>
  <si>
    <t>отримання рослин-регенерантів рижію ярого в умовах in vitro</t>
  </si>
  <si>
    <t>Спосіб клонального мікророзмноження рододендронів (Rhododendron L.)</t>
  </si>
  <si>
    <t>№ 143089,10.07.2020, бюл. № 13</t>
  </si>
  <si>
    <t xml:space="preserve"> високий відсоток стерильних та життєздатних експлантів, зменшити собівартість і модифікувати живильні середовищазбільшити коефіцієнт розмноження.</t>
  </si>
  <si>
    <t>удосконалити спосіб клонального
40 мікророзмноження рододендронів (Rhododendron L)</t>
  </si>
  <si>
    <t>Спосіб клонального мікророзмноження гірчично-ріпакових гібридів</t>
  </si>
  <si>
    <t>№ 143036,10.07.2020, бюл. № 13</t>
  </si>
  <si>
    <t>забезпечує до 95 % стерильність і 89 % життєздатність експлантів.</t>
  </si>
  <si>
    <t xml:space="preserve">стерилізація насіння
розчином Білизни та живильного середовища
</t>
  </si>
  <si>
    <t>Спосіб визначення фальсифікації сиру кисломолочного крохмалем мікроскопічним методом</t>
  </si>
  <si>
    <t>№ 144926,10.11.2020, бюл. № 21</t>
  </si>
  <si>
    <t xml:space="preserve"> якісні та кількісні показники за інтенсивністю синього
кольору клітин крохмалю та їх підрахунком за мікроскопування.</t>
  </si>
  <si>
    <t>використовують пробу сиру кисломолочного у кількості 0,1-0,2 г</t>
  </si>
  <si>
    <t xml:space="preserve">сільське господарство, виробництво молока </t>
  </si>
  <si>
    <t>Спосіб визначення фальсифікації сиру кисломолочного гідрокарбонатом натрію</t>
  </si>
  <si>
    <t>№ 142999, 10.07.2020, бюл. № 13</t>
  </si>
  <si>
    <t>забезпечить достовірність результатів за визначення безпечності та
якості сиру кисломолочного.</t>
  </si>
  <si>
    <t>визначити фальсифікацію сиру
кисломолочного гідрокарбонатом натрію</t>
  </si>
  <si>
    <t>Спосіб визначення фальсифікації згущеного молока рослинними оліями</t>
  </si>
  <si>
    <t>№ 142980, 10.07.2020, бюл. № 13</t>
  </si>
  <si>
    <t>забезпечить достовірність результатів за визначення безпечності
та якості згущеного молока.</t>
  </si>
  <si>
    <t xml:space="preserve"> використання насиченого розчину резорцину в бензолі, </t>
  </si>
  <si>
    <t>Спосіб збагачення кормового зерна мікроелементами</t>
  </si>
  <si>
    <t>№ 144924, 10.11.2020, бюл. № 21</t>
  </si>
  <si>
    <t xml:space="preserve"> 0116U005820 Вивчення ефективності використання кормових добавок та біологічно активних речовин у годівлі сільськогосподарських тварин і птиці з метою отримання екологічно-чистої продукції тваринництва. 2016-2020 рр.</t>
  </si>
  <si>
    <t xml:space="preserve">забезпечення потреби тварин в мікроелементах,  збільшити продуктивність тварин.
</t>
  </si>
  <si>
    <t>збагачення кормового зерна
мікроелементами (Цинком, Купрумом, Манганом, Кобальтом) у органічній формі</t>
  </si>
  <si>
    <t>сільського господарства,  годівлі
сільськогосподарських тварин</t>
  </si>
  <si>
    <t>Спосіб визначення дегенеративних змін нервових волокон ссавців</t>
  </si>
  <si>
    <t>№142931, 10.07.2020, бюл. № 13</t>
  </si>
  <si>
    <t xml:space="preserve">дозволяє швидко і якісно диференціювати перероджені нервові
волокна та визначити ступінь дегенеративних процесів.
</t>
  </si>
  <si>
    <t xml:space="preserve">використовують поляризаційну мікроскопію з перехрещеними ніколями (темне поле) </t>
  </si>
  <si>
    <t xml:space="preserve"> ветеринарна медицина</t>
  </si>
  <si>
    <t>Спосіб дезінфекції в рибництві та в індустріальній аквакультурі</t>
  </si>
  <si>
    <t>№140943, 10.03.2020, бюл. № 5</t>
  </si>
  <si>
    <t xml:space="preserve">забезпечує видалення будь-яких типів
мікроорганізмів та мікрофлори.
</t>
  </si>
  <si>
    <t>використовують препарат Divosan Forte.</t>
  </si>
  <si>
    <t xml:space="preserve">ветеринарна медицина, санітарія та гігієна в рибництві </t>
  </si>
  <si>
    <t>Спосіб вирощування озимого часнику</t>
  </si>
  <si>
    <t>№ 141246, 25.03.2020, бюл. № 6</t>
  </si>
  <si>
    <t>0115U005331 Формування і вивчення генетичних колекцій часнику (у тому числі й сомаклонів в культурі in vitro), виділення генетичних джерел як вихідного матеріалу для створення високопродуктивних, стійких до несприятливих біотичних і абіотичних чинників довкілля.2015-20219 рр.</t>
  </si>
  <si>
    <t xml:space="preserve">забезпечить урожайність часнику, однорідність за
розміром та прискорить збирання врожаю з мінімальними витратами ручної праці.
</t>
  </si>
  <si>
    <t>повітряні цибулини відкалібровують, висівають на будівельну склосітку</t>
  </si>
  <si>
    <t>Спосіб підвищення яєчної продуктивності курей-несучок</t>
  </si>
  <si>
    <t>№ 140823, 10.03.2020, бюл. № 5</t>
  </si>
  <si>
    <t>0117 U005461 Розробка фізіологічного обгрунтування застосування амінокислот, мікроелементів та інших біологічно-активних речовин у годівлі сільськогосподарських тварин.</t>
  </si>
  <si>
    <t>покращеннz обмінних процесів, збільшеннz рівня перетравності, підвищення збереженості птиці, початок яйцекладки  на 5-7 днів раніше.</t>
  </si>
  <si>
    <t>додають наноаквахелати цинку та селену з вітаміном Е</t>
  </si>
  <si>
    <t>Спосіб підвищення маси рибопосадкового матеріалу коропа</t>
  </si>
  <si>
    <t>№ 140181,  10.02.2020, бюл. № 3</t>
  </si>
  <si>
    <t xml:space="preserve"> 0116U005824 Розробка біотехнологій створення нових препаратів пробіотиків, біологічно активних речовин та наноматеріалів. 2016-2020 рр.</t>
  </si>
  <si>
    <t>отримання риби більшої товарної маси, виживання рибопосадкового матеріалу.</t>
  </si>
  <si>
    <t>комбікорм, в який введений пробіотик L. Plantarum</t>
  </si>
  <si>
    <t>Спосіб підготовки корів до доїння на установці карусельного типу</t>
  </si>
  <si>
    <t>№ 140558, 10.03.2020, бюл. № 5</t>
  </si>
  <si>
    <t xml:space="preserve">сприяє
повноцінній стимуляції рефлексу молоковіддачі у корів, покращенню якості молока, зниженню
витрат праці на виробництво продукції.
</t>
  </si>
  <si>
    <t>використовують автоматизований маніпулятор для переддоїльної підготовки корів</t>
  </si>
  <si>
    <t>Спосіб отримання картопляної сировини із підвищеним вмістом сухої речовини і крохмалю</t>
  </si>
  <si>
    <t>№ 139393, 10.01.2020, бюл. № 1</t>
  </si>
  <si>
    <t>ФЕДОРУК ЮРІЙ ВАСИЛЬОВИЧ, вул. Кільцева, 57-а, с. Скребиші, Білоцерківський р-н, Київська обл., 09136 (UA ); ФЕДОРУК НАТАЛІЯ МИКОЛАЇВНА, вул. Кільцева, 57-а, с. Скребиші, Білоцерківський р-н, Київська обл., 09136 (UA ); ЛОЗІНСЬКА ТЕТЯНА ПАВЛІВНА, вул. А. Кримського, 4, кв. 63, м. Біла Церква, Київська обл., 09100 (UA )</t>
  </si>
  <si>
    <t>забезпечить оптимальні якісні показники готового продукту.</t>
  </si>
  <si>
    <t xml:space="preserve">застосовують сидератні добрива родини злакові </t>
  </si>
  <si>
    <t>Спосіб підвищення інтенсивності росту курчат-бройлерів</t>
  </si>
  <si>
    <t>№ 139660, 10.01.2020, бюл. № 1</t>
  </si>
  <si>
    <t>0115U005325 Продуктивність, обмін речовин та м’ясні якості каченят-бройлерів за згодовування поліфункціонального сорбенту 2015-2019 рр.</t>
  </si>
  <si>
    <t xml:space="preserve"> забезпечить підвищення рівня його засвоєння і покращення показників інтенсивності росту.
</t>
  </si>
  <si>
    <t xml:space="preserve">додають змішанолігандний комплекс Цинку </t>
  </si>
  <si>
    <t>Спосіб вирощування картоплі</t>
  </si>
  <si>
    <t>№ 139247,  26.12.2019, бюл. № 24</t>
  </si>
  <si>
    <t xml:space="preserve"> вищі показники продуктивності та урожайність, підвищить рівень рентабельності</t>
  </si>
  <si>
    <t>передсадивну обробку бульб, замочування у регуляторі росту</t>
  </si>
  <si>
    <t>Спосіб клонального мікророзмноження руколи</t>
  </si>
  <si>
    <t>№139242, 26.12.2019, бюл. № 24</t>
  </si>
  <si>
    <t>високий вихід стерильних та життєздатних експлантів,  здешевити склад живильного середовища</t>
  </si>
  <si>
    <t>насіння руколи
стерилізують розчином сулеми</t>
  </si>
  <si>
    <t>Спосіб діагностики репарації хрящової тканини колінного суглоба у собак</t>
  </si>
  <si>
    <t>№ 137195,  10.10.2019, бюл. № 19</t>
  </si>
  <si>
    <t xml:space="preserve"> 0118 U004127 Екпериментально- морфологічне дослідження реактивних та репаративних властивостей сполучнотканинних елементів локомоторного апарату ссавців і птахів, їх сегментальної, екстра- та інтраорганної іннервації та васкуляризації 2018-2022 рр.</t>
  </si>
  <si>
    <t xml:space="preserve">забезпечить виявлення хондроцитів у різних
шарах хрящової тканини.
</t>
  </si>
  <si>
    <t>відбирають кусочки хряща , покритих і непокритих меніском.</t>
  </si>
  <si>
    <t>Спосіб екстракції сичужних ензимів</t>
  </si>
  <si>
    <t>№ 137448,  25.10.2019, бюл. № 20</t>
  </si>
  <si>
    <t>МЕРЗЛОВ СЕРГІЙ ВІТАЛІЙОВИЧ, вул. Героїв Чорнобиля, 5, кв. 143, м. Біла Церква, 09111 (UA ); БІЛИЙ ВАДИМ ЮРІЙОВИЧ, пров. І-й Курсовий, 22, кв. 71, м. Біла Церква, 09100 (UA )</t>
  </si>
  <si>
    <t>дозволяє збільшити вихід готового
продукту на одиницю маси біоматеріалу (гомогенату сичугів)</t>
  </si>
  <si>
    <t xml:space="preserve">Екстрагент містить
розчин молочної кислоти.
</t>
  </si>
  <si>
    <t>до біотехнології, безпосередньо до харчової промисловості</t>
  </si>
  <si>
    <t>Спосіб корекції ліпідного обміну у перепелів</t>
  </si>
  <si>
    <t>№ 137453, 25.10.2019, бюл. № 20</t>
  </si>
  <si>
    <t xml:space="preserve"> 0116U005824 Розробка біотехнологій створення нових препаратів пробіотиків, біологічно активних речовин та наноматеріалів 201-2020 рр.</t>
  </si>
  <si>
    <t>позитивна корекція біохімічних показників крові перепелів</t>
  </si>
  <si>
    <t>використовують наноселен</t>
  </si>
  <si>
    <t xml:space="preserve"> сільське господарство,  годівля </t>
  </si>
  <si>
    <t>Спосіб відбору крові у курчат-бройлерів в добовому віці</t>
  </si>
  <si>
    <t>№ 137191, 10.10.2019, бюл. № 19</t>
  </si>
  <si>
    <t xml:space="preserve"> 0116U002338 Клініко-біохімічне обґрунтування методів діагностики і використання фармакологічних препаратів у комплексі лікувальних та профілактичних заходів за поліметаболічної та поліорганної патології у сільськогосподарської і декоративної птиці 2016-2020 рр.</t>
  </si>
  <si>
    <t xml:space="preserve"> Не впливає на життєдіяльність курчат, не травмує вену</t>
  </si>
  <si>
    <t>відбір проводять з яремної вени, шприцом об'ємом 1 см3 та голкою товщиною 0,25 мм (G30).</t>
  </si>
  <si>
    <t>Спосіб застосування протипаразитарного препарату в рибництві та індустріальній аквакультурі</t>
  </si>
  <si>
    <t>№ 137990,  11.11.2019, бюл. № 21</t>
  </si>
  <si>
    <t xml:space="preserve">забезпечить
вирощування здорового рибопосадкового матеріалу і товарної риби </t>
  </si>
  <si>
    <t>застосовують засіб на основі 15 % надоцтової кислоти "Divosan Forte"</t>
  </si>
  <si>
    <t>Спосіб визначення ступеня свіжості жиру тваринного походження</t>
  </si>
  <si>
    <t>№ 135719, 10.07.2019, бюл. № 13</t>
  </si>
  <si>
    <t xml:space="preserve"> забезпечить достовірність результатів при встановленні
ступеня свіжості жиру тваринного походження при порушенні умов зберігання.</t>
  </si>
  <si>
    <t xml:space="preserve">виявлення вмісту аміаку та солей амонію у
розплавленій досліджуваній пробі жиру </t>
  </si>
  <si>
    <t>Спосіб визначення ступеня свіжості жиру тваринного походження за вмістом альдегідів</t>
  </si>
  <si>
    <t>№ 135718, 10.07.2019, бюл. № 13</t>
  </si>
  <si>
    <t>забезпечить достовірність результатів за визначення якості й безпечності жиру тваринного
походження.</t>
  </si>
  <si>
    <t xml:space="preserve"> додають градуйованою піпеткою  розчин резорцину в бензол</t>
  </si>
  <si>
    <t>Спосіб визначення ступеня свіжості жиру тваринного походження експресним методом з реактивом Неслера</t>
  </si>
  <si>
    <t>№ 135716, 10.07.2019, бюл. № 13</t>
  </si>
  <si>
    <t>забезпечить достовірність результатів при встановленні ступеня свіжості жиру
тваринного походження при порушенні умов зберігання.</t>
  </si>
  <si>
    <t>оцінюючи візуально утворення йодиду меркурамонію жовто-бурого
кольору в отриманій суміші</t>
  </si>
  <si>
    <t>Спосіб тривалого зберігання біологічного матеріалу тварин</t>
  </si>
  <si>
    <t>№ 138008, 11.11.2019, бюл. № 21</t>
  </si>
  <si>
    <t xml:space="preserve"> забезпечить тривале зберігання об'єктів без втрати
45 їх природних форм, кольору, об'єму, еластичності; відсутність запаху та летючість
застосованого реагенту, що створює загрозу здоров'ю студентів та викладачів.</t>
  </si>
  <si>
    <t>фіксації у розчині формаліну та консервації у розчині з
алюмокалієвих - галунів і кухонної солі</t>
  </si>
  <si>
    <t>Спосіб інтенсифікації білкового обміну у перепелів</t>
  </si>
  <si>
    <t>№ 135682, 10.07.2019, бюл. № 13</t>
  </si>
  <si>
    <t>підвищується
продуктивність перепелів</t>
  </si>
  <si>
    <t>Спосіб ефективного застосування нових форм селену у перепелівництві</t>
  </si>
  <si>
    <t>№ 135635,  10.07.2019, бюл. № 13</t>
  </si>
  <si>
    <t>використовують наночастинки селену</t>
  </si>
  <si>
    <t xml:space="preserve">Спосіб імпрегнації нітратом срібла заморожених зрізів для виявлення структур периферичної нервової системи </t>
  </si>
  <si>
    <t>№ 135108,  10.06.2019, бюл. № 11</t>
  </si>
  <si>
    <t>0118 U004127 Екпериментально- морфологічне дослідження реактивних та репаративних властивостей сполучнотканинних елементів локомоторного апарату ссавців і птахів, їх сегментальної, екстра- та інтраорганної іннервації та васкуляризації</t>
  </si>
  <si>
    <t xml:space="preserve">дозволяє побачити якісно диференційовані нервові структури у
сполучній тканині (Фіг. 1-4) та є менш тривалим.
</t>
  </si>
  <si>
    <t xml:space="preserve">імпрегнації нітратом срібла </t>
  </si>
  <si>
    <t>Спосіб визначення фальсифікації м'яса забійних тварин за обробки розчином гідрокарбонату натрію із застосуванням хромового темно-синього</t>
  </si>
  <si>
    <t>№ 132813, 11.03.2019, бюл. № 5</t>
  </si>
  <si>
    <t xml:space="preserve"> достовірні якісні показники за наявністю блідорожевого або від світло-фіолетового до темно-фіолетового кольору.</t>
  </si>
  <si>
    <t xml:space="preserve">використання спиртового розчину хромового темно-синього </t>
  </si>
  <si>
    <t>Спосіб визначення фальсифікації м'яса забійних тварин за обробки лужними дезінфікуючими засобами із застосуванням хромового темно-синього</t>
  </si>
  <si>
    <t>№ 132814,  11.03.2019, бюл. № 5</t>
  </si>
  <si>
    <t>якісні показники за
35 інтенсивністю наявності світло-рожевого або світло-фіолетового кольорів</t>
  </si>
  <si>
    <t>використання спиртового розчину хромового темно-синього з масовою концентрацією 0,3 %</t>
  </si>
  <si>
    <t>Спосіб визначення фальсифікації м'яса забійних тварин за обробки лужними мийними засобами із застосуванням бромкрезолового зеленого</t>
  </si>
  <si>
    <t>№ 132815,  11.03.2019, бюл. № 5</t>
  </si>
  <si>
    <t>якісні показники за наявності зеленого кольору - за відсутності обробки м'яса забійних тварин лужними мийними засобами або синього кольору - за наявності обробки м'яса забійних тварин лужними мийними засобами</t>
  </si>
  <si>
    <t xml:space="preserve">наносять  спиртового розчину бромкрезолового зеленого </t>
  </si>
  <si>
    <t>Спосіб визначення фальсифікації молока гідрокарбонатом натрію із застосуванням хромового темно-синього</t>
  </si>
  <si>
    <t>№ 132360,  25.02.2019, бюл. № 4</t>
  </si>
  <si>
    <t xml:space="preserve"> забезпечить
достовірність результатів за визначення безпечності та якості молока</t>
  </si>
  <si>
    <t>додають  0,3-0,4 см3 спиртового розчину хромового темно-синього</t>
  </si>
  <si>
    <t>Спосіб підвищення продуктивності, конверсії корму та збереженості перепелів</t>
  </si>
  <si>
    <t>№ 132654, 11.03.2019, бюл. № 5</t>
  </si>
  <si>
    <t>забезпечує вищий рівень продуктивності та збереження птиці, трансформації наноселену в
біологічно активні селенопротеїни</t>
  </si>
  <si>
    <t>використовують препарат Пробіфілакт та наночастинки селену</t>
  </si>
  <si>
    <t>Аксіальна електрична машина з магнітним підвісом</t>
  </si>
  <si>
    <t>№ 131377, 10.01.2019, бюл. № 1</t>
  </si>
  <si>
    <t xml:space="preserve"> 0116U005811 Теоретичні і практичні основи відтворення родючості чорнозему типового і підвищення продуктивності польових короткоротаційних сівозмін у Правобережному Лісостепу України 2016-2020 рр.</t>
  </si>
  <si>
    <t>зменшення механічних та електричних втрат енергії у електричній машині за рахунок встановлення вала аксіального ротора на радіальних магнітних підшипниках.</t>
  </si>
  <si>
    <t>на немагнітному корпусі статора встановлена одна або симетрично декілька пар постійних магнітів</t>
  </si>
  <si>
    <t>сільське господарство,  електромашинобудування</t>
  </si>
  <si>
    <t>Спосіб визначення ступеня свіжості жиру птиці</t>
  </si>
  <si>
    <t>№ 131215, 10.01.2019, бюл. № 1</t>
  </si>
  <si>
    <t>достовірні якісні показники за відсутністю або наявністю червоно-фіолетового кольору різної інтенсивності.</t>
  </si>
  <si>
    <t xml:space="preserve"> додають градуйованою піпеткою  розчину резорцину в бензолі з концентрованої хлорводневої кислоти</t>
  </si>
  <si>
    <t>Спосіб підвищення продуктивності телят</t>
  </si>
  <si>
    <t>№ 130759, 26.12.2018, бюл. № 24</t>
  </si>
  <si>
    <t>забезпечить фізіологічний ріст та
розвиток тварин та сприятиме підвищенню їх продуктивності.</t>
  </si>
  <si>
    <t xml:space="preserve">до раціону додають аквахелати цинку та германію </t>
  </si>
  <si>
    <t>Вуглеводно-пептонна кормова суміш для бджіл, що включає цукрову пудру</t>
  </si>
  <si>
    <t>№ 124713,  25.04.2018, бюл. № 8</t>
  </si>
  <si>
    <t>НЕДАШКІВСЬКИЙ ВОЛОДИМИР МИХАЙЛОВИЧ, вул. Гагаріна, 88, с. Бохоники, Вінницький р-н, Вінницька обл., 23233 (UA )</t>
  </si>
  <si>
    <t xml:space="preserve"> дає можливість підвищити ефективність її застосування зокрема
збільшити кількість вирощеного розплоду</t>
  </si>
  <si>
    <t xml:space="preserve"> містить 5 % соєвого пептону.</t>
  </si>
  <si>
    <t xml:space="preserve">сільське господарство, бджільництво </t>
  </si>
  <si>
    <t>Спосіб сівби насіння сорго цукрового для вирощування його в сумісних посівах з кукурудзою для виробництва біогазу</t>
  </si>
  <si>
    <t>№ 124477, 10.04.2018, бюл. № 7</t>
  </si>
  <si>
    <t>КУРИЛО ВАСИЛЬ ЛЕОНІДОВИЧ, вул. Наумовича Володимира, 4-А, кв. 98, м. Київ, 03164 (UA ); ГРАБОВСЬКИЙ МИКОЛА БОРИСОВИЧ, пл. Соборна, 8/1, м. Біла Церква, Київська обл., 09100 (UA )</t>
  </si>
  <si>
    <t xml:space="preserve"> дає можливість підвищити польову схожість насіння сорго цукрового</t>
  </si>
  <si>
    <t xml:space="preserve">сівби насіння сорго цукрового для вирощування його в сумісних
посівах з кукурудзою </t>
  </si>
  <si>
    <t>Спосіб сівби насіння для вирощування в сумісних посівах кукурудзи та сорго цукрового</t>
  </si>
  <si>
    <t>№ 124478, 10.04.2018, бюл. № 7</t>
  </si>
  <si>
    <t>ГРАБОВСЬКИЙ МИКОЛА БОРИСОВИЧ, пл. Соборна, 8/1, м. Біла Церква, Київська обл., 09100 (UA ); КУРИЛО ВАСИЛЬ ЛЕОНІДОВИЧ, вул. Наумовича Володимира, 4-А, кв. 98, м. Київ, 03164 (UA )</t>
  </si>
  <si>
    <t>0118 U004125 Наукове обгрунтування адаптивних і ресурсозберігаючих технологій вирощування сільськогосподарських та біоенергетичних культур в умовах Центрального Лісостепу України 2018-2022</t>
  </si>
  <si>
    <t xml:space="preserve"> забезпечує необхідну густоту стояння рослин, підвищення врожайності зеленої маси (біомаси) кукурудзи та сорго цукрового, збільшення виходу біогазу, дає можливість підвищити урожайність зеленої маси (біомаси) </t>
  </si>
  <si>
    <t>сіють кількість насінин кукурудзи на 1 м погонний рядка залежно від ширини міжрядь:</t>
  </si>
  <si>
    <t>Спосіб вирощування в сумісних посівах кукурудзи і сорго цукрового для виробництва біогазу</t>
  </si>
  <si>
    <t>№ 124479, 10.04.2018, бюл. № 7</t>
  </si>
  <si>
    <t>забезпечує раціональне розміщення рослин по площі поля, оптимальне співвідношення зеленої маси (біомаси) кукурудзи і сорго цукрового</t>
  </si>
  <si>
    <t xml:space="preserve">сіють насіння сорго цукрового на площі залежно від площі сівби насіння кукурудзи </t>
  </si>
  <si>
    <t>Спосіб вирощування кукурудзи і сорго цукрового в сумісних посівах для виробництва біогазу</t>
  </si>
  <si>
    <t>№ 124480, 10.04.2018, бюл. № 7</t>
  </si>
  <si>
    <t>забезпечення необхідної густоти стояння рослин, оптимального співвідношення зеленої маси (біомаси) кукурудзи і сорго цукрового для виробництва біогазу</t>
  </si>
  <si>
    <t xml:space="preserve">сіють норму (кількість) насіння сорго цукрового залежно від норми висіву насіння кукурудзи </t>
  </si>
  <si>
    <t>Спосіб вирощування кукурудзи для виробництва біогазу</t>
  </si>
  <si>
    <t>№ 124481, 10.04.2018, бюл. № 7</t>
  </si>
  <si>
    <t>підвищити врожайність зеленої маси (біомаси) кукурудзи на 10,6 т/га (від
45,8 т/га до 56,4 т/га) та збільшити вихід біогазу на 1,6 тис. м3/га (від 7,5 до 9,1 тис. м3/га)</t>
  </si>
  <si>
    <t xml:space="preserve"> вдосконалити спосіб вирощування кукурудзи
для виробництва біогазу </t>
  </si>
  <si>
    <t>Спосіб вирощування племінних бичків в умовах елевера</t>
  </si>
  <si>
    <t>№ 130697, 26.12.2018, бюл. № 24</t>
  </si>
  <si>
    <t xml:space="preserve"> підвищення живої маси, середньодобовий приріст, отримання тварин
бажаного типу статури, а також коригування формування репродуктивної функції</t>
  </si>
  <si>
    <t>додають сінаж різнотравний, заготовлений в рулонах в полімерній упаковці.</t>
  </si>
  <si>
    <t>Спосіб поліпшення репродуктивної функції бугаїв-плідників</t>
  </si>
  <si>
    <t>№ 130696, 26.12.2018, бюл. № 24</t>
  </si>
  <si>
    <t>забезпечить підвищення їх
репродуктивної функції.</t>
  </si>
  <si>
    <t xml:space="preserve"> раціон з комбікорму КД-К-66С в
кількості - 45 %, сіна злаково-бобового - 30 % та введенням до його складу 25 % сінажу
різнотравного</t>
  </si>
  <si>
    <t>Спосіб біотестування води за морфологічними показниками акваріумних риб</t>
  </si>
  <si>
    <t>№ 128284, 10.09.2018, бюл. № 17</t>
  </si>
  <si>
    <t xml:space="preserve"> забезпечить оцінку якості водного
середовища</t>
  </si>
  <si>
    <t>біотестування проводять за морфологічними параметрами організму риб Brachydanio rerio.</t>
  </si>
  <si>
    <t>екології, охорони навколишнього середовища</t>
  </si>
  <si>
    <t>Спосіб визначення видової належності м'ясних фаршів за інтенсивність кольору фотометричним методом</t>
  </si>
  <si>
    <t>№ 128234,  10.09.2018, бюл. № 17</t>
  </si>
  <si>
    <t xml:space="preserve">за інтенсивністю кольору м'ясних фаршів можна отримати результати для ідентифікації видової належності м'ясних фаршів </t>
  </si>
  <si>
    <t>вимірювання оптичної густини у Белах (Б)  з товщиною поглинаючого світла 1,0 см</t>
  </si>
  <si>
    <t>Спосіб визначення інтенсивності кольору витяжки м'ясних фаршів фотометричним методом</t>
  </si>
  <si>
    <t>№ 128233,  10.09.2018, бюл. № 17</t>
  </si>
  <si>
    <t>Спосіб визначення фальсифікації м'ясних фаршів крохмалем мікроскопічним методом</t>
  </si>
  <si>
    <t>№ 127925, 27.08.2018, бюл. № 16</t>
  </si>
  <si>
    <t>достовірні якісні та кількісні показники за інтенсивністю
синього кольору клітин крохмалю та їх підрахунком за мікроскопування.</t>
  </si>
  <si>
    <t>визначення вмісту крохмалю</t>
  </si>
  <si>
    <t>Спосіб визначення ступеня свіжості м'ясних фаршів фотометричним методом</t>
  </si>
  <si>
    <t xml:space="preserve"> № 128239, 10.09.2018, бюл. № 17</t>
  </si>
  <si>
    <t xml:space="preserve"> встановлення ступеня свіжості м'ясних фаршів,
виготовлених від різних видів м'яса тварин та птиці, які реалізуються у торговій мережі та пельменях</t>
  </si>
  <si>
    <t>додавання реактиву Неслера, вимірюванням оптичної густини інтенсивності забарвлення</t>
  </si>
  <si>
    <t>Спосіб визначення інтенсивності кольору водної витяжки харчових добавок фотометричним методом</t>
  </si>
  <si>
    <t>№ 127924, 27.08.2018, бюл. № 16</t>
  </si>
  <si>
    <t>за інтенсивністю кольору витяжки харчових добавок можна отримати результати, які мають достовірне кількісне значення.</t>
  </si>
  <si>
    <t xml:space="preserve">вимірюванням оптичної густини інтенсивності забарвлення </t>
  </si>
  <si>
    <t>Спосіб визначення інтенсивності кольору сухих харчових добавок фотометричним методом</t>
  </si>
  <si>
    <t>№ 127400, 25.07.2018, бюл. № 14</t>
  </si>
  <si>
    <t>за інтенсивністю кольору сухих харчових добавок можна отримати
результати, які мають  достовірне кількісне значення</t>
  </si>
  <si>
    <t>вимірюючи оптичну густину інтенсивності забарвлення у Белах (Б)</t>
  </si>
  <si>
    <t>Спосіб визначення ферменту пероксидази у м'ясних фаршах</t>
  </si>
  <si>
    <t>№ 127923, 27.08.2018, бюл. № 16</t>
  </si>
  <si>
    <t xml:space="preserve"> достовірні якісні показники за інтенсивністю наявності або відсутності синьо-зеленого кольору.</t>
  </si>
  <si>
    <t xml:space="preserve">додавання  5-6 крапель спиртового розчину бензидину  та 4-5 крапель розчину пероксиду водню </t>
  </si>
  <si>
    <t>Спосіб оцінки функціонування реактора біофільтра установки замкнутого водопостачання</t>
  </si>
  <si>
    <t>№ 127553, 10.08.2018, бюл. № 15</t>
  </si>
  <si>
    <t>спосіб дозволяє провести оцінку функціонування реактора
біофільтра УЗВ на основі визначення щільності сформованої мікробної біоплівки наповнювача.</t>
  </si>
  <si>
    <t>показники: до 2,00 од. - низька ; від 2,01 до 2,50 од. - середня; більше 2,51 од. - висока.</t>
  </si>
  <si>
    <t>рибництво</t>
  </si>
  <si>
    <t>Спосіб визначення ступеня свіжості м'яса мідій за різної технологічної обробки</t>
  </si>
  <si>
    <t>№ 126344,  11.06.2018, бюл. № 11</t>
  </si>
  <si>
    <t xml:space="preserve">достовірні якісні показники за зміною консистенції.
</t>
  </si>
  <si>
    <t>додають 0,5-0,6 см3 нейтрального розчину формаліну з масовою концентрацією 10 %,</t>
  </si>
  <si>
    <t>Спосіб лікування собак з гнійними ранами</t>
  </si>
  <si>
    <t>№ 126967, 10.07.2018, бюл. № 13</t>
  </si>
  <si>
    <t>0116U002333 Застосування засобів і способів детоксикації організму з хірургічною патологією у тварин 2016-2019 рр.</t>
  </si>
  <si>
    <t xml:space="preserve"> очищення рани від
гнійного ексудату, зменшення больової реакції, гіперемії, набряку тканин </t>
  </si>
  <si>
    <t>перорально згодовують янтарну кислоту один раз на добу, вводять мазь "Левомеколь".</t>
  </si>
  <si>
    <t xml:space="preserve"> Спосіб лікування собак з гнійними ранами</t>
  </si>
  <si>
    <t>№ 126966, 10.07.2018, бюл. № 13</t>
  </si>
  <si>
    <t xml:space="preserve"> сприяє зниженню активності процесів перекисного окиснення ліпідів та рівня ендотоксикозу</t>
  </si>
  <si>
    <t>внутрішньовенно вводять розчин Реамберину, використовують мазь "Левомеколь".</t>
  </si>
  <si>
    <t>Спосіб підвищення інтенсивності росту молодняку кролів</t>
  </si>
  <si>
    <t>№ 126658,  25.06.2018, бюл. № 12</t>
  </si>
  <si>
    <t xml:space="preserve"> 0115U005335 Вплив різних фізико-хімічних чинників на біохімічні процеси в організмі тварин та птиці 2015-2019 рр.</t>
  </si>
  <si>
    <t>є ефективним способом підвищення інтенсивності росту молодняку кролів</t>
  </si>
  <si>
    <t>у кормосуміш вводять вітамінно-мінеральну добавку "Tekro".</t>
  </si>
  <si>
    <t>Живильне середовище для сперматогональних стовбурових ліній клітин при створенні трансгенних тварин</t>
  </si>
  <si>
    <t>№ 128137, 10.09.2018, бюл. № 17</t>
  </si>
  <si>
    <t xml:space="preserve">забезпечить ефективне живлення сперматогональних стовбурових
клітин та захист їх від різного виду контамінацій </t>
  </si>
  <si>
    <t xml:space="preserve">зменшують рекомбінантного фактора росту фібробластів людини (Recombinant human FGF2) </t>
  </si>
  <si>
    <t>біології,  біотехнології</t>
  </si>
  <si>
    <t>Спосіб підвищення антиоксидантного захисту та імунітету перепелів</t>
  </si>
  <si>
    <t>№ 124907,  25.04.2018, бюл. № 8</t>
  </si>
  <si>
    <t>0115U005327 Вплив розчинів аквахелатів металів на організм сільськогосподарської птиці 2015-2019 рр.</t>
  </si>
  <si>
    <t>забезпечить стимуляцію ембріонального розвитку птиці
та вихід життєздатного молодняку перепелів.</t>
  </si>
  <si>
    <t>інкубаційна обробка яєць комплексом наноаквахелатів селену та германію.</t>
  </si>
  <si>
    <t>Спосіб відбору колоній сперматогональних стовбурових клітин</t>
  </si>
  <si>
    <t>№ 124886,  25.04.2018, бюл. № 8</t>
  </si>
  <si>
    <t xml:space="preserve"> у першому поколінні отримали 30 % трансгенних нащадків</t>
  </si>
  <si>
    <t xml:space="preserve"> отримання-нарощування необхідної концентрації статевих стовбурових клітин</t>
  </si>
  <si>
    <t>Спосіб визначення фальсифікації молока рослинними оліями</t>
  </si>
  <si>
    <t>№ 123993,  12.03.2018, бюл. № 5</t>
  </si>
  <si>
    <t xml:space="preserve"> достовірні якісні показники за наявністю червоно-фіолетового
 кольору різної інтенсивності</t>
  </si>
  <si>
    <t xml:space="preserve"> використання  розчину резорцину в бензолі, концентрованої азотної кислоти
</t>
  </si>
  <si>
    <t>Спосіб лікування поросят за гіпопластичної анемії</t>
  </si>
  <si>
    <t>№ 123994,  12.03.2018, бюл. № 5</t>
  </si>
  <si>
    <t>Вивчення впливу ветеринарного препарату «Абетка для тварин»на обмін речовин та науково-виробнича апробація його профілактичної та терапевтичної ефективності на цільових тваринах(ВРХ, свині, вівці, птиця) ПРАТ «Технолог»	договір 29/1	01.06.2017</t>
  </si>
  <si>
    <t>зростає активність
протеолітичних ферментів шлунка і підшлункової залози, поліпшується травлення та
збільшується інтенсивність росту</t>
  </si>
  <si>
    <t>використовують залізодекстрановий препарат Феролайф у дозі 1,5-2,0 мл.</t>
  </si>
  <si>
    <t>Бактерицидний засіб на основі молочної кислоти та наночастинок металів</t>
  </si>
  <si>
    <t>№ 123462,  26.02.2018, бюл. № 4</t>
  </si>
  <si>
    <t>ПОНОМАРЕНКО ГЕННАДІЙ ВОЛОДИМИРОВИЧ, вул. Архітекторів, 30, кв. 41, м. Харків, 61174 (UA ); КОВАЛЕНКО В'ЯЧЕСЛАВ ЛЕОНІДОВИЧ, вул. Черняхівського, 23-а, кв. 84, м. Бровари, Київська обл., 07400 (UA ); ПОНОМАРЕНКО ОЛЬГА ВІКТОРІВНА, вул. Архітекторів, 30, кв. 41, м. Харків, 61174 (UA ); БАЛАЦЬКИЙ ЮРІЙ ОЛЕКСАНДРОВИЧ, вул. Героїв Чорнобиля, 5, кв. 4, м. Біла Церква, Київська обл., 09100 (UA )</t>
  </si>
  <si>
    <t xml:space="preserve"> у тварин не виявлено видимих змін, при дослідженні крові морфологічні показники достовірно не змінювались</t>
  </si>
  <si>
    <t>додатково містить молочну кислоту, бензалконіум хлорид</t>
  </si>
  <si>
    <t>Спосіб визначення кількості соматичних клітин у молоці із застосуванням розчину Reagent N</t>
  </si>
  <si>
    <t>№ 118247, 25.07.2017, бюл. № 14</t>
  </si>
  <si>
    <t>достовірні показники за утворенням від рідкої
консистенції суміші яскраво-оранжевого кольору до наявності значного желеподібного згустку
суміші темно-малинового кольору</t>
  </si>
  <si>
    <t>застосуванням розчину Reagent N</t>
  </si>
  <si>
    <t>Спосіб очищення спор Bacillus anthracis у суспензії</t>
  </si>
  <si>
    <t>№ 122180, 26.12.2017, бюл. № 24</t>
  </si>
  <si>
    <t>РУБЛЕНКО ІРИНА ОЛЕКСАНДРІВНА, прос. Олександрійський, 20, кв. 34, м. Біла Церква, Київська обл., 09100 (UA ); СКРИПНИК ВАЛЕРІЙ ГРИГОРОВИЧ, вул. Васильківська, 16, кв. 225, м. Київ, 03040 (UA ); РУБЛЕНКО СЕРГІЙ ВАСИЛЬОВИЧ, прос. Олександрійський, 20, кв. 34, м. Біла Церква, Київська обл., 09100 (UA )</t>
  </si>
  <si>
    <t>забезпечує очищення спор у суспензії та скорочення часу
ідентифікації збудника</t>
  </si>
  <si>
    <t>додавання 100 % етилового спирту при експозиції
65 хв. при кімнатній температурі</t>
  </si>
  <si>
    <t>Спосіб удосконалення методу виявлення спор збудника Bacillus anthracis у ґрунті</t>
  </si>
  <si>
    <t>№ 119282,  25.09.2017, бюл. № 18</t>
  </si>
  <si>
    <t>РУБЛЕНКО ІРИНА ОЛЕКСАНДРІВНА, прос. Олександрійський, 20, кв. 34, м. Біла Церква, Київська обл., 09100 (UA ); СКРИПНИК ВАЛЕРІЙ ГРИГОРОВИЧ, вул. Васильківська, 16, кв. 225, м. Київ, 03040 (UA ); ГОЛОВКО АНАТОЛІЙ МИКОЛАЙОВИЧ, пров. Жуковського, 6, м. Київ, 03022 (UA ); РУБЛЕНКО НАТАЛІЯ МИХАЙЛІВНА, вул. Академіка Кримського, 4, кв. 24, м. Біла Церква, Київська обл., 09100 (UA ); РУБЛЕНКО СЕРГІЙ ВАСИЛЬОВИЧ, прос. Олександрійський, 20, кв. 34, м. Біла Церква, Київська обл., 09100 (UA )</t>
  </si>
  <si>
    <t>забезпечить очищення спор в осаді, їх кількість, скорочення часу виявлення.</t>
  </si>
  <si>
    <t xml:space="preserve"> приготування суспензії з використанням
ґрунту, сахарози-тритону Х-80, БСА/ФСБ </t>
  </si>
  <si>
    <t>Спосіб визначення фальсифікації молока натрію гідрокарбонатом із застосуванням бромкрезолового зеленого</t>
  </si>
  <si>
    <t>№ 118246, 25.07.2017, бюл. № 14</t>
  </si>
  <si>
    <t>забезпечить достовірність результатів за визначення безпечності та якості молока</t>
  </si>
  <si>
    <t xml:space="preserve">зменшення обсіменіння мікроорганізмами </t>
  </si>
  <si>
    <t>Спосіб визначення фальсифікації сметани та вершків натрію гідрокарбонатом із застосуванням бромкрезолового зеленого</t>
  </si>
  <si>
    <t>№ 118245, 25.07.2017, бюл. № 14</t>
  </si>
  <si>
    <t>забезпечить достовірність результатів за визначення безпечності та
якості сметани та вершків.</t>
  </si>
  <si>
    <t xml:space="preserve">застосування спиртового розчину бромкрезолового зеленого 
</t>
  </si>
  <si>
    <t>Спосіб визначення фальсифікації сметани та вершків натрію гідрокарбонатом із застосуванням розолової кислоти</t>
  </si>
  <si>
    <t>№ 118244, 25.07.2017, бюл. № 14</t>
  </si>
  <si>
    <t>забезпечить достовірність результатів за визначення безпечності та якості сметани та
вершків.</t>
  </si>
  <si>
    <t xml:space="preserve">застосування спиртового розчину розолової кислоти 
</t>
  </si>
  <si>
    <t>Біоенергоощадний комплекс</t>
  </si>
  <si>
    <t>№ 121908, 26.12.2017, бюл. № 24</t>
  </si>
  <si>
    <t xml:space="preserve">
КАРКАЧ ПЕТРО МИХАЙЛОВИЧ, вул. Соборна, 8/1, м. Біла Церква, Київська обл., 09117 (UA ); ДАНИЛЕНКО АНАТОЛІЙ СТЕПАНОВИЧ, вул. Соборна, 8/1, м. Біла Церква, Київська обл., 09117 (UA ); КАРПЕНКО АНАТОЛІЙ МИКОЛАЙОВИЧ, вул. Соборна, 8/1, м. Біла Церква, Київська обл., 09117 (UA ); КУЗЬМЕНКО ПЕТРО ІВАНОВИЧ, вул. Соборна, 8/1, м. Біла Церква, Київська обл., 09117 (UA )
</t>
  </si>
  <si>
    <t xml:space="preserve">Енергоощадний комплекс за сучасних умов </t>
  </si>
  <si>
    <t xml:space="preserve"> виробництва із замкнутим циклом
екологічно чистої продукції протягом всього року </t>
  </si>
  <si>
    <t>Спосіб створення мікробіоценозу біофільтра форелевого інкубатора</t>
  </si>
  <si>
    <t>№ 121437,  11.12.2017, бюл. № 23</t>
  </si>
  <si>
    <t>ГРИНЕВИЧ НАТАЛІЯ ЄВГЕНІЇВНА, вул. Таращанська, 155/221, м. Біла Церква, Київська обл., 09100 (UA ); КУХТИН МИКОЛА ДМИТРОВИЧ, вул. 15 Квітня, 2-д, кв. 32, м. Тернопіль, 46023 (UA )</t>
  </si>
  <si>
    <t>запобігає нітритному отруєнню риби і збільшує її вихід.</t>
  </si>
  <si>
    <t>до наповнювача реактора  додають "Фільтронорм - Д".</t>
  </si>
  <si>
    <t xml:space="preserve"> екології навколишнього середовища</t>
  </si>
  <si>
    <t>Спосіб біоіндикації водойм</t>
  </si>
  <si>
    <t>№ 119573, 25.09.2017, бюл. № 18</t>
  </si>
  <si>
    <t xml:space="preserve">
ПРИСЯЖНЮК НАТАЛІЯ МИХАЙЛІВНА, вул. Тімірязєва, 16/159, м. Біла Церква, Київська обл., 09100 (UA ); ГРИНЕВИЧ НАТАЛІЯ ЄВГЕНІЇВНА, вул. Таращанська, 155/221, м. Біла Церква, Київська обл., 09100 (UA ); КУНОВСЬКИЙ ЮРІЙ ВОЛОДИМИРОВИЧ, вул. Січневий Прорив, 15/12, кв. 57, м. Біла Церква, Київська обл., 09100 (UA ); МИХАЛЬСЬКИЙ ОЛЕГ РАЛЬФОВИЧ, пров. Інститутський, 2/34, м. Біла Церква, Київська обл., 09100 (UA )
</t>
  </si>
  <si>
    <t>забезпечить визначення якості водного
середовища, рівнів токсичності водних зразків на рівні організму.</t>
  </si>
  <si>
    <t>дослідження
печінки риби за морфологічними параметрами</t>
  </si>
  <si>
    <t>Спосіб виявлення мікроорганізмів роду Helicobacter у стінках жовчного міхура</t>
  </si>
  <si>
    <t>№ 118606,  10.08.2017, бюл. № 15</t>
  </si>
  <si>
    <t xml:space="preserve">
ГРУЗИНСЬКИЙ ОЛЕКСАНДР ВІКТОРОВИЧ, вул. Славіна, 34/172, м. Біла Церква, Київська обл., 09100 (UA ); ЦАРЕНКО ТАРАС МИХАЙЛОВИЧ, вул. О. Гончара, 4, кв. 131, м. Біла Церква, Київська обл., 09100 (UA )
</t>
  </si>
  <si>
    <t>забезпечить виявлення мікроорганізмів
Helicobacter (Нр) та можливість формування тактики подальшого лікування</t>
  </si>
  <si>
    <t>виконують ПЛР-ампліфікації ДНК з подальшою детекцією методом гель-електрофорезу.</t>
  </si>
  <si>
    <t>медицина</t>
  </si>
  <si>
    <t>Спосіб визначення бактеріального обсіменіння молока редуктазною пробою з резазурином</t>
  </si>
  <si>
    <t>№ 119281,  25.09.2017, бюл. № 18</t>
  </si>
  <si>
    <t>БОГАТКО НАДІЯ МИХАЙЛІВНА, вул. Академіка Вула, 6, кв. 97, м. Біла Церква, Київська обл., 09100 (UA ); ПОЛТАВЧЕНКО ТЕТЯНА ВІКТОРІВНА, вул. Євгена Коновальця, 22, кв. 47, м. Рівне, 33016 (UA )</t>
  </si>
  <si>
    <t xml:space="preserve">результати мають високу достовірність в оцінці кольору та орієнтованій кількості
бактерій </t>
  </si>
  <si>
    <t>зміни концентрації та кількості робочого розчину резазурину-натрієвої солі</t>
  </si>
  <si>
    <t>Спосіб дезінфекції води за вирощування райдужної форелі в умовах замкнутого водопостачання</t>
  </si>
  <si>
    <t>№ 117950, 10.07.2017, бюл. № 13</t>
  </si>
  <si>
    <t>ГРИНЕВИЧ НАТАЛІЯ ЄВГЕНІЇВНА, вул. Таращанська, 155/221, м. Біла Церква, Київська обл., 09100 (UA ); КУХТИН МИКОЛА ДМИТРОВИЧ, вул. 15 Квітня, 2-д, кв. 32, м. Тернопіль, 46023 (UA ); ДИМАНЬ ТЕТЯНА МИКОЛАЇВНА, вул. Акад. Кримського, 4/19, м. Біла Церква, Київська обл., 09117 (UA )</t>
  </si>
  <si>
    <t xml:space="preserve"> забезпечить дезінфекції води в інкубаторах та підрощувальних системах для райдужної форелі.</t>
  </si>
  <si>
    <t>воду опромінюють ультрафіолетовою бактерицидною лампою потужністю 30 Вт з довжиною хвилі 254 нм.</t>
  </si>
  <si>
    <t>Спосіб визначення пероксидного числа жиру кролів</t>
  </si>
  <si>
    <t>№ 118369,  10.08.2017, бюл. № 15</t>
  </si>
  <si>
    <t>ФЕДОРЧЕНКО МАКСИМ МИКОЛАЙОВИЧ, вул. Учгосп, 12, кв. 1, м. Біла Церква, Київська обл., 09100 (UA ); БОГАТКО НАДІЯ МИХАЙЛІВНА, вул. Академіка Вула, 6, кв. 97, м. Біла Церква, Київська обл., 09100 (UA ); ЦЕХМІСТРЕНКО СВІТЛАНА ІВАНІВНА, бул. 50-річчя Перемоги, 159, кв. 68, м. Біла Церква, Київська обл., 09100 (UA ); ФЕДОРЧЕНКО АНДРІЙ МИКОЛАЙОВИЧ, вул. Учгосп, 12, кв. 1, м. Біла Церква, Київська обл., 09100 (UA )</t>
  </si>
  <si>
    <t>забезпечить достовірність результатів при визначенні якості м'яса
кролів.</t>
  </si>
  <si>
    <t>обробляють сумішшю оцтової крижаної кислоти і хлороформу</t>
  </si>
  <si>
    <t>Спосіб визначення кислотного числа жиру кролів титрометричним методом</t>
  </si>
  <si>
    <t>№ 118368,  10.08.2017, бюл. № 15</t>
  </si>
  <si>
    <t xml:space="preserve">визначення якості м'яса кролів в тому, що
результати мають високу достовірність та кількісні значення.
</t>
  </si>
  <si>
    <t>використання  нейтралізованої спиртово-бензольної суміші, розчин натрію гідроксиду</t>
  </si>
  <si>
    <t>Спосіб визначення фальсифікації м'яса забійних тварин та птиці за обробки лужними мийними засобами</t>
  </si>
  <si>
    <t>№ 116831, 12.06.2017, бюл. № 11</t>
  </si>
  <si>
    <t>БОГАТКО НАДІЯ МИХАЙЛІВНА, вул. Академіка Вула, 6, кв. 97, м. Біла Церква, Київська обл., 09100 (UA ); МЕЛЬНИК АНДРІЙ ЮРІЙОВИЧ, вул. Леваневського, 42, кв. 48, м. Біла Церква, Київська обл., 09100 (UA ); СЕРДЮКОВ ЯРОСЛАВ КОСТЯНТИНОВИЧ, вул. Луначарського, 24, кв. 37, м. Київ, 02002 (UA ); БОГАТКО ЛЕОНІД МЕЧИСЛАВОВИЧ, вул. Академіка Вула, 6, кв. 97, м. Біла Церква, Київська обл., 09100 (UA ); БОГАТКО АЛЬОНА ФЕДОРІВНА, вул. Щорса, 85-а, кв. 50, м. Біла Церква, Київська обл., 09100 (UA )</t>
  </si>
  <si>
    <t>результати мають конкретні, достовірні якісні показники за
інтенсивністю синьо-блакитного кольору.</t>
  </si>
  <si>
    <t>використовують м'язову тканину, спиртовий розчин бромтимолового синього</t>
  </si>
  <si>
    <t>Спосіб визначення фальсифікації м'яса забійних тварин та птиці за обробки лужними дезінфікуючими засобами</t>
  </si>
  <si>
    <t>№ 116830, 12.06.2017, бюл. № 11</t>
  </si>
  <si>
    <t xml:space="preserve"> забезпечить достовірність результатів за визначення безпечності та якості м'яса</t>
  </si>
  <si>
    <t>використовують м'язову тканину, спиртовий розчин розолової кислоти</t>
  </si>
  <si>
    <t>Спосіб визначення фальсифікації молока лужними мийними засобами</t>
  </si>
  <si>
    <t>№ 116523,  25.05.2017, бюл. № 10</t>
  </si>
  <si>
    <t xml:space="preserve">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ПРИЛІПКО ТЕТЯНА МИКОЛАЇВНА, вул. Князів Коріатовичів, 21/10, кв. 29, м. Кам'янець-Подільський, Хмельницька обл., 03245 (UA ); БОГАТКО ЛЕОНІД МЕЧИСЛАВОВИЧ, вул. Академіка Вула, 6, кв. 97, м. Біла Церква, Київська обл., 09100 (UA ); НЕБОРАЧОК МИКОЛА ВАСИЛЬОВИЧ, вул. Героїв Чорнобиля, 6, кв. 48, м. Біла Церква, Київська обл., 09100 (UA )
</t>
  </si>
  <si>
    <t>використовують  спиртовий розчин бромтимолового синього</t>
  </si>
  <si>
    <t>Спосіб відбору сечі у кіз, що включає відбір ранкової порції сечі до годування тварин у чистий, сухий посуд</t>
  </si>
  <si>
    <t>№ 117318, 26.06.2017, бюл. № 12</t>
  </si>
  <si>
    <t xml:space="preserve">ГОЛОВАХА ВОЛОДИМИР ІВАНОВИЧ, вул. Ставищанська, 128, кв. 1, м. Біла Церква, Київська обл., 09100 (UA ); СЛЮСАРЕНКО СЕРГІЙ ВОЛОДИМИРОВИЧ, вул. Героїв Чорнобиля, 5, кв. 39, м. Біла Церква, Київська обл., 09111 (UA ); СЛЮСАРЕНКО АЛЛА ОЛЕКСАНДРІВНА, вул. Героїв Чорнобиля, 5, кв. 39, м. Біла Церква, Київська обл., 09111 (UA ); ПІДДУБНЯК ОКСАНА ВОЛОДИМИРІВНА, вул. Івана Мазепи, 45, кв. 37, м. Біла Церква, Київська обл., 09113 (UA )
</t>
  </si>
  <si>
    <t xml:space="preserve"> дасть змогу відібрати сечу для
аналізу</t>
  </si>
  <si>
    <t>використовують мірний черпачок ,  біркування або нанесення міток на кіз та ін.</t>
  </si>
  <si>
    <t>Спосіб забору кістковомозкового пунктату у собак</t>
  </si>
  <si>
    <t>№ 121368, 11.12.2017, бюл. № 23</t>
  </si>
  <si>
    <t>КОРЕНЕВ МИКОЛА ІВАНОВИЧ, вул. Ювілейна, 2-а, кв. 32, смт Мала Данилівка, Дергачівський р-н, Харківська обл., 62341 (UA ); ГОЛОВАХА ВОЛОДИМИР ІВАНОВИЧ, вул. Ставищанська, 128, кв. 1, м. Біла Церква, Київська обл., 09100 (UA ); АНФЬОРОВА МАРІЯ ВОЛОДИМИРІВНА, вул. Толбухіна, 10-д, м. Одеса, 65016 (UA ); КОРЕНЕВА ЮЛІЯ МИКОЛАЇВНА, вул. Ювілейна, 2-а, кв. 32, смт Мала Данилівка, Дергачівський р-н, Харківська обл., 62341 (UA ); ГОЛОВАХА ІРИНА ВОЛОДИМИРІВНА, вул. Ставищанська, 128, кв. 1, м. Біла Церква, Київська обл., 09100 (UA )</t>
  </si>
  <si>
    <t>забезпечить одержання достатньої кількості матеріалу і життєздатних кістковомозкових клітин</t>
  </si>
  <si>
    <t xml:space="preserve">використовують голку, вкорочену до 30 мм, з мандреном, зігнутим під кутом 90° </t>
  </si>
  <si>
    <t>Спосіб лікування собак за гепатоанемічного синдрому</t>
  </si>
  <si>
    <t>№ 116332,  10.05.2017, бюл. № 9</t>
  </si>
  <si>
    <t xml:space="preserve">ГОЛОВАХА ВОЛОДИМИР ІВАНОВИЧ, вул. Ставищанська, 128, кв. 1, м. Біла Церква, Київська обл., 09100 (UA ); ПІДДУБНЯК ОКСАНА ВОЛОДИМИРІВНА, вул. Івана Мазепи, 45, кв. 37, м. Біла Церква, Київська обл., 09113 (UA ); АНФЬОРОВА МАРІЯ ВОЛОДИМИРІВНА, вул. Толбухіна, 10-д, м. Одеса, 65016 (UA ); ДУБОВИЙ АНАТОЛІЙ АНДРІЙОВИЧ, вул. Монтана, 12, кв. 2, м. Житомир, 10001 (UA )
</t>
  </si>
  <si>
    <t xml:space="preserve">забезпечує відновлення еритроцитопоезу та
функціонального стану гепатоцитів.
</t>
  </si>
  <si>
    <t>застосування препаратів, що відновлюють
еритроцитопоезу та функціонального стану гепатоцитів.</t>
  </si>
  <si>
    <t>Спосіб підвищення несучості страусів африканських</t>
  </si>
  <si>
    <t>№ 112905, 10.01.2017, бюл. № 1</t>
  </si>
  <si>
    <t>БОМКО ВІТАЛІЙ СЕМЕНОВИЧ, вул. Степана Бандери, 69, м. Біла Церква, Київська обл., 09100 (UA ); ФЕДОРУК НАТАЛІЯ МИКОЛАЇВНА, вул. Кільцева, 57-а, с. Скребиші, Білоцерківський р-н, Київська обл., 09100 (UA )</t>
  </si>
  <si>
    <t xml:space="preserve"> забезпечить нормальну життєдіяльність та високу продуктивність птиці.</t>
  </si>
  <si>
    <t>згодовують комбікорми із вмістом сирого протеїну 17 %.</t>
  </si>
  <si>
    <t>сільське господарство, птахівництво</t>
  </si>
  <si>
    <t>Спосіб підвищення імунітету райдужної форелі</t>
  </si>
  <si>
    <t>№ 118019, 25.07.2017, бюл. № 14</t>
  </si>
  <si>
    <t>ГРИНЕВИЧ НАТАЛІЯ ЄВГЕНІЇВНА, вул. Таращанська, 155/221, м. Біла Церква, Київська обл., 09100 (UA )</t>
  </si>
  <si>
    <t>забезпечить підвищення резистентності та регенерацію печінки у молоді та старших вікових груп райдужної форелі</t>
  </si>
  <si>
    <t>до комбікорму за кожну даванку додають вітамінну добавку "Ганаміновіт".</t>
  </si>
  <si>
    <t>Горизонтальний спосіб виявлення коагулазопозитивних стафілококів у молоці та молокопродуктах</t>
  </si>
  <si>
    <t>№ 115760,  25.04.2017, бюл. № 8</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</si>
  <si>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ПРИЛІПКО ТЕТЯНА МИКОЛАЇВНА, вул. Князів Коріатовичів, 21/10, кв. 29, м. Кам'янець-Подільський, Хмельницька обл., 03245 (UA ); КИСЕЛЬОВ БОГДАН СЕРГІЙОВИЧ, вул. Героїв Чорнобиля, 6, кв. 116, м. Біла Церква, Київська обл., 09100 (UA )</t>
  </si>
  <si>
    <t>результати мають достовірні показники за забарвленням типових
колоній коагулазопозитивних стафілококів.</t>
  </si>
  <si>
    <t>зміни кількості використовуваної дослідної суспензії та ін.</t>
  </si>
  <si>
    <t>Горизонтальний спосіб виявлення Salmonella у молоці та молокопродуктах</t>
  </si>
  <si>
    <t>№ 115759,  25.04.2017, бюл. № 8</t>
  </si>
  <si>
    <t xml:space="preserve">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ПРИЛІПКО ТЕТЯНА МИКОЛАЇВНА, вул. Князів Коріатовичів, 21/10, кв. 29, м. Кам'янець-Подільський, Хмельницька обл., 03245 (UA ); НЕБОРАЧОК МИКОЛА ВАСИЛЬОВИЧ, вул. Героїв Чорнобиля, 6, кв. 48, м. Біла Церква, Київська обл., 09100 (UA )
</t>
  </si>
  <si>
    <t xml:space="preserve"> результати мають достовірні показники за червоним забарвленням
20 ізольованих типових колоній Salmonella.</t>
  </si>
  <si>
    <t xml:space="preserve"> концентрування,  інкубуванням отриманої
суспензії  та  селективним
концентруванням та ін.</t>
  </si>
  <si>
    <t>Горизонтальний спосіб виявлення Listeria monocytogenes у молоці та молокопродуктах</t>
  </si>
  <si>
    <t>№ 115758,  25.04.2017, бюл. № 8</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</si>
  <si>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ПРИЛІПКО ТЕТЯНА МИКОЛАЇВНА, вул. Князів Коріатовичів, 21/10, кв. 29, м. Кам'янець-Подільський, Хмельницька обл., 03245 (UA ); ТОМИШИНЕЦЬ ВАСИЛЬ ІВАНОВИЧ, вул. Героїв Чорнобиля, 6, кв. 34, м. Біла Церква, Київська обл., 09100 (UA )</t>
  </si>
  <si>
    <t xml:space="preserve"> результати мають достовірні показники за забарвленням та розміром
колоній Listeria monocytogenes.
</t>
  </si>
  <si>
    <t xml:space="preserve"> суспензію,   половинного бульйону Фрезера,  інкубуванням отриманої суспензії тощо.</t>
  </si>
  <si>
    <t>Спосіб підвищення інтенсивності росту кролів</t>
  </si>
  <si>
    <t>№ 115205, 10.04.2017, бюл. № 7</t>
  </si>
  <si>
    <t>ЦЕХМІСТРЕНКО СВІТЛАНА ІВАНІВНА, бул. 50-річчя Перемоги, 159, кв. 68, м. Біла Церква, Київська обл., 09100 (UA ); ФЕДОРЧЕНКО МАКСИМ МИКОЛАЙОВИЧ, вул. Учгосп, 12, кв. 1, м. Біла Церква, Київська обл., 09100 (UA ); РОЛЬ НАТАЛІЯ ВАЛЕРІЇВНА, пров. Студентський, 6, кв. 128, м. Біла Церква, Київська обл., 09100 (UA )</t>
  </si>
  <si>
    <t>дає
5 можливість вирощувати кролів у виробничих умовах із отриманням прибутку.</t>
  </si>
  <si>
    <t>добавку додають у кількості 0,35 г на 100 г корму і згодовують до 90-добового віку.</t>
  </si>
  <si>
    <t>сільське господарство,  кролівництво</t>
  </si>
  <si>
    <t>Приміщення для утримання молодняку великої рогатої худоби на відгодівлі</t>
  </si>
  <si>
    <t>№ 114497, 10.03.2017, бюл. № 5</t>
  </si>
  <si>
    <t xml:space="preserve"> КУДЛАЙ ІВАН МИКОЛАЙОВИЧ, вул. Першотравнева, 2, смт Терезине, Білоцерківський р-н, Київська обл., 09133 (UA ); ЛАСТОВСЬКА ІРИНА ОЛЕКСАНДРІВНА, вул. Павліченко, 40/6, м. Біла Церква, Київська обл., 09100 (UA )</t>
  </si>
  <si>
    <t>«Розроблення новітніх об’ємно-планувальних і технологічних рішень екобезпечних ферм різних типорозмірів з виробництва молока і яловичини» № 0116 U 002608 2016-2017 рр.</t>
  </si>
  <si>
    <t xml:space="preserve"> забезпечить створення комфортних умов утримання тварин.</t>
  </si>
  <si>
    <t>каркас сформований з металевих колон і балок, перегородки у вигляді штор, тощо.</t>
  </si>
  <si>
    <t>сільське господарство, 
тваринництво</t>
  </si>
  <si>
    <t xml:space="preserve">Спосіб зондування собак </t>
  </si>
  <si>
    <t>№ 116995,12.06.2017, бюл. № 11</t>
  </si>
  <si>
    <t>ГОЛОВАХА ВОЛОДИМИР ІВАНОВИЧ, вул. Ставищанська, 128, кв. 1, м. Біла Церква, Київська обл., 09100 (UA ); ГОЛОВАХА ІННА ВОЛОДИМИРІВНА, вул. Ставищанська, 128, кв. 1, м. Біла Церква, Київська обл., 09100 (UA ); ГОЛОВАХА ІРИНА ВОЛОДИМИРІВНА, вул. Ставищанська, 128, кв. 1, м. Біла Церква, Київська обл., 09100 (UA )</t>
  </si>
  <si>
    <t>забезпечить
непотрапляння зонда в дихальні шляхи.</t>
  </si>
  <si>
    <t>місце знаходження зонда перевіряють за допомогою введення повітря</t>
  </si>
  <si>
    <t>Спосіб корекції гемостазіологічних механізмів при пухлинах молочної залози у собак</t>
  </si>
  <si>
    <t>116908 12.06.2017 бюл. 11</t>
  </si>
  <si>
    <t xml:space="preserve"> БІЛИЙ ДМИТРО ДМИТРОВИЧ, вул. Менахем-Мендл Шнеєрсона, 11, кв. 375, м. Дніпро, 49101 (UA ); РУБЛЕНКО МИХАЙЛО ВАСИЛЬОВИЧ, вул. Акад. Кримського, 4, кв. 24, м. Біла Церква, Київська обл., 09100 (UA )</t>
  </si>
  <si>
    <t>корекція гемостазіологічних механізмів</t>
  </si>
  <si>
    <t xml:space="preserve">застосовують ронколейкін і транексам </t>
  </si>
  <si>
    <t>Модифікований спосіб РБС-профілактики та лікування поліморбідних патологій тварин в умовах радіонуклідного забруднення</t>
  </si>
  <si>
    <t>Патент України (на 20 р.)</t>
  </si>
  <si>
    <t>№ 111092,  25.03.2016, бюл. № 6</t>
  </si>
  <si>
    <t>ЛЕВЧЕНКО ВОЛОДИМИР ІВАНОВИЧ, Сквирське шосе, 216, кв. 16, м. Біла Церква, 09104 (UA ); ВЛІЗЛО ВАСИЛЬ ВАСИЛЬОВИЧ, вул. Снопківська, 5/11, м. Львів, 79011 (UA ); ЛІГОМІНА ІРИНА ПАВЛІВНА, вул. Монтана, 41, кв. 3, м. Житомир, 10029 (UA ); ФАСОЛЯ ВАЛЕНТИНА ПАВЛІВНА, пров. Веселий, 4, кв. 3, м. Житомир, 10012 (UA ); СЛИВІНСЬКА ЛЮБОВ ГРИГОРІВНА, вул. Гетьмана Мазепи, 16/45, м. Львів, 79059 (UA )</t>
  </si>
  <si>
    <t xml:space="preserve"> корегується обмін речовин, покращується  морфологічний склад крові, знижується активність АсАТ, АлАТ, ГГТ, ЛФ сироватки крові та ін.
</t>
  </si>
  <si>
    <t xml:space="preserve">комплексне застосування лікарських засобів імунітет-мобілізуючих речовини </t>
  </si>
  <si>
    <t>Спосіб РБС-профілактики та лікування поліморбідних патологій тварин в умовах радіонуклідного забруднення</t>
  </si>
  <si>
    <t>№ 111091,  25.03.2016, бюл. № 6</t>
  </si>
  <si>
    <t xml:space="preserve"> Позитивно корегується обмін речовин. Покращується  морфологічного складу крові.
Знижується активність АсАТ, АлАТ, ГГТ, ЛФ сироватки крові та ін.</t>
  </si>
  <si>
    <t>Спосіб підвищення неспецифічної резистентності, метаболізму та інтенсивності росту молодняку великої рогатої худоби</t>
  </si>
  <si>
    <t>№ 111173, 10.11.2016 бюл. 21</t>
  </si>
  <si>
    <t xml:space="preserve"> ІНСТИТУТ ВЕТЕРИНАРНОЇ МЕДИЦИНИ НАЦІОНАЛЬНОЇ АКАДЕМІЇ АГРАРНИХ НАУК УКРАЇНИ, вул. Донецька, 30, м. Київ, 03151 (UA )</t>
  </si>
  <si>
    <t>підвищення неспецифічної резистентності, метаболізму</t>
  </si>
  <si>
    <t>препарат арселан опромінюють електромагнітними випромінюваннями</t>
  </si>
  <si>
    <t>Спосіб блокади плечового сплетіння у собак</t>
  </si>
  <si>
    <t>106240 25.04.2016 бюл. 8</t>
  </si>
  <si>
    <t>ІЛЬНІЦЬКИЙ МИКОЛА ГРИГОРОВИЧ, вул. Академіка Лінніка, 9, кв. 48, м. Біла Церква, Київська обл., 09100 (UA ); СЛЮСАРЕНКО ДМИТРО ВІКТОРОВИЧ, вул. Червоного Міліціонера, 49, м. Дергачі, Харківська обл., 62301 (UA )</t>
  </si>
  <si>
    <t xml:space="preserve">забезпечить знеболювання під час операції на необхідний термін, та усунення больового
синдрому </t>
  </si>
  <si>
    <t>канюлю катетера фіксують до шкіри швами</t>
  </si>
  <si>
    <t>Спосіб вдосконалення визначення загальної кислотності маринаду у маринованих грибах</t>
  </si>
  <si>
    <t xml:space="preserve">109388 25.08.2016 бюл. </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</si>
  <si>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БОГАТКО ЛЕОНІД МЕЧИСЛАВОВИЧ, вул. Академіка Вула, 6, кв. 97, м. Біла Церква, Київська обл., 09100 (UA )</t>
  </si>
  <si>
    <t xml:space="preserve">визначення загальної кислотності маринаду </t>
  </si>
  <si>
    <t>додають  спиртового розчину тимолфталеїну</t>
  </si>
  <si>
    <t>Спосіб визначення вологоутримуючої здатності м'яса риби за різного ступеня термічної обробки</t>
  </si>
  <si>
    <t xml:space="preserve">109387 25.08.2016 бюл. </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</si>
  <si>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ПОЛТАВЧЕНКО ТЕТЯНА ВІКТОРІВНА, вул. Євгена Коновальця, 22, кв. 47, м. Рівне, 33016 (UA ); САЛАТА ВОЛОДИМИР ЗЕНОВІЙОВИЧ, вул. Китайська, 14, кв. 61, м. Львів, 79000 (UA )</t>
  </si>
  <si>
    <t>здатності м'яса риби за різного ступеня термічної обробки</t>
  </si>
  <si>
    <t>розраховують вологоутримуючу здатність м'яса риби</t>
  </si>
  <si>
    <t>Спосіб удосконалення горизонтального методу виявлення коагулазопозитивних стафілококів у м'ясі забійних тварин, птиці та м'ясопродуктах</t>
  </si>
  <si>
    <t xml:space="preserve">109386 25.08.2016 бюл. </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</si>
  <si>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ПРУДИУС ДІАНА ВАСИЛІВНА, вул. Героїв Чорнобиля, 5, кв. 106, м. Біла Церква, Київська обл., 09100 (UA )</t>
  </si>
  <si>
    <t>забезпечить виявлення коагулазопозитивних стафілококів</t>
  </si>
  <si>
    <t>отримання типових колоній коагулазопозитивних стафілококів</t>
  </si>
  <si>
    <t>Спосіб удосконалення горизонтального методу виявлення Salmonella у м'ясі забійних тварин, птиці та м'ясопродуктах</t>
  </si>
  <si>
    <t xml:space="preserve">109385 25.08.2016 бюл. </t>
  </si>
  <si>
    <t xml:space="preserve"> 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ПОЛІЩУК ВАДИМ МИХАЙЛОВИЧ, вул. Героїв Чорнобиля, 5, кв. 21, м. Біла Церква, Київська обл., 09100 (UA )</t>
  </si>
  <si>
    <t>виявлення Salmonella у м'ясі забійних тварин, птиці та м'ясопродуктах</t>
  </si>
  <si>
    <t xml:space="preserve">селективного концентрування двома середовищами </t>
  </si>
  <si>
    <t>Спосіб мікроструктурного виявлення бактерій у м'ясі забійних тварин, птиці та м'ясопродуктах</t>
  </si>
  <si>
    <t xml:space="preserve">109384 25.08.2016 бюл. </t>
  </si>
  <si>
    <t xml:space="preserve"> СЕРДЮКОВ ЯРОСЛАВ КОСТЯНТИНОВИЧ, вул. Луначарського, 24, кв. 37, м. Київ, 02002 (UA ); БОГАТКО НАДІЯ МИХАЙЛІВНА, вул. Академіка Вула, 6, кв. 97, м. Біла Церква, Київська обл., 09100 (UA ); ЯЦЕНКО ІВАН ВОЛОДИМИРОВИЧ, вул. Академічна, 3, кв. 41, смт Мала Данилівка, Дергачівський р-н, Харківська обл., 62341 (UA ); САХНЮК НАТАЛІЯ ІВАНІВНА, вул. Героїв Чорнобиля, 7, кв. 54, м. Біла Церква, Київська обл., 09100 (UA )</t>
  </si>
  <si>
    <t>забезпечить виявлення бактерій у м'ясі забійних тварин, птиці та м'ясопродуктах</t>
  </si>
  <si>
    <t>диференціюванні зрізів у суміші етанолу та ін.</t>
  </si>
  <si>
    <t>Спосіб удосконалення горизонтального методу виявлення Listeria monocytogenes у м'ясі забійних тварин, птиці та м'ясопродуктах</t>
  </si>
  <si>
    <t xml:space="preserve">109383 25.08.2016 бюл. </t>
  </si>
  <si>
    <t xml:space="preserve"> 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БОГАТКО АЛЬОНА ФЕДОРІВНА, вул. Щорса, 85-а, кв. 50, м. Біла Церква, Київська обл., 09100 (UA )</t>
  </si>
  <si>
    <t>забезпечить виявлення Listeria monocytogenes у м'ясі забійних тварин, птиці та м'ясопродуктах</t>
  </si>
  <si>
    <t>із первинно (5-6 см3) та вторинно (2,5-3 см3) збагаченої культури на селективне середовище ПАЛКАМ-агар</t>
  </si>
  <si>
    <t>Спосіб визначення масової частки натрію хлориду у солених та маринованих грибах</t>
  </si>
  <si>
    <t xml:space="preserve">109390 25.08.2016 бюл. </t>
  </si>
  <si>
    <t xml:space="preserve"> 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БОГАТКО ЛЕОНІД МЕЧИСЛАВОВИЧ, вул. Академіка Вула, 6, кв. 97, м. Біла Церква, Київська обл., 09100 (UA ); ЩУРЕВИЧ ГРИГОРІЙ ПАНАСОВИЧ, бул. 50 років Перемоги, 167, кв. 16, м. Біла Церква, Київська обл., 09100 (UA )</t>
  </si>
  <si>
    <t>дозволить визначити масової частки натрію хлориду у солених та маринованих грибах</t>
  </si>
  <si>
    <t>додають 0,5-0,6 см3 розчину хромату калію</t>
  </si>
  <si>
    <t>Спосіб гістохімічного визначення нейтральних ліпідів у м'ясі забійних тварин, птиці та м'ясопродуктах</t>
  </si>
  <si>
    <t xml:space="preserve">109389 25.08.2016 бюл. </t>
  </si>
  <si>
    <t>СЕРДЮКОВ ЯРОСЛАВ КОСТЯНТИНОВИЧ, вул. Луначарського, 24, кв. 37, м. Київ, 02002 (UA ); БОГАТКО НАДІЯ МИХАЙЛІВНА, вул. Академіка Вула, 6, кв. 97, м. Біла Церква, Київська обл., 09100 (UA ); ЯЦЕНКО ІВАН ВОЛОДИМИРОВИЧ, вул. Академічна, 3, кв. 41, смт Мала Данилівка, Дергачівський р-н, Харківська обл., 62341 (UA ); ЩУРЕВИЧ ГРИГОРІЙ ПАНАСОВИЧ, бул. 50 років Перемоги, 167, кв. 16, м. Біла Церква, Київська обл., 09100 (UA )</t>
  </si>
  <si>
    <t xml:space="preserve">забезпечить  визначення нейтральних ліпідів </t>
  </si>
  <si>
    <t>зрізи дофарбовують гематоксиліном Караці  та ін.</t>
  </si>
  <si>
    <t>Склад раціону високопродуктивних корів</t>
  </si>
  <si>
    <t>111144 10.11.2-16 бюл. 21</t>
  </si>
  <si>
    <t xml:space="preserve"> БОМКО ВІТАЛІЙ СЕМЕНОВИЧ, вул. Чапаєва, 269, м. Біла Церква, Київська обл., 09100 (UA ); ШЕПЕТЮК БОГДАН РОМАНОВИЧ, вул. Героїв Чорнобиля, 5/5, м. Біла Церква, Київська обл., 09100 (UA )</t>
  </si>
  <si>
    <t>підвищується
продуктивність корів</t>
  </si>
  <si>
    <t>використана соя by pass.</t>
  </si>
  <si>
    <t>Спосіб фармакологічної корекції системи гемостазу за новоутворень молочної залози у собак</t>
  </si>
  <si>
    <t>103995 12.01.2016 бюл.1</t>
  </si>
  <si>
    <t xml:space="preserve"> РУБЛЕНКО МИХАЙЛО ВАСИЛЬОВИЧ, вул. Акад. Кримського, 4, кв. 24, м. Біла Церква, Київська обл., 09100 (UA ); БІЛИЙ ДМИТРО ДМИТРОВИЧ, вул. Мініна, 11, кв. 375, м. Дніпропетровськ, 49101 (UA )</t>
  </si>
  <si>
    <t>корекції системи гемостазу за новоутворень молочної залози</t>
  </si>
  <si>
    <t>застосовують ронколейкін, транексам,  та ін.</t>
  </si>
  <si>
    <t>Спосіб діагностики порушень гемостазу за пухлин молочної залози у собак</t>
  </si>
  <si>
    <t>105085 10.03.2016 бюл. 5</t>
  </si>
  <si>
    <t>БІЛИЙ ДМИТРО ДМИТРОВИЧ, вул. Мініна, 11, кв. 375, м. Дніпропетровськ, 49101 (UA ); РУБЛЕНКО МИХАЙЛО ВАСИЛЬОВИЧ, вул. Акад. Кримського, 4, кв. 24, м. Біла Церква, Київська обл., 09100 (UA )</t>
  </si>
  <si>
    <t>діагностика порушень гемостазу</t>
  </si>
  <si>
    <t>визначають активність протеолізу, рівень ендогенної інтоксикації та ін.</t>
  </si>
  <si>
    <t xml:space="preserve">Спосіб каскадного перетворення механічної енергії в електричну
</t>
  </si>
  <si>
    <t>110835 25.02.2016, бюл. № 4</t>
  </si>
  <si>
    <t xml:space="preserve"> ТРЕГУБ МИКОЛА ІЛАРІОНОВИЧ, вул. Курсова, 37, кв. 60, м. Біла Церква, Київська обл., 09116 (UA )</t>
  </si>
  <si>
    <t>перетворення механічної енергії в електричну</t>
  </si>
  <si>
    <t>індукується синусоподібний імпульс струму, та ін.</t>
  </si>
  <si>
    <t xml:space="preserve"> електротехніка</t>
  </si>
  <si>
    <t>Спосіб підвищення виживання сперміїв</t>
  </si>
  <si>
    <t>98071 10.04.2015 бюл. 7</t>
  </si>
  <si>
    <t>ЦЕХМІСТРЕНКО СВІТЛАНА ІВАНІВНА, бул. Перемоги, 159, кв. 66, м. Біла Церква, Київська обл., 09100 (UA ); КОБЕРСЬКА ВІКТОРІЯ АЛЬДМИЛІВНА, вул. Нечуя-Левицького, 2-а, кв. 6, м. Вінниця, Вінницька обл., 21007 (UA )</t>
  </si>
  <si>
    <t>забезпечував 55 високе виживання і запліднювальну здатність статевих клітин</t>
  </si>
  <si>
    <t xml:space="preserve"> додаванням до
лактозо-жовтково-гліцеринового розріджувача L-карнітину </t>
  </si>
  <si>
    <t>Спосіб покращення якості спермопродукції бугаїв</t>
  </si>
  <si>
    <t>98510 27.04.2015 бюл. 8</t>
  </si>
  <si>
    <t xml:space="preserve"> ЦЕХМІСТРЕНКО СВІТЛАНА ІВАНІВНА, бул. Перемоги, 159, кв. 66, м. Біла Церква, Київська обл., 09117 (UA ); КОБЕРСЬКА ВІКТОРІЯ АЛЬДМИЛІВНА, вул. Нечуя-Левицького, 2 а, кв. 6, м. Вінниця, Вінницька обл., 21032 (UA )</t>
  </si>
  <si>
    <t>забезпечення використанні L-карнітину в 10 захищеній формі у складі добавки під торговою назвою ″Карніпас″ з розрахунку 20 г/гол</t>
  </si>
  <si>
    <t xml:space="preserve">сприятиме підвищенню активності системи антиоксидантного захисту, </t>
  </si>
  <si>
    <t>97394 10.03.2015 бюл. 5</t>
  </si>
  <si>
    <t xml:space="preserve"> КОСЯНЕНКО ОЛЕНА МИХАЙЛІВНА, вул. Героїв Чорнобиля, 5, кв. 48, м. Біла Церква, Київська обл., 09111 (UA ); ЧЕРНЮК СЕРГІЙ ВАСИЛЬОВИЧ, вул. Героїв Чорнобиля, 5, кв. 42, м. Біла Церква, Київська обл., 09111 (UA ); ЧЕРНЯВСЬКИЙ ОЛЕКСАНДР ОЛЕКСАНДРОВИЧ, вул. Молодіжна, 5, с. Лобачів, Володарський р-н, Київська обл., 09355 (UA ); КУЗЬМЕНКО ОКСАНА АНАТОЛІЇВНА, Пров. 1-й Шевченківський, 3, кв. 2, м. Біла-Церква, Київська обл., 09100 (UA )</t>
  </si>
  <si>
    <t xml:space="preserve">забепечить  підвищення інтенсивності росту молодняку кролів </t>
  </si>
  <si>
    <t>додатково в кормосуміш уводять
50 пребіотик Біо-Мос з розрахунку 1,5 кг/т комбікорму.</t>
  </si>
  <si>
    <t>Спосіб визначення фальсифікації м'яса забійних тварин та птиці за обробки оцтовою кислотою</t>
  </si>
  <si>
    <t>102019 12.10.2015 бюл. 19</t>
  </si>
  <si>
    <t xml:space="preserve"> БОГАТКО НАДІЯ МИХАЙЛІВНА, вул. Академіка Вула, 6, кв. 97, м. Біла Церква, Київська обл., 09100 (UA ); МЕЛЬНИК АНДРІЙ ЮРІЙОВИЧ, вул. Леваневського, 42, кв. 48, м. Біла Церква, Київська обл., 09100 (UA ); СЕРДЮКОВ ЯРОСЛАВ КОСТЯНТИНОВИЧ, вул. Луначарського, 24, кв. 37, м. Київ, 02002 (UA ); БУКАЛОВА НАТАЛІЯ ВОЛОДИМИРІВНА, вул. Героїв Чорнобиля, 5, кв. 78, м. Біла Церква, Київська обл., 09100 (UA ); БОГАТКО ДЕНИС ЛЕОНІДОВИЧ, вул. Щорса, 85-а, кв. 50, м. Біла Церква, Київська обл., 09100 (UA ); БОГАТКО АЛЬОНА ФЕДОРІВНА, вул. Щорса, 85-а, кв. 50, м. Біла Церква, Київська обл., 09100 (UA )
</t>
  </si>
  <si>
    <t>визначить фальсифікації м'яса забійних тварин та птиці за
обробки оцтовою кислотою</t>
  </si>
  <si>
    <t xml:space="preserve">використовують м'язову тканину площею розміром 2,0 × 2,5 см  та інше </t>
  </si>
  <si>
    <t>Спосіб визначення фальсифікації м'яса забійних тварин та птиці за обробки калію перманганатом</t>
  </si>
  <si>
    <t>102020 12.10.2015 бюл. 19</t>
  </si>
  <si>
    <t xml:space="preserve">БОГАТКО НАДІЯ МИХАЙЛІВНА, вул. Академіка Вула, 6, кв. 97, м. Біла Церква, Київська обл., 09100 (UA ); МЕЛЬНИК АНДРІЙ ЮРІЙОВИЧ, вул. Леваневського, 42, кв. 48, м. Біла Церква, Київська обл., 09100 (UA ); СЕРДЮКОВ ЯРОСЛАВ КОСТЯНТИНОВИЧ, вул. Луначарського, 24, кв. 37, м. Київ, 02002 (UA ); БУКАЛОВА НАТАЛІЯ ВОЛОДИМИРІВНА, вул. Героїв Чорнобиля, 5, кв. 78, м. Біла Церква, Київська обл., 09100 (UA ); БОГАТКО ДЕНИС ЛЕОНІДОВИЧ, вул. Щорса, 85-а, кв. 50, м. Біла Церква, Київська обл., 09100 (UA ); БОГАТКО АЛЬОНА ФЕДОРІВНА, вул. Щорса, 85-а, кв. 50, м. Біла Церква, Київська обл., 09100 (UA )
</t>
  </si>
  <si>
    <t>визначення якості та безпечності у виробничих лабораторіях на потужностях з переробки м'яса</t>
  </si>
  <si>
    <t>використовують м'язову тканину площею розміром 2,0×2,5 см та  інше</t>
  </si>
  <si>
    <t>Спосіб гістохімічного визначення жирних кислот в м'ясі та м'ясопродуктах за мікроскопічного дослідження</t>
  </si>
  <si>
    <t>98828 12.05.2015 бюл. 9</t>
  </si>
  <si>
    <t>БОГАТКО НАДІЯ МИХАЙЛІВНА, вул. Академіка Вула, 6, кв. 97, м. Біла Церква, Київська обл., 09100 (UA ); СЕРДЮКОВ ЯРОСЛАВ КОСТЯНТИНОВИЧ, вул. Луначарського, 245, кв. 37, м. Київ, 02002 (UA ); ЯЦЕНКО ІВАН ВОЛОДИМИРОВИЧ, вул. Академічна, 3, кв. 41, смт Мала Данилівка, Дергачівський р-н, Харківська обл., 62341 (UA ); САЛАТА ВОЛОДИМИР ЗІНОВ'ЄВИЧ, вул. Китайська, 14, кв. 61, м. Львів, 79000 (UA ); БОГАТКО ДЕНИС ЛЕОНІДОВИЧ, вул. Щорса, 85-а, кв. 50, м. Біла Церква, Київська обл., 09100 (UA )</t>
  </si>
  <si>
    <t>визначення жирних кислот в м'ясі та м'ясопродуктах за
мікроскопічного дослідження</t>
  </si>
  <si>
    <t>проби м'яса нарізають зрізи у кількості 2-4 на заморожувальному мікротомі та інше</t>
  </si>
  <si>
    <t>Спосіб гістохімічного визначення глікогену в м'ясі забійних тварин та птиці за мікроскопічного дослідження</t>
  </si>
  <si>
    <t>98827 12.05.2015 бюл. 9</t>
  </si>
  <si>
    <t>БОГАТКО НАДІЯ МИХАЙЛІВНА, вул. Академіка Вула, 6, кв. 97, м. Біла Церква, Київська обл., 09100 (UA ); СЕРДЮКОВ ЯРОСЛАВ КОСТЯНТИНОВИЧ, вул. Луначарського, 245, кв. 37, м. Київ, 02002 (UA ); ЯЦЕНКО ІВАН ВОЛОДИМИРОВИЧ, вул. Академічна, 3, кв. 41, смт Мала Данилівка, Дергачівський р-н, Харківська обл., 62341 (UA ); ЩУРЕВИЧ ГРИГОРІЙ ПАНАСОВИЧ, бул. 50 років Перемоги, 167, кв. 16, м. Біла Церква, Київська обл., 09100 (UA ); БОГАТКО ДЕНИС ЛЕОНІДОВИЧ, вул. Щорса, 85-а, кв. 50, м. Біла Церква, Київська обл., 09100 (UA )</t>
  </si>
  <si>
    <t xml:space="preserve">визначення глікогену в м'ясі забійних тварин та птиці за мікроскопічного дослідження </t>
  </si>
  <si>
    <t>виокремлення на предметні скельця та інше</t>
  </si>
  <si>
    <t>Спосіб гістохімічного визначення кислих мукополісахаридів у тканинах тварин за мікроскопічного дослідження</t>
  </si>
  <si>
    <t>98829 12.05.2015 бюл. 9</t>
  </si>
  <si>
    <t xml:space="preserve"> БОГАТКО НАДІЯ МИХАЙЛІВНА, вул. Академіка Вула, 6, кв. 97, м. Біла Церква, Київська обл., 09100 (UA ); СЕРДЮКОВ ЯРОСЛАВ КОСТЯНТИНОВИЧ, вул. Луначарського, 245, кв. 37, м. Київ, 02002 (UA ); ЯЦЕНКО ІВАН ВОЛОДИМИРОВИЧ, вул. Академічна, 3, кв. 41, смт Мала Данилівка, Дергачівський р-н, Харківська обл., 62341 (UA ); БОГАТКО ЛЕОНІД МЕЧИСЛАВОВИЧ, вул. Академіка Вула, 6, кв. 97, м. Біла Церква, Київська обл., 09100 (UA ); БОГАТКО ДЕНИС ЛЕОНІДОВИЧ, вул. Щорса, 85-а, кв. 50, м. Біла Церква, Київська обл., 09100 (UA )</t>
  </si>
  <si>
    <t xml:space="preserve">визначення кислих мукополісахаридів в тканинах тварин за мікроскопічного дослідження </t>
  </si>
  <si>
    <t>виявленням відкладень кислих мукополісахаридів насиченого синьо-зеленого кольору.</t>
  </si>
  <si>
    <t>Спосіб підвищення продуктивності корів</t>
  </si>
  <si>
    <t>101087 25.08.2015 бюл. 16</t>
  </si>
  <si>
    <t>БОМКО ВІТАЛІЙ СЕМЕНОВИЧ, вул. Чапаєва, 269, м. Біла Церква, Київська обл., 09100 (UA ); ХАВТУРІНА ГАННА ВОЛОДИМИРІВНА, вул. Героїв Чорнобиля, 5/5, м. Біла Церква, Київська обл., 09100 (UA )</t>
  </si>
  <si>
    <t>підвищення продуктивності корів голштинської породи.</t>
  </si>
  <si>
    <t xml:space="preserve">мікроелементи у преміксі знаходяться у органічній формі.
 </t>
  </si>
  <si>
    <t>Спосіб визначення коєвої кислоти</t>
  </si>
  <si>
    <t>101125 25.08.2015 бюл. 16</t>
  </si>
  <si>
    <t xml:space="preserve"> БІЛАН АНДРІЙ ВАЛЕРІЙОВИЧ, вул. Героїв Чорнобиля, 5, кв. 118, м. Біла Церква, Київська обл., 09111 (UA )</t>
  </si>
  <si>
    <t>діагностики та профілактики коєтоксикозу сільськогосподарських тварин та птиці</t>
  </si>
  <si>
    <t>агаризованого середовища додають речовину-проявник для виявлення слаботоксигенних штамів</t>
  </si>
  <si>
    <t>Спосіб визначення фальсифікації м'ясного фаршу крохмалем та борошном</t>
  </si>
  <si>
    <t>99854 25.06.2015 бюл.12</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</si>
  <si>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БОГАТКО АЛЬОНА ФЕДОРІВНА, вул. Щорса, 85-а, кв. 50, м. Біла Церква, Київська обл., 09100 (UA ); СЕРДЮКОВ ЯРОСЛАВ КОСТЯНТИНОВИЧ, вул. Луначарського, 24, кв. 37, м. Київ, 02002 (UA ); ЯЦЕНКО ЯРОСЛАВ КОСТЯНТИНОВИЧ, вул. Академічна, 3, кв. 41, смт Мала Данилівка, Дергачівський р-н, Харківська обл., 62341 (UA )</t>
  </si>
  <si>
    <t>визначення фальсифікації м'ясного фаршу</t>
  </si>
  <si>
    <t>використання проби фаршу в кількості 2,0-2,5 г та інше</t>
  </si>
  <si>
    <t>Спосіб визначення ступеня свіжості м'яса птиці фотометричним методом</t>
  </si>
  <si>
    <t>97932 10.04.2015 бюл. 7</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</si>
  <si>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ПРИЛІПКО ТЕТЯНА МИКОЛАЇВНА, вул. Князів Коратовичів, 21/10, кв. 29, м. Кам'янець-Подільський, Хмельницька обл., 32300 (UA ); ГРУБА АННА МИХАЙЛІВНА, вул. Леваневського, 66, кв. 54, м. Біла Церква, Київська обл., 09100 (UA ); БОГАТКО ДЕНИС ЛЕОНІДОВИЧ, вул. Щорса, 85-а, кв. 50, м. Біла Церква, Київська обл., 09100 (UA )</t>
  </si>
  <si>
    <t xml:space="preserve"> визначення ступеня свіжості м'яса птиці при визначенні її якості </t>
  </si>
  <si>
    <t>використанняь м'ясо-водну витяжку приготовлену у співвідношенні 1:10, для цього до 2,0-2,2 г</t>
  </si>
  <si>
    <t>Спосіб бактеріоскопічного оцінювання ступеня обсіменіння м'яса птиці мікроорганізмам</t>
  </si>
  <si>
    <t>97931 10.04.2015 бюл. 7</t>
  </si>
  <si>
    <t xml:space="preserve"> 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ПРИЛІПКО ТЕТЯНА МИКОЛАЇВНА, вул. Князів Коріатовичів, 21/10, кв. 29, м. Кам'янець-Подільський, Хмельницька обл., 32300 (UA ); ГРУБА АННА МИХАЙЛІВНА, вул. Леваневського, 66, кв. 54, м. Біла Церква, Київська обл., 09100 (UA ); БОГАТКО ДЕНИС ЛЕОНІДОВИЧ, вул. Щорса, 85-а, кв. 50, м. Біла Церква, Київська обл., 09100 (UA )</t>
  </si>
  <si>
    <t>визначення ступеня обсіменіння м'яса птиці при визначенні його
безпеки</t>
  </si>
  <si>
    <t>робота  на предметному скельці із шматочка м'яса 2 мазка-відбитка та інше</t>
  </si>
  <si>
    <t>Спосіб визначення зеараленону</t>
  </si>
  <si>
    <t>101007 25.08.2015 бюл. 16</t>
  </si>
  <si>
    <t>БІЛАН АНДРІЙ ВАЛЕРІЙОВИЧ, вул. Героїв Чорнобиля, 5, кв. 118, м. Біла Церква, Київська обл., 09111 (UA )</t>
  </si>
  <si>
    <t>діагностики та профілактики
зеараленонтоксикозу сільськогосподарських тварин та птиці</t>
  </si>
  <si>
    <t>використовують інші хімічні проявники з описом кольорів, які утворюються при реакції з токсином</t>
  </si>
  <si>
    <t>Спосіб фармакологічної корекції репаративного остеогенезу у собак</t>
  </si>
  <si>
    <t>97087 25.02.2015 бюл. 4</t>
  </si>
  <si>
    <t xml:space="preserve"> РУБЛЕНКО МИХАЙЛО ВАСИЛЬОВИЧ, вул. Акад. Кримського, 4, кв. 24, м. Біла Церква, Київська обл., 09100 (UA ); ЄРОШЕНКО ОЛЕКСАНДР ВАЛЕНТИНОВИЧ, вул. Шевченка, 58-а, с. Леськове, Монастерищенський р-н, Черкаська обл., 19142 (UA )</t>
  </si>
  <si>
    <t>фармакологічна корекція репаративного остеогенезу у собак</t>
  </si>
  <si>
    <t xml:space="preserve"> використання препарату Тугіна та Ацелізин, як фармакологічні препарати</t>
  </si>
  <si>
    <t>Спосіб підвищення резистентності молодняку перепелів розчином аквахелату германію</t>
  </si>
  <si>
    <t>97345 10.03.2015 бюл. 5</t>
  </si>
  <si>
    <t xml:space="preserve"> НІЩЕМЕНКО МИКОЛА ПРОКОПОВИЧ, вул. Курсова, 33/64, м. Біла Церква, Київська обл., 09100 (UA ); ЄМЕЛЬЯНЕНКО АЛЛА АНАТОЛІЇВНА, вул. Героїв Чорнобиля, 5/32, м. Біла Церква, Київська обл., 09100 (UA )</t>
  </si>
  <si>
    <t>підвищення резистентності молодняку перепелів у господарствах</t>
  </si>
  <si>
    <t>оброблення яєць аквахелатним розчином германію.</t>
  </si>
  <si>
    <t>Спосіб підвищення антиоксидантного захисту перепелів розчином аквахелату селена</t>
  </si>
  <si>
    <t>97346 10.03.2015 бюл. 5</t>
  </si>
  <si>
    <t>підвищення антиоксидантного захисту перепелів у господарствах</t>
  </si>
  <si>
    <t>оброблення яєць аквахелатним розчином селену</t>
  </si>
  <si>
    <t>Склад раціону перепелів породи "Фараон"</t>
  </si>
  <si>
    <t>96402 10.02.2015 бюл. 3</t>
  </si>
  <si>
    <t xml:space="preserve"> ХАРЧИШИН ВІКТОР МИКОЛАЙОВИЧ, пров. Студентський, 2, м. Біла Церква, Київська обл., 09100 (UA )</t>
  </si>
  <si>
    <t>годування перепелів м'ясо-яєчного напрямку продуктивності породи "Фараон" віком 1-60 днів.</t>
  </si>
  <si>
    <t>склад містить цеоліт Сокирницького родовища при наступному співвідношенні компонентів та інші</t>
  </si>
  <si>
    <t>Спосіб блокади сідничного нерва у собак</t>
  </si>
  <si>
    <t>100275 27.07.2015 бюл. 14</t>
  </si>
  <si>
    <t>ІЛЬНІЦЬКИЙ МИКОЛА ГРИГОРОВИЧ, вул. Академіка Лінніка, 9, кв. 48, м. Біла Церква, Київська обл., 09100 (UA ); СЛЮСАРЕНКО ДМИТРО ВІКТОРОВИЧ, вул. Червоного міліціонера, 49, м. Дергачі, Харківська обл., 62301 (UA )</t>
  </si>
  <si>
    <t>виконання оперативних втручань і усунення больового синдрому в ділянці і нервації нерва</t>
  </si>
  <si>
    <t>виконання седації ксилазином в дозах 0,1-0,15 мл/кг маси тіла та інші</t>
  </si>
  <si>
    <t>Спосіб блокади стегнового нерва у собак</t>
  </si>
  <si>
    <t>96425 10.02.2015</t>
  </si>
  <si>
    <t xml:space="preserve"> ІЛЬНІЦЬКИЙ МИКОЛА ГРИГОРОВИЧ, вул. Академіка Лінніка, 9, кв. 48, м. Біла Церква, Київська обл., 09100 (UA ); СЛЮСАРЕНКО ДМИТРО ВІКТОРОВИЧ, вул. Червоного міліціонера, 49, м. Дергачі, Харківська обл., 62301 (UA )</t>
  </si>
  <si>
    <t>використання внутрішньовенних катетерів, розміщених під кутом 10-15° поряд з нервом з використанням електронейростимулятора "Стимуплекс NHS12"</t>
  </si>
  <si>
    <t>блокаду стегнового нерва поєднують із блокадою сідничного нерва та інше</t>
  </si>
  <si>
    <t>Спосіб підвищення інтенсивності росту каченят-бройлерів</t>
  </si>
  <si>
    <t>93695 10.10.2014 бюл. 19</t>
  </si>
  <si>
    <t>БАТЕНКО НАТАЛІЯ ВОЛОДИМИРІВНА, вул. Гайок, 105, кв. 19, м. Біла Церква, Київська обл., 09100 (UA ); БОМКО ВІТАЛІЙ СЕМЕНОВИЧ, вул. Чапаєва, 269, м. Біла Церква, Київська обл., 09100 (UA ); МЕРЗЛОВ СЕРГІЙ ВІТАЛІЙОВИЧ, вул. Героїв Чорнобиля, 5, кв. 143, м. Біла Церква, Київська обл., 09100 (UA )</t>
  </si>
  <si>
    <t>підвищення інтенсивності росту каченят-бройлерів</t>
  </si>
  <si>
    <t>до комбікормів додають сорбент Екосорб.</t>
  </si>
  <si>
    <t>Спосіб комплексної дезінфекції приміщення у присутності тварин</t>
  </si>
  <si>
    <t>87035 27.01.2014 бюл.</t>
  </si>
  <si>
    <t>ІНСТИТУТ ВЕТЕРИНАРНОЇ МЕДИЦИНИ НААН, вул. Донецька, 30, м. Київ, 03151 (UA )</t>
  </si>
  <si>
    <t>запобігати інфекційним захворюванням тварин</t>
  </si>
  <si>
    <t>використовують засіб, який включає полігексаметилену гідрохлорид та ін.</t>
  </si>
  <si>
    <t xml:space="preserve"> ветеринарна санітарія</t>
  </si>
  <si>
    <t>Спосіб прискорення репаративного остеогенезу в собак</t>
  </si>
  <si>
    <t>95634 25.12.2014 бюл. 24</t>
  </si>
  <si>
    <t>РУБЛЕНКО МИХАЙЛО ВАСИЛЬОВИЧ, вул. Акад. Кримського, 4, кв. 24, м. Біла Церква, Київська обл., 09100 (UA ); СЕМЕНЯК СЕРГІЙ АНАТОЛІЙОВИЧ, вул. Героїв Чорнобиля, 3, кв. 407, м. Біла Церква, 09100 (UA ); УЛЬЯНЧИЧ НАТАЛІЯ ВОЛОДИМИРІВНА, вул. Бальзака, 65-А, кв. 85, м. Київ, 02097 (UA )</t>
  </si>
  <si>
    <t>прискорить репаративний остеогенез</t>
  </si>
  <si>
    <t>використовують синтетичний остеотропний матеріал - Біомін ГТ-500.</t>
  </si>
  <si>
    <t>Спосіб оптимізації поживного середовища для Spirulina platensis</t>
  </si>
  <si>
    <t>93559 10.10.2014 бюл. 19</t>
  </si>
  <si>
    <t>ХОМЕНКО АНАСТАСІЯ ДМИТРІВНА, бул. 1 Травня, 12/40, м. Біла Церква, Київська обл., 09100 (UA ); МЕРЗЛОВ СЕРГІЙ ВІТАЛІЙОВИЧ, вул. Героїв Чорнобиля, 5/143, м. Біла Церква, Київська обл., 09100 (UA )</t>
  </si>
  <si>
    <t>забезпечить інтенсивне нарощування
біомаси спіруліни</t>
  </si>
  <si>
    <t>додають кисломолочну сироватку.</t>
  </si>
  <si>
    <t>Спосіб індивідуального захисту від мікрохвильового випромінювання мобільних телефонів</t>
  </si>
  <si>
    <t>88342 11.03.2014 бюл. 5</t>
  </si>
  <si>
    <t xml:space="preserve"> ЯКИМЕНКО ІГОР ЛЕОНІДОВИЧ, вул. Академіка Вула, 6, кв. 40, м. Біла Церква, Київська обл., 09111 (UA ); ЦИБУЛІН ОЛЕКСАНДР СЕРГІЙОВИЧ, вул. Сломчинського, 5, кв. 43, м. Біла Церква, Київська обл., 09113 (UA ); БОРЩОВЕЦЬКИЙ МИКОЛА ВАСИЛЬОВИЧ, пров. Інститутський, 2, кв. 26, м. Біла Церква, Київська обл., 09111 (UA )</t>
  </si>
  <si>
    <t>захисту від мікрохвильового випромінювання</t>
  </si>
  <si>
    <t>пропонується розміщувати металевий екран</t>
  </si>
  <si>
    <t>електромагнітна біологія, охорона
здоров'я.</t>
  </si>
  <si>
    <t>Індукторний біпакетний генератор</t>
  </si>
  <si>
    <t>91801 10.07.2014 бюл. 13</t>
  </si>
  <si>
    <t xml:space="preserve">дозволяє теоретично удвічі підвищити
ефективність використання енергії магнітного матеріалу та зменшити постійну складову
магнітного потоку збудження 
</t>
  </si>
  <si>
    <t>магнітопровід кожної секції статора виконаний у вигляді двох симетричних роздвоєних пакетів</t>
  </si>
  <si>
    <t>електротехніка</t>
  </si>
  <si>
    <t>Спосіб одержання стабілізованої йодовмісної кормової добавки</t>
  </si>
  <si>
    <t>91243 25.06. 2014 бюл.12</t>
  </si>
  <si>
    <t>ВОВКОГОН АЛІНА ГРИГОРІВНА, вул. Героїв Чорнобиля, 5/17, м. Біла Церква, 09100 (UA ); МЕРЗЛОВ СЕРГІЙ ВІТАЛІЙОВИЧ, вул. Героїв Чорнобиля, 5/143, м. Біла Церква, Київська обл., 09100 (UA )</t>
  </si>
  <si>
    <t>забезпечить підвищення ефективності використання йоду у годівлі тварин.</t>
  </si>
  <si>
    <t>адсорбцію йоду проводять на модифікованому сапоніті.</t>
  </si>
  <si>
    <t>Спосіб вдосконалення визначення кислотності зерна</t>
  </si>
  <si>
    <t>90931 10.06.2014 бюл. 11</t>
  </si>
  <si>
    <t xml:space="preserve"> БОГАТКО НАДІЯ МИХАЙЛІВНА, вул. Академіка Вула, 6, кв. 97, м. Біла Церква, Київська обл., 09100 (UA ); БУКАЛОВА НАТАЛІЯ ВОЛОДИМИРІВНА, вул. Героїв Чорнобиля, 5, кв. 34, м. Біла Церква, Київська обл., 09100 (UA ); БОГАТКО ЛЕОНІД МЕЧИСЛАВОВИЧ, вул. Академіка Вула, 6, кв. 97, м. Біла Церква, Київська обл., 09100 (UA ); БОГАТКО ДЕНИС ЛЕОНІДОВИЧ, вул. Щорса, 85-а, кв. 50, м. Біла Церква, Київська обл., 09100 (UA )</t>
  </si>
  <si>
    <t xml:space="preserve"> метод є ефективним та економним </t>
  </si>
  <si>
    <t>додають 0,1-0,2 см3 спиртового розчину фенолфталеїну  і т.і.</t>
  </si>
  <si>
    <t>Спосіб визначення кислотного числа молочного жиру</t>
  </si>
  <si>
    <t>90930 10.06.2014 бюл. 11</t>
  </si>
  <si>
    <t>МАРЧЕНКО АНДРІЙ МИКОЛАЙОВИЧ, вул. Турчанінова, 7, кв. 14, м. Біла Церква, Київська обл., 09100 (UA ); БОГАТКО НАДІЯ МИХАЙЛІВНА, вул. Академіка Вула, 6, кв. 97, м. Біла Церква, Київська обл., 09100 (UA ); ГОЛУБ ОЛЬГА ЮРІЇВНА, вул. Комсомольська, 45, кв. 334, м. Біла Церква, Київська обл., 09100 (UA ); БЕРГІЛЕВИЧ ОЛЕКСАНДРА МИКОЛАЇВНА, вул. Турчанінова, 7, кв. 14, м. Біла Церква, Київська обл., 09100 (UA )</t>
  </si>
  <si>
    <t>метод є ефективним та економним</t>
  </si>
  <si>
    <t>додають 40,0-40,1 см3 нейтралізованої спиртово-ефірної суміші,  та ін.</t>
  </si>
  <si>
    <t>Спосіб вдосконалення визначення кислотного числа жиру у продуктах з меленого зерна</t>
  </si>
  <si>
    <t>90932 10.06.2014 бюл. 11</t>
  </si>
  <si>
    <t>БОГАТКО НАДІЯ МИХАЙЛІВНА, вул. Академіка Вула, 6, кв. 97, м. Біла Церква, Київська обл., 09100 (UA ); БУКАЛОВА НАТАЛІЯ ВОЛОДИМИРІВНА, вул. Героїв Чорнобиля, 5, кв. 34, м. Біла Церква, Київська обл., 09100 (UA ); БОГАТКО ЛЕОНІД МЕЧИСЛАВОВИЧ, вул. Академіка Вула, 6, кв. 97, м. Біла Церква, Київська обл., 09100 (UA ); БОГАТКО ДЕНИС ЛЕОНІДОВИЧ, вул. Щорса, 85-а, кв. 50, м. Біла Церква, Київська обл., 09100 (UA )</t>
  </si>
  <si>
    <t>відтитровують розчином калію гідроксиду з масовою концентрацією 0,1 моль/дм3 та ін.</t>
  </si>
  <si>
    <t>Спосіб підвищення продуктивності та якості м'яса молодняку качок</t>
  </si>
  <si>
    <t>92013 25.07.2014 бюл.</t>
  </si>
  <si>
    <t xml:space="preserve"> ДЯЧЕНКО ЛЕОНІД СИДОРОВИЧ, вул. Ак. Кримського, 4, кв. 33, м. Біла Церква, Київська обл., 09111 (UA ); КРАВЧЕНКО ІРИНА ВОЛОДИМИРІВНА, вул. Шевченка, 204, м. Золотоноша, Черкаська обл., 09100 (UA</t>
  </si>
  <si>
    <t xml:space="preserve">підвищення продуктивності та якості м'яса </t>
  </si>
  <si>
    <t>в раціон вводять селеніт натрію або Сел-Плекс</t>
  </si>
  <si>
    <t>Спосіб зменшення інтоксикації солями важких металів великої рогатої худоби</t>
  </si>
  <si>
    <t>90440 26.05.2014 бюл. 10</t>
  </si>
  <si>
    <t xml:space="preserve"> СОКОЛЮК ВАСИЛЬ МІНОВИЧ, вул. Райдужна, 5, м. Біла Церква, Київська обл., 09100 (UA ); ЗАСЄКІН ДМИТРО АДАМОВИЧ, вул. Ломоносова, 8, кв. 101, м. Київ, 03040 (UA ); ДУХНИЦЬКИЙ ВОЛОДИМИР БОГДАНОВИЧ, пров. Сільськогосподарський, 1, кв. 33, м. Київ-41, 03041 (UA )</t>
  </si>
  <si>
    <t xml:space="preserve">зменшення інтоксикації </t>
  </si>
  <si>
    <t>згодовуванні тваринам брикетів-лизунців та ін.</t>
  </si>
  <si>
    <t xml:space="preserve">Кормова добавка для великої рогатої худоби </t>
  </si>
  <si>
    <t>90439 26.05.2014 бюл. 10</t>
  </si>
  <si>
    <t>СОКОЛЮК ВАСИЛЬ МІНОВИЧ, вул. Райдужна, 5, м. Біла Церква, Київська обл., 09100 (UA ); ЗАСЄКІН ДМИТРО АДАМОВИЧ, вул. Ломоносова, 8, кв. 101, м. Київ, 03040 (UA ); КОЗІЙ ВАСИЛЬ ІВАНОВИЧ, вул. Академіка Линника, 9, кв. 80, м. Біла Церква, Київська обл., 09111 (UA )</t>
  </si>
  <si>
    <t>забезпечить повноцінність кормових раціонів за біологічно активними речовинами, підвищить
рівень обмінних процесів і їх продуктивність</t>
  </si>
  <si>
    <t>додатково вводять антагоністи.</t>
  </si>
  <si>
    <t>Спосіб перетворення механічної енергії в електричну</t>
  </si>
  <si>
    <t>88770  25.03.2014 бюл. 6</t>
  </si>
  <si>
    <t xml:space="preserve">процес перетворення механічної енергії в електричну
здійснюється каскадним принципом взаємодії магнітоелектричної та електромагнітної секцій.
</t>
  </si>
  <si>
    <t>силової взаємодії моменту механічного приводу активних елементів ротора та ін.</t>
  </si>
  <si>
    <t>Спосіб підвищення яєчної продуктивності перепілок</t>
  </si>
  <si>
    <t>88417 11.03.2014 бюл. 5</t>
  </si>
  <si>
    <t>НІЩЕМЕНКО МИКОЛА ПРОКОПОВИЧ, вул. Курсова, 33, кв. 64, м. Біла Церква, Київська обл., 09100 (UA ); СТОВБЕЦЬКА ЛЮДМИЛА СТЕПАНІВНА, вул. П. Запорожця, 89, м. Біла Церква, Київська обл., 09100 (UA )</t>
  </si>
  <si>
    <t>підвищення яєчної продуктивності перепілок</t>
  </si>
  <si>
    <t>додавання комплексу амінокислот (лізину, метіоніну, треоніну) та вітаміну Е.</t>
  </si>
  <si>
    <t>Спосіб вдосконалення фотометричного методу визначення вмісту гістаміну у рибопродуктах</t>
  </si>
  <si>
    <t>86941 10.01.2014 бюл. 1</t>
  </si>
  <si>
    <t xml:space="preserve"> БОГАТКО НАДІЯ МИХАЙЛІВНА, вул. Академіка Вула, 6, кв. 97, м. Біла Церква, Київська обл., 09100 (UA ); БУКАЛОВА НАТАЛІЯ ВОЛОДИМИРІВНА, вул. Героїв Чорнобиля, 5, кв. 34, м. Біла Церква, Київська обл., 09100 (UA ); КАБЛУЧКО МАРИНА ВОЛОДИМИРІВНА, вул. Лесі Українки, 8, м. Одеса, 65000 (UA )</t>
  </si>
  <si>
    <t>визначення вмісту гістаміну</t>
  </si>
  <si>
    <t>додають розчин хлорводневої кислоти та ін.</t>
  </si>
  <si>
    <t>Спосіб вдосконалення визначення вмісту натрію хлориду у рибопродуктах</t>
  </si>
  <si>
    <t>86940 10.01.2014 бюл. 1</t>
  </si>
  <si>
    <t xml:space="preserve"> БОГАТКО НАДІЯ МИХАЙЛІВНА, вул. Академіка Вула, 6, кв. 97, м. Біла Церква, Київська обл., 09100 (UA ); БУКАЛОВА НАТАЛІЯ ВОЛОДИМИРІВНА, вул. Героїв Чорнобиля, 5, кв. 34, м. Біла Церква, Київська обл., 09100 (UA ); КАБЛУЧКО МАРИНА ВОЛОДИМИРІВНА, вул. Лесі Українки, 8, м. Одеса, 09100 (UA )</t>
  </si>
  <si>
    <t>визначення вмісту натрію хлориду</t>
  </si>
  <si>
    <t>додають до 5,0-5,1 см3 фільтрату 0,1-0,2 см3 розчин хромату калію</t>
  </si>
  <si>
    <t>Спосіб підвищення приростів свиней на відгодівлі великої білої породи</t>
  </si>
  <si>
    <t>93457 10.10.2014 бюл. 19</t>
  </si>
  <si>
    <t xml:space="preserve"> БОМКО ВІТАЛІЙ СЕМЕНОВИЧ, вул. Чапаєва, 269, м. Біла Церква, Київська обл., 09100 (UA ); МАРШАЛОК ВАДИМ АНАТОЛІЙОВИЧ, вул. Радужна, 16-а, Білоцерківський р-н, Київська обл., 09108 (UA )</t>
  </si>
  <si>
    <t>підвищення приростів свиней</t>
  </si>
  <si>
    <t>до комбікормів свиней вводять змішанолігандний комплекс Цинку.</t>
  </si>
  <si>
    <t>Спосіб комбінованого епідурального знеболювання собак</t>
  </si>
  <si>
    <t>87232 27.01.2014 бюл. 2</t>
  </si>
  <si>
    <t>МЕЛЬНІКОВ АНАТОЛІЙ ВОЛОДИМИРОВИЧ, вул. Ватутіна, 33, кв. 7, м. Ковель, Волинська обл., 45008 (UA ); РУБЛЕНКО СЕРГІЙ ВАСИЛЬОВИЧ, б-р 50-р. Перемоги, 20, кв. 37, м. Біла Церква, Київська обл., 09117 (UA )</t>
  </si>
  <si>
    <t>епідуральне знеболювання собак</t>
  </si>
  <si>
    <t>використовують нейролептик Domitor</t>
  </si>
  <si>
    <t>Установка для очищення підземної води для напування тварин</t>
  </si>
  <si>
    <t>86906 10.01.2014 бюл. 1</t>
  </si>
  <si>
    <t>СОКОЛЮК ВАСИЛЬ МІНОВИЧ, вул. Райдужна, 5, м. Біла Церква, Київська обл., 09100 (UA ); ЗАСЄКІН ДМИТРО АДАМОВИЧ, вул. Ломоносова, 8, кв. 101, м. Київ, 03040 (UA )</t>
  </si>
  <si>
    <t xml:space="preserve"> забезпечить якість води.</t>
  </si>
  <si>
    <t>штучна аерація в присутності світла та ін.</t>
  </si>
  <si>
    <t>тваринництво</t>
  </si>
  <si>
    <t>Установка для корегування мінерального складу питної води</t>
  </si>
  <si>
    <t xml:space="preserve">86905 10.01.2014 бюл. </t>
  </si>
  <si>
    <t>забезпечує двоступеневе очищення води</t>
  </si>
  <si>
    <t>додатково встановлено змішувач для мінеральних добавок.</t>
  </si>
  <si>
    <t>Спосіб корегування мінерального складу питної води для тварин</t>
  </si>
  <si>
    <t>87487 10.02.2014 бюл 1</t>
  </si>
  <si>
    <t xml:space="preserve"> СОКОЛЮК ВАСИЛЬ МІНОВИЧ, вул. Райдужна, 5, м. Біла Церква, Київська обл., 09100 (UA ); ЗАСЄКІН ДМИТРО АДАМОВИЧ, вул. Ломоносова, 8, кв. 101, м. Київ, 03040 (UA )</t>
  </si>
  <si>
    <t xml:space="preserve"> забезпечить оптимальний мінеральний склад питної води для напування тварин
та нормальний перебіг фізіологічних процесів в організмі</t>
  </si>
  <si>
    <t>для корегування додають суспензію із сапропелю і сечовину.</t>
  </si>
  <si>
    <t>Спосіб анестезії собак</t>
  </si>
  <si>
    <t>86841 10.01.2014 бюл. 1</t>
  </si>
  <si>
    <t xml:space="preserve"> МЕЛЬНІКОВ АНАТОЛІЙ ВОЛОДИМИРОВИЧ, вул. Ватутіна, 33, кв. 7, м. Ковель, Волинська обл., 45008 (UA ); РУБЛЕНКО СЕРГІЙ ВАСИЛЬОВИЧ, б-р 50-р. Перемоги, 20, кв. 37, м. Біла Церква, Київська обл., 09117 (UA )</t>
  </si>
  <si>
    <t>спірально-епідуральна анестезі</t>
  </si>
  <si>
    <t>застосовують для седації нейролептик Domitor,</t>
  </si>
  <si>
    <t>Безредукторна електромеханічна вітроустановка</t>
  </si>
  <si>
    <t xml:space="preserve">
Патент України (на 20 р.)</t>
  </si>
  <si>
    <t>106804 10.10.2014 бюл. 19</t>
  </si>
  <si>
    <t xml:space="preserve"> ТРЕГУБ МИКОЛА ІЛАРІОНОВИЧ, вул. Курсова, 37, кв. 60, м. Біла Церква, Київська обл., 09116 (UA ); ВАСИЛЕНКО ОЛЕКСАНДР СЕРГІЙОВИЧ, вул. Шевченка, 118, кв. 175, м. Біла Церква, Київська обл., 09117 (UA )</t>
  </si>
  <si>
    <t>підвищить чутливість та швидкодійність
механізму орієнтації вітродвигуна за напрямом вітру та ін.</t>
  </si>
  <si>
    <t>позаду площини обертання лопатей закріплений хвостовий дифузор та ін.</t>
  </si>
  <si>
    <t xml:space="preserve"> вітроенергетика</t>
  </si>
  <si>
    <t>Аксіальний магнітоелектричний генератор</t>
  </si>
  <si>
    <t>79084 10.04.2013 бюл. 7</t>
  </si>
  <si>
    <t>ТРЕГУБ МИКОЛА ІЛАРІОНОВИЧ, вул. Курсова, 37, кв. 60, м. Біла Церква, Київська обл., 09116 (UA ); КОЗИРСЬКИЙ ВОЛОДИМИР ВІКТОРОВИЧ, вул. А. Бубнова, 40, кв. 38, м. Київ-40, 03040 (UA ); ГРЕБЕНІКОВ ВІКТОР ВОЛОДИМИРОВИЧ, вул. Генерала Наумова, 19, кв. 89, м. Київ-164, 03164 (UA ); ПРИЙМАК МАКСИМ ВАСИЛЬОВИЧ, вул. Бережанська, 20, кв. 55, м. Київ-201, 04201 (UA )</t>
  </si>
  <si>
    <t>всі магніти ротора орієнтовані однойменними полюсами на один бік та інше</t>
  </si>
  <si>
    <t>Спосіб отримання охратоксину А</t>
  </si>
  <si>
    <t>77052 25.01.2013 бюл. 2</t>
  </si>
  <si>
    <t>ЛЬВІВСЬКИЙ НАЦІОНАЛЬНИЙ УНІВЕРСИТЕТ ВЕТЕРИНАРНОЇ МЕДИЦИНИ ТА БІОТЕХНОЛОГІЙ ІМЕНІ С.З. ҐЖИЦЬКОГО, вул. Пекарська, 50, м. Львів, 79010 (UA )</t>
  </si>
  <si>
    <t>дослідження здатності Aspergillus ochraceus продукувати охратоксини, з метою використання охраткосинів в наукових
5 експериментах</t>
  </si>
  <si>
    <t>продуцент охратоксину А в способі використовують 10 денну культуру гриба та інше</t>
  </si>
  <si>
    <t>Спосіб вдосконалення визначення числа омилення в оліях, натуральних жирних кислотах, какао-маслі</t>
  </si>
  <si>
    <t>81821 10.07.2013 бюл. 13</t>
  </si>
  <si>
    <t>БОГАТКО НАДІЯ МИХАЙЛІВНА, вул. Академіка Вула, 6, кв. 97, м. Біла Церква, Київська обл., 09100 (UA ); БУКАЛОВА НАТАЛІЯ ВОЛОДИМИРІВНА, вул. Героїв Чорнобиля, 5, кв. 34, м. Біла Церква, Київська обл., 09100 (UA ); ЩУРЕВИЧ ГРИГОРІЙ ПАНАСОВИЧ, вул. Щорса, 45, кв. 191, м. Біла Церква, Київська обл., 09100 (UA ); БОГАТКО ЛЕОНІД МЕЧИСЛАВОВИЧ, вул. Академіка Вула, 6, кв. 97, м. Біла Церква, Київська обл., 09100 (UA )</t>
  </si>
  <si>
    <t>отримати кількісні показники при оцінці свіжості олій, натуральних жирних кислот, какао-масла</t>
  </si>
  <si>
    <t>визначення якості олій, натуральних жирних кислот, какао-масла у
виробничих лабораторіях та інше</t>
  </si>
  <si>
    <t>Спосіб вдосконалення визначення інгібуальних речовин у сирому коров'ячому молоці з індикатором резазурином</t>
  </si>
  <si>
    <t>81820 10.07.2013 бюл. 13</t>
  </si>
  <si>
    <t xml:space="preserve"> БОГАТКО НАДІЯ МИХАЙЛІВНА, вул. Академіка Вула, 6, кв. 97, м. Біла Церква, Київська обл., 09100 (UA ); САХНЮК НАТАЛІЯ ІВАНІВНА, вул. Героїв Чорнобиля, 7, кв. 54, м. Біла Церква, Київська обл., 09100 (UA ); ГОЛУБ ОЛЬГА ЮРІЇВНА, вул. Комсомольська, 45, кв. 334, м. Біла Церква, Київська обл., 09100 (UA ); ЩУРЕВИЧ ГРИГОРІЙ ПАНАСОВИЧ, вул. Щорса, 45, кв. 191, м. Біла Церква, Київська обл., 09100 (UA ); БОГАТКО ЛЕОНІД МЕЧИСЛАВОВИЧ, вул. Академіка Вула, 6, кв. 97, м. Біла Церква, Київська обл., 09100 (UA )</t>
  </si>
  <si>
    <t>визначення інгібувальних речовин у сирому коров'ячому молоці у
виробничих лабораторіях на потужностях з переробки молока</t>
  </si>
  <si>
    <t>використання робочої тест-культури Streptoccocus thermophilus у кількості 0,4-0,5 см3 та інше</t>
  </si>
  <si>
    <t>Спосіб вдосконалення визначення вмісту кальцію в молоці титрометричним методом</t>
  </si>
  <si>
    <t>81818 10.07.2013 бюл. 13</t>
  </si>
  <si>
    <t>БОГАТКО НАДІЯ МИХАЙЛІВНА, вул. Академіка Вула, 6, кв. 97, м. Біла Церква, Київська обл., 09100 (UA ); БУКАЛОВА НАТАЛІЯ ВОЛОДИМИРІВНА, вул. Героїв Чорнобиля, 5, кв. 34, м. Біла Церква, Київська обл., 09100 (UA ); МАЗУР ТЕТЯНА ГРИГОРІВНА, бул. Перемоги, 150, кв. 35, м. Біла Церква, Київська обл., 09100 (UA ); ГОЛУБ ОЛЬГА ЮРІЇВНА, вул. Комсомольська, 45, кв. 334, м. Біла Церква, Київська обл., 09100 (UA ); ЖУРБЕНКО ІРИНА ОЛЕКСАНДРІВНА, вул. Ломоносова, 4, кв. 31, м. Миколаїв, 54040 (UA ); ПАШКІНА АЛЬОНА ФЕДОРІВНА, вул. Щорса, 85-а, кв. 50, м. Біла Церква, Київська обл., 09100 (UA )</t>
  </si>
  <si>
    <t>отримання кількісного значення при оцінці якості молока та молочної сировини при
виготовленні молочних продуктів</t>
  </si>
  <si>
    <t>додавання розчину трихлороцтової кислоти І з масовою концентрацією та інше</t>
  </si>
  <si>
    <t>Спосіб визначення фальсифікації м'яса забійних тварин та птиці за обробки пероксидом водню</t>
  </si>
  <si>
    <t>81945 10.07.2013 бюл. 13</t>
  </si>
  <si>
    <t xml:space="preserve"> БОГАТКО НАДІЯ МИХАЙЛІВНА, вул. Академіка Вула, 6, кв. 97, м. Біла Церква, Київська обл., 09100 (UA ); МЕЛЬНИК АНДРІЙ ЮРІЙОВИЧ, вул. Леваневського, 42, кв. 48, м. Біла Церква, Київська обл., 09100 (UA ); БОГАТКО ДЕНИС ЛЕОНІДОВИЧ, вул. Академіка Вула, 6, кв. 97, м. Біла Церква, Київська обл., 09100 (UA ); ПАШКІНА АЛЬОНА ФЕДОРІВНА, вул. Щорса, 85-а, кв. 50, м. Біла Церква, Київська обл., 09100 (UA )</t>
  </si>
  <si>
    <t>використання при визначенні якості та безпечності м'яса забійних тварин та птиці</t>
  </si>
  <si>
    <t>використання м'язової тканини площею розміром 1,5×2,0 см, на яку наносять 0,5-0,6 см3  та інше</t>
  </si>
  <si>
    <t>Спосіб визначення фальсифікації м'яса забійних тварин та птиці за обробки хлором</t>
  </si>
  <si>
    <t>81944 10.07.2013 бюл. 13</t>
  </si>
  <si>
    <t xml:space="preserve">визначення фальсифікації м'яса забійних тварин та птиці за
обробки хлором при визначенні їх якості та безпечності </t>
  </si>
  <si>
    <t>використання подрібненої м'язової тканини в кількості 2,0-2,1 г та інше</t>
  </si>
  <si>
    <t>Спосіб визначення фальсифікації м'яса забійних тварин та птиці за обробки формаліном</t>
  </si>
  <si>
    <t>81943 10.07.2013 бюл. 13</t>
  </si>
  <si>
    <t xml:space="preserve"> БОГАТКО НАДІЯ МИХАЙЛІВНА, вул. Академіка Вула, 6, кв. 97, м. Біла Церква, Київська обл., 09100 (UA ); МЕЛЬНИК АНДРІЙ ЮРІЙОВИЧ, вул. Леваневського, 42, кв. 48, м. Біла Церква, Київська обл., 09100 (UA ); БОГАТКО ДЕНИС ЛЕОНІДОВИЧ, вул. Академіка Вула, 6, кв. 97, м Біла Церква, Київська обл., 09100 (UA ); ПАШКІНА АЛЬОНА ФЕДОРІВНА, вул. Щорса, 85-а, кв. 50, м. Біла Церква, Київська обл., 09100 (UA )</t>
  </si>
  <si>
    <t>визначення фальсифікації м'яса забійних тварин та птиці за
обробки формаліном при визначенні їх якост</t>
  </si>
  <si>
    <t>використання м'язової тканини площею розміром 2,5×3,0 см та інші</t>
  </si>
  <si>
    <t>82359 25.07.2013 бюл. 14</t>
  </si>
  <si>
    <t>ТРЕГУБ МИКОЛА ІЛАРІОНОВИЧ, вул. Курсова, 37, кв. 60, м. Біла Церква, Київська обл., 09116 (UA )</t>
  </si>
  <si>
    <t>використання на вітроелектричних установках та низьконапірних гідроелектростанціях.</t>
  </si>
  <si>
    <t>імпульс струму в обмотку збудження подається в момент початку перекривання зубцевим осердям та інше</t>
  </si>
  <si>
    <t>Спосіб вдосконалення визначення вмісту хлориду натрію у вершковому маслі</t>
  </si>
  <si>
    <t>81819 10.07.2013 бюл. 13</t>
  </si>
  <si>
    <t xml:space="preserve"> БОГАТКО НАДІЯ МИХАЙЛІВНА, вул. Академіка Вула, 6, кв. 97, м. Біла Церква, Київська обл., 09100 (UA ); БУКАЛОВА НАТАЛІЯ ВОЛОДИМИРІВНА, вул. Героїв Чорнобиля, 5, кв. 34, м. Біла Церква, Київська обл., 09100 (UA ); МАЗУР ТЕТЯНА ГРИГОРІВНА, бул. Перемоги, 150, кв. 35, м. Біла Церква, Київська обл., 09100 (UA ); ЖУРБЕНКО ІРИНА ОЛЕКСАНДРІВНА, вул. Ломоносова, 4, кв. 31, м. Миколаїв, 54040 (UA ); ПАШКІНА АЛЬОНА ФЕДОРІВНА, вул. Щорса, 85-а, кв. 50, м. Біла Церква, Київська обл., 09100 (UA )</t>
  </si>
  <si>
    <t xml:space="preserve">визначення вмісту хлориду натрію у вершковому маслі у </t>
  </si>
  <si>
    <t>після розчинення до суміші хлориду натрію додають 1,0-1,1 см3 розчину хромату калію та інше</t>
  </si>
  <si>
    <t>79610 25.04.2013, бюл. № 8</t>
  </si>
  <si>
    <t>ТРЕГУБ МИКОЛА ІЛАРІОНОВИЧ, вул. Курсова, 37, кв. 60, м. Біла Церква, Київська обл., 09116 (UA ); ВАСИЛЕНКО ОЛЕКСАНДР СЕРГІЙОВИЧ, вул. Шевченка, 118, кв. 175, м. Біла Церква, Київська обл., 09117 (UA )</t>
  </si>
  <si>
    <t xml:space="preserve">підвищення чутливісті та швидкодійність механізму орієнтації вітродвигуна за напрямом вітру </t>
  </si>
  <si>
    <t>обертання лопатей закріплений хвостовий дифузор, виконаний у формі ребристої оболонки та інше</t>
  </si>
  <si>
    <t>Електромеханіка</t>
  </si>
  <si>
    <t xml:space="preserve"> ТРЕГУБ МИКОЛА ІЛАРІОНОВИЧ, вул. Курсова, 37, кв. 60, м. Біла Церква, Київська обл., 09116 (UA ); КОЗИРСЬКИЙ ВОЛОДИМИР ВІКТОРОВИЧ, вул. А. Бубнова, 40, кв. 38, м. Київ-40, 03040 (UA ); ГРЕБЕНІКОВ ВІКТОР ВОЛОДИМИРОВИЧ, вул. Генерала Наумова, 19, кв. 89, м. Київ-164, 03164 (UA ); ПРИЙМАК МАКСИМ ВАСИЛЬОВИЧ, вул. Бережанська, 20, кв. 55, м. Київ-201, 04201 (UA )</t>
  </si>
  <si>
    <t>магнітні демпфери величини повітряного зазору можна
встановлювати або лише з боку входження магнітів ротора та інше</t>
  </si>
  <si>
    <t>Індукторний аксіальний генератор</t>
  </si>
  <si>
    <t>101118 25.02.2013 бюл. 4</t>
  </si>
  <si>
    <t xml:space="preserve"> ТРЕГУБ МИКОЛА ІЛАРІОНОВИЧ, вул. Курсова, 37, кв. 60, м. Біла Церква, Київська обл., 09116 (UA ); КОЗИРСЬКИЙ ВОЛОДИМИР ВІКТОРОВИЧ, вул. А. Бубнова, 13, кв. 38, м. Київ-40, 03040, Україна (UA )</t>
  </si>
  <si>
    <t>при обертанні механічним приводом з частотою ω кільцеподібного ротора з дискретними
15 феромагнітними зубцями 5 та інше</t>
  </si>
  <si>
    <t>половини магнітопроводу, навпроти зазору, з′єднані між собою постійним магнітом  та інше</t>
  </si>
  <si>
    <t>Спосіб біопсії печінки овець в умовах господарства</t>
  </si>
  <si>
    <t>75720 10.12.2012</t>
  </si>
  <si>
    <t>ЛУГАНСЬКИЙ НАЦІОНАЛЬНИЙ АГРАРНИЙ УНІВЕРСИТЕТ, м. Луганськ-8, 91008 (UA )</t>
  </si>
  <si>
    <t>сприяння у встановленні діагнозу та проведення своєчасного та ефективного лікування</t>
  </si>
  <si>
    <t>процедуру проводять із застосуванням клінічних та додаткових методів візуалізації печінки.</t>
  </si>
  <si>
    <t>Спосіб прискореного розмноження стійких до цвітушності ЧС-форм цукрових буряків, що включає використання технологій in vitro</t>
  </si>
  <si>
    <t>75967 25.12 бюл. 24</t>
  </si>
  <si>
    <t>ІНСТИТУТ КОРЕНЕПЛІДНИХ КУЛЬТУР НААН УКРАЇНИ, вул. Інтернаціональна, 4, м. Умань, Черкаська обл., 20300 (UA )</t>
  </si>
  <si>
    <t>широкі можливості для збереження та розмноження вихідного селекційного матеріалу культурних рослин</t>
  </si>
  <si>
    <t>залізовмісний елемент застосовують залізо сірчанокисле (FeSO4×7H2O) - 27,8 мг/л та антиоксидант Na2EDTA та інше</t>
  </si>
  <si>
    <t>Спосіб підвищення продуктивності поросят-сисунів великої білої породи</t>
  </si>
  <si>
    <t>72338 10.08.2012 бюл. 15</t>
  </si>
  <si>
    <t>БОМКО ВІТАЛІЙ СЕМЕНОВИЧ, вул. Чапаєва, 269, м. Біла Церква, Київська обл., 09100 (UA ); ДОЛІД СТАНІСЛАВ ВАСИЛЬОВИЧ, вул. Перемоги, 24, с. Вільна Тарасівка, Білоцерківський р-н, Київська обл., 09108 (UA )</t>
  </si>
  <si>
    <t>вирощування поросят-сисунів для підвищення їх продуктивності</t>
  </si>
  <si>
    <t>до раціонів поросят-сисунів вводять змішанолігандний комплекс Купруму</t>
  </si>
  <si>
    <t>Спосіб визначення вмісту еластину в м'ясі забійних тварин</t>
  </si>
  <si>
    <t>68834 10.04.2012 бюл. 7</t>
  </si>
  <si>
    <t>БОГАТКО НАДІЯ МИХАЙЛІВНА, вул. Академіка Вула, 6, кв. 97, м. Біла Церква, Київська обл., 09100 (UA ); ДЖМІЛЬ ВОЛОДИМИР ІВАНОВИЧ, вул. Героїв Чернобиля, 5, кв. 34, м. Біла Церква, Київська обл., 09100 (UA ); МАРЧЕНКО МАКСИМ ВОЛОДИМИРОВИЧ, бульвар Перемоги, 167, кв. 16, м. Біла Церква, Київська обл., 09100 (UA ); ЩУРЕВИЧ ГРИГОРІЙ ПАНАСОВИЧ, вул. Щорса, 45, кв. 191, м. Біла Церква, Київська обл., 09100 (UA ); БОГАТКО ЛЕОНІД МЕЧИСЛАВОВИЧ, вул. Академіка Вула, 6, кв. 97, м. Біла Церква, Київська обл., 09100 (UA )</t>
  </si>
  <si>
    <t>визначення вмісту еластину в м'ясі забійних тварин у виробничих лабораторіях потужностей з переробки м'яса та інше</t>
  </si>
  <si>
    <t>використовують подрібнену наважку м'яса у кількості 20,0-20,2 г, гомогенізують її у 100,0-120,0 см3  та інше</t>
  </si>
  <si>
    <t>Спосіб вдосконалення визначення вмісту нітриту натрію в м'ясопродуктах</t>
  </si>
  <si>
    <t>68835 10.04.2012 бюл. 7</t>
  </si>
  <si>
    <t xml:space="preserve"> БОГАТКО НАДІЯ МИХАЙЛІВНА, вул. Академіка Вула, 6, кв. 97, м. Біла Церква, Київська обл., 09100 (UA ); ДЖМІЛЬ ВОЛОДИМИР ІВАНОВИЧ, вул. Героїв Чернобиля, 5, кв. 34, м. Біла Церква, Київська обл., 09100 (UA ); МАРЧЕНКО МАКСИМ ВОЛОДИМИРОВИЧ, бульвар Перемоги, 167, кв. 16, м. Біла Церква, Київська обл., 09100 (UA ); ЩУРЕВИЧ ГРИГОРІЙ ПАНАСОВИЧ, вул. Щорса, 45, кв. 191, м. Біла Церква, Київська обл., 09100 (UA ); САЛАТА ВОЛОДИМИР ЗІНОВ'ЄВИЧ, вул. Китайська, 14, кв. 61, м. Львів, 79000 (UA ); БОГАТКО ЛЕОНІД МЕЧИСЛАВОВИЧ, вул. Академіка Вула, 6, кв. 97, м. Біла Церква, Київська обл., 09100 (UA )</t>
  </si>
  <si>
    <t>визначення вмісту нітриту натрію в м'ясопродуктах у виробничих лабораторіях потужностей з переробки м'яса, в державних лабораторіях ветеринарної
медицини та інше</t>
  </si>
  <si>
    <t>при депротеїнізації послідовно додають реактиви І та II у кількості по 2,2-2,4 см3 кожного та інше</t>
  </si>
  <si>
    <t>Спосіб дослідження статевих органів бугаїв</t>
  </si>
  <si>
    <t>75604 10.12.2012 бюл. 23</t>
  </si>
  <si>
    <t>ВОЛКОВ СЕРГІЙ СЕМЕНОВИЧ, вул. Ставищанська, 128, кв. 25, м. Біла Церква, Київська обл., 09100 (UA )</t>
  </si>
  <si>
    <t>застосування приладу УЗО для ультразвукового дослідження статевих органів бугаїв з візуалізацією їх тканинних структур на певній глибині.</t>
  </si>
  <si>
    <t>встановлення розмірів, видимих та поверхневих змін у окремих органах, але часто недостатні для визначення структури, патологій
і їх причин, що локалізуються під шкірою та інше</t>
  </si>
  <si>
    <t>Магнітоелектричний аксіальний генератор</t>
  </si>
  <si>
    <t>71835 25.07.2012 бюл. 14</t>
  </si>
  <si>
    <t>ТРЕГУБ МИКОЛА ІЛАРІОНОВИЧ, вул. Курсова, 37, кв. 60, м. Біла Церква, Київська обл., 09116 (UA ); ГРЕБЕНІКОВ ВІКТОР ВОЛОДИМИРОВИЧ, вул. Генерала Наумова, 19, кв. 89, м. Київ-164, 03164 (UA ); ПРИЙМАК МАКСИМ ВАСИЛЬОВИЧ, Бережанська, 20, кв. 55, м. Київ-201, 04201 (UA )</t>
  </si>
  <si>
    <t>перетворення механічної енергії в електричну, наприклад у вітроелектричних 5 установках та низьконапірних гідроелектростанціях</t>
  </si>
  <si>
    <t>аксіально орієнтовані постійні магніти встановлені на периферійній дископодібній частині та нше</t>
  </si>
  <si>
    <t>Спосіб підвищення продукції оксиду азоту ендотеліоцитами кавернозних тіл</t>
  </si>
  <si>
    <t>71393 10.07.2012 бюл. 13</t>
  </si>
  <si>
    <t>ВОЛКОВ СЕРГІЙ СЕМЕНОВИЧ, вул. Ставищанська, 128, кв. 25, м. Біла Церква, Київська обл., 09100 (UA ); РУБЛЕНКО МИХАЙЛО ВАСИЛЬОВИЧ, вул. Акад. Кримського, 4, кв. 24, м. Біла Церква, Київська обл., 09100 (UA ); ШАГАНЕНКО ВОЛОДИМИР СЕРГІЙОВИЧ, вул. Героїв Чорнобиля, 5, кв. 75, м. Біла Церква, Київська обл., 09100 (UA )</t>
  </si>
  <si>
    <t>корекції прояву статевих рефлексів у бугаїв</t>
  </si>
  <si>
    <t>внуртішньочеревному введенні тваринам L-аргініну в дозі 20 мг/кг у формі 5 %-ного водного розчину за 12 годин до чергового взяття сперми.</t>
  </si>
  <si>
    <t>Спосіб закриття гнійних ран у собак</t>
  </si>
  <si>
    <t>71291 10.07.2012 бюл. 13</t>
  </si>
  <si>
    <t xml:space="preserve"> ІЛЬНІЦЬКИЙ МИКОЛА ГРИГОРОВИЧ, вул. Академіка Линника, 4, кв. 24, м. Біла Церква, Київська обл., 09100 (UA ); ПІДБОРСЬКА РАЇСА ВОЛОДИМИРІВНА, вул. Героїв Чорнобиля, 5, кв. 115, м. Біла Церква, Київська обл., 09100 (UA )</t>
  </si>
  <si>
    <t>використання при лікуванні собак із гнійними ранами</t>
  </si>
  <si>
    <t>накладають постійні вузлові шви з дренуванням озонованим ізотонічним розчином та інше</t>
  </si>
  <si>
    <t>Спосіб підвищення заплідненості свиноматок</t>
  </si>
  <si>
    <t>70468 11.06.2012 бюл. 11</t>
  </si>
  <si>
    <t xml:space="preserve"> ХАРУТА НАТАЛІЯ ГРИГОРІВНА, вул. Комсомольська, 87, кв. 116, м. Біла Церква, 09100 (UA )</t>
  </si>
  <si>
    <t>використана з метою підвищення заплідненості свиноматок</t>
  </si>
  <si>
    <t>додатково додають удосконалений доповнювач (УД-2)</t>
  </si>
  <si>
    <t>Спосіб удосконалення поживного середовища за Кобальтом для біотехнології культивування Spirulina platensis</t>
  </si>
  <si>
    <t>72020 10.08.2012 бюл. 15</t>
  </si>
  <si>
    <t xml:space="preserve"> МЕЛЬНИЧЕНКО ОЛЕКСАНДР МИКОЛАЙОВИЧ, вул. Акад. Кримського, 4, кв. 17, м. Біла Церква, Київська обл., 09100 (UA ); МЕРЗЛОВА ГАЛИНА ВІКТОРІВНА, вул. Героїв Чорнобиля, 5, кв. 143, м. Біла Церква, Київська обл., 09100 (UA )</t>
  </si>
  <si>
    <t>розробити спосіб удосконалення біотехнології вирощування спіруліни шляхом підбору оптимального вмісту кобальту у поживному середовищі та інше</t>
  </si>
  <si>
    <t>в поживне середовище вводять кобальт азотнокислий у концентрації 4,0 мг/л</t>
  </si>
  <si>
    <t>біотехнологія</t>
  </si>
  <si>
    <t>Спосіб лікування корів з гнійно-некротичними ураженнями в ділянці пальців</t>
  </si>
  <si>
    <t>70645 25.06.2012  бюл. 12</t>
  </si>
  <si>
    <t>ВЛАСЕНКО СВІТЛАНА АНАТОЛІЇВНА, вул. Ярослава Мудрого, 16, кв. 15, м. Біла Церква, Київська обл., 09100 (UA ); РУБЛЕНКО МИХАЙЛО ВАСИЛЬОВИЧ, вул. Акад. Кримського, 4, кв. 24, м. Біла Церква, Київська обл., 09111 (UA )</t>
  </si>
  <si>
    <t>місцеве застосування "Нітациду", що поєднує тітазолумісну гідрофільну мазь та метаболітотропний імуномодулятор</t>
  </si>
  <si>
    <t>використовують мазь "Нітацид" та внутрішньом'язово вводять тіотриазолін і тривітамін</t>
  </si>
  <si>
    <t>Спосіб вдосконалення визначення загального вмісту пігментів у козлятині фотометричним методом</t>
  </si>
  <si>
    <t>68086 12.03.2012 бюл. 5</t>
  </si>
  <si>
    <t xml:space="preserve"> 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БОГАТКО ЛЕОНІД МЕЧИСЛАВОВИЧ, вул. Академіка Вула, 6, кв. 97, м. Біла Церква, Київська обл., 09100 (UA ); МУРЗА ІВАН ГЕОРГІЙОВИЧ, бул. Старшинова, 25, кв. 13, м. Феодосія, АР Крим, 98100 (UA )</t>
  </si>
  <si>
    <t>визначення загального вмісту пігментів у козлятині при визначенні її якості у виробничих лабораторіях на потужностях з переробки м'яса та інше</t>
  </si>
  <si>
    <t>подрібнену наважку м'яса заливають ацетоном в кількості 10,0-10,2 см3 та інше</t>
  </si>
  <si>
    <t>Спосіб вдосконалення визначення загального вмісту пігментів у баранині фотометричним методом</t>
  </si>
  <si>
    <t>68085 12.03.2012 бюл. 5</t>
  </si>
  <si>
    <t>визначення загального вмісту пігментів у баранині при визначенні її якості у виробничих лабораторіях на потужностях з переробки м'яса та інше</t>
  </si>
  <si>
    <t>подрібнену наважку м'яса заливають ацетоном в кількості 10,0-10,2 см3, гомогенізують упродовж 2,0-2,5 хв., додають 1,0-1,2 см3 та інше</t>
  </si>
  <si>
    <t>Спосіб визначення інтенсивності кольору козлятини фотометричним методом</t>
  </si>
  <si>
    <t>68084 12.03.2012 бюл. 5</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</si>
  <si>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БОГАТКО ЛЕОНІД МЕЧИСЛАВОВИЧ, вул. Академіка Вула, 6, кв. 97, м. Біла Церква, Київська обл., 09100 (UA ); МУРЗА ІВАН ГЕОРГІЙОВИЧ, бул. Старшинова, 25, кв. 13, м. Феодосія, АР Крим, 98100 (UA )</t>
  </si>
  <si>
    <t>визначення інтенсивності кольору козлятини при визначенні її якості у виробничих лабораторіях на потужностях та інше</t>
  </si>
  <si>
    <t>використовують м'язову тканину розміром: шириною 1,7-1,8 см, висотою 3,0-3,2 см, товщиною 0,2-0,4 см та інше</t>
  </si>
  <si>
    <t>Спосіб визначення інтенсивності кольору баранини фотометричним методом</t>
  </si>
  <si>
    <t>68083 12.03.2012 бюл. 5</t>
  </si>
  <si>
    <t>визначення інтенсивності кольору баранини при визначенні її якості у виробничих лабораторіях на потужностях з переробки м'яса та інше</t>
  </si>
  <si>
    <t>використовують м'язову тканину розміром: шириною 1,7-1,8 см, висотою 3,0-3,2 см, товщиною 0,2-0,4 см при вимірюванні її оптичної густини та інше</t>
  </si>
  <si>
    <t>Спосіб одержання інуліну, фруктоолігоцукрів та пектину, що передбачає підготування рослинної сировини</t>
  </si>
  <si>
    <t>68747 10.04.2012 бюл. 7</t>
  </si>
  <si>
    <t>БІТЮЦЬКИЙ ВОЛОДИМИР СЕМЕНОВИЧ, бул. 50-річчя Перемоги, 169, кв. 62, м. Біла Церква, Київська обл., 09117 (UA ); МАЛЯР ДМИТРО ДМИТРОВИЧ, пров. Студентський, 6, кв. 7, м. Біла Церква, Київська обл., 09100 (UA )</t>
  </si>
  <si>
    <t>одержання інулін-пектинового концентрату в порошку для потреб медицини та харчової промисловості та інше</t>
  </si>
  <si>
    <t>проводять біокаталіз компонентів рослинної клітини сумішшю целюлаз і пектиназ, екстракцію інуліну, гідроліз інуліну здійснюють ендогенною та інше</t>
  </si>
  <si>
    <t>Спосіб підвищення вмісту селену в м'ясі кролів</t>
  </si>
  <si>
    <t>66823 25.01.2012, бюл. № 2</t>
  </si>
  <si>
    <t xml:space="preserve"> КОСЯНЕНКО ОЛЕНА МИХАЙЛІВНА, вул. Героїв Чорнобиля, 5, кв. 48, м. Біла Церква, Київська обл., 09111 (UA )</t>
  </si>
  <si>
    <t>розробити спосіб підвищення вмісту селену в м'ясі кролів шляхом уведення в раціон Сел-Плексу та інше</t>
  </si>
  <si>
    <t>додатково до раціону вводять селеновмісну сполуку органічного походження Сел-Плекс</t>
  </si>
  <si>
    <t>Спосіб підвищення інтенсивності росту молодняку свиней на відгодівлі</t>
  </si>
  <si>
    <t>62372 25.08.2011 бюл. 16</t>
  </si>
  <si>
    <t xml:space="preserve"> БОЛОХОВСЬКА ВАЛЕНТИНА АНТОНІВНА, вул. Будівельників, 35, м. Ладижин, Вінницька обл., 24321 (UA ); БОЛОХОВСЬКИЙ ВЛАДИСЛАВ ВІКТОРОВИЧ, вул. Будівельників, 35, м. Ладижин, Вінницька обл., 24321 (UA ); БЛАГОДІР АЛЕВТИНА МИХАЙЛІВНА, вул. Будівельників, 79, кв. 30, м. Ладижин, Вінницька обл., 24321 (UA ); БАБЕНКО СЕРГІЙ ПЕТРОВИЧ, вул. О. Кошового, 21, м. Біла Церква, Київська обл., 09111 (UA ); ЧЕРНЯВСЬКИЙ ОЛЕКСАНДР ОЛЕКСАНДРОВИЧ, вул. Молодіжна, 5, с. Лобачів, Володарський р-н, Київська обл., 09355 (UA )</t>
  </si>
  <si>
    <t xml:space="preserve">забезпечує інтенсивність росту </t>
  </si>
  <si>
    <t>вводять препарат протекто-актив та ін.</t>
  </si>
  <si>
    <t>Спосіб оцінки біологічної активності низькоінтенсивного мікрохвильового випромінювання</t>
  </si>
  <si>
    <t>65074 25.11.2011. бюл. 22</t>
  </si>
  <si>
    <t xml:space="preserve"> ЦИБУЛІН ОЛЕКСАНДР СЕРГІЙОВИЧ, вул. Сломчинського, 5, кв. 43, м. Біла Церква, Київська обл., 09100 (UA ); ЯКИМЕНКО ІГОР ЛЕОНІДОВИЧ, вул. Академіка Вула, 6, кв. 40, м. Біла Церква, Київська обл., 09100 (UA ); СИДОРИК ЄВГЕНІЙ ПЕТРОВИЧ, вул. Празька, 3, кв. 383, м. Київ, 02090 (UA )</t>
  </si>
  <si>
    <t>забезпечує розвиток ембріонів</t>
  </si>
  <si>
    <t xml:space="preserve"> Ембріони опромінюються in
ovo під час інкубації</t>
  </si>
  <si>
    <t>Спосіб одержання іммобілізованого ферменту із фітазною активністю</t>
  </si>
  <si>
    <t>65115 25.11.2011 бюл. 22</t>
  </si>
  <si>
    <t xml:space="preserve"> БІТЮЦЬКИЙ ВОЛОДИМИР СЕМЕНОВИЧ, бул. 50-річчя Перемоги, 169, кв. 62, м. Біла Церква, Київська обл., 09117 (UA ); МЕРЗЛОВ СЕРГІЙ ВІТАЛІЙОВИЧ, вул. Героїв Чорнобиля, 5, кв. 143, м. Біла Церква, Київська обл., 09100 (UA )</t>
  </si>
  <si>
    <t>отримати біокаталізатор пролонгованої дії та забезпечував би підвищення ефективності використання його у
годівлі тварин та птиці.</t>
  </si>
  <si>
    <t>використовується носій сапоніт, модифікований хлоридом феруму (III) та ін.</t>
  </si>
  <si>
    <t xml:space="preserve"> біологія</t>
  </si>
  <si>
    <t>Спосіб лікування гнійно-запального процесу в дрібних домашніх тварин</t>
  </si>
  <si>
    <t>65979 26.12.2011, бюл. № 24</t>
  </si>
  <si>
    <t>РУБЛЕНКО МИХАЙЛО ВАСИЛЬОВИЧ, вул. Акад. Кримського, 4, кв. 24, м. Біла Церква, Київська обл., 09100 (UA ); МАТВІЄНКО СЕРГІЙ ГРИГОРОВИЧ, вул. Акад. Кримського, 2, кв. 184, м. Біла Церква, Київська обл., 09100 (UA )</t>
  </si>
  <si>
    <t>лікування гнійно-запального процесу</t>
  </si>
  <si>
    <t>застосовують мазь на гідрофільній основі "Левосин"  та ін.</t>
  </si>
  <si>
    <t>Спосіб корекції рівня оксиду азоту у тварин в післяопераційний період</t>
  </si>
  <si>
    <t>63002 26.09.2011, бюл. № 18</t>
  </si>
  <si>
    <t xml:space="preserve"> РУБЛЕНКО МИХАЙЛО ВАСИЛЬОВИЧ, вул. Акад. Кримського, 4, кв. 24, м. Біла Церква, Київська обл., 09100 (UA ); ШАГАНЕНКО ВОЛОДИМИР СЕРГІЙОВИЧ, вул. Героїв Чорнобиля, 5, кв. 75, м. Біла Церква, Київська обл., 09100 (UA )</t>
  </si>
  <si>
    <t>корекція рівня оксиду азоту</t>
  </si>
  <si>
    <t xml:space="preserve">підшкірному введенні препарату "ІМУНОМ-ДЕПО" після операції </t>
  </si>
  <si>
    <t>Спосіб підвищення запліднювальної здатності сперми кнурів-плідників</t>
  </si>
  <si>
    <t>63320 10.10.2011 бюл. 19</t>
  </si>
  <si>
    <t>ЦЕХМІСТРЕНКО СВІТЛАНА ІВАНІВНА, бул. Перемоги, 159, кв. 66, м. Біла Церква, Київська обл., 09100 (UA ); ПОЛІЩУК СВІТЛАНА АНАТОЛІЇВНА, вул. Героїв Чорнобиля, 5, кв. 74, м. Біла Церква, Київська обл., 09100 (UA ); РАДЗІВІЛОВА ЮЛІЯ ОЛЕКСАНДРІВНА, вул. Академіка Линника, 15, кв. 1, м. Біла Церква, Київська обл., 09100 (UA ); ПОЛІЩУК ВІТАЛІЙ МИКОЛАЙОВИЧ, вул. Героїв Чорнобиля, 5, кв. 74, м. Біла Церква, Київська обл., 09100 (UA )</t>
  </si>
  <si>
    <t>підвищення запліднювальної здатності сперми</t>
  </si>
  <si>
    <t>додають препарат "Мультибактерин"</t>
  </si>
  <si>
    <t>Спосіб підвищення целюлозолітичної активності штаму Asp. Terreus</t>
  </si>
  <si>
    <t>64276 10.11.2011 бюл. 21</t>
  </si>
  <si>
    <t>МЕРЗЛОВ СЕРГІЙ ВІТАЛІЙОВИЧ, вул. Героїв Чорнобиля, 5, кв. 143, м. Біла Церква, Київська обл., 09100 (UA ); БОМКО ЛІДІЯ ГРИГОРІВНА, вул. 2 Піщана, 76, м. Біла Церква, Київська обл., 09111 (UA ); БЛАГОДІР АЛЕВТИНА МИХАЙЛІВНА, вул. Будівельників, 79, кв. 30, м. Ладижин, Вінницька обл., 24321 (UA ); БОЛОХОВСЬКИЙ ВЛАДИСЛАВ ВІКТОРОВИЧ, вул. Будівельників, 35, м. Ладижин, Вінницька обл., 24321 (UA )</t>
  </si>
  <si>
    <t xml:space="preserve"> біотехнологія одержання ферментних препаратів</t>
  </si>
  <si>
    <t>до поживного середовища вносять Купрум у органічно-мінеральній формі.</t>
  </si>
  <si>
    <t>62372 25.08.2011, бюл. № 16</t>
  </si>
  <si>
    <t>забезпечує інтенсивності росту молодняку свиней</t>
  </si>
  <si>
    <t>додатково вводять препарат протекто-актив</t>
  </si>
  <si>
    <t>Спосіб підвищення збереженості та продуктивності курчат-бройлерів</t>
  </si>
  <si>
    <t>65344 12.12.2011 бюл. 23</t>
  </si>
  <si>
    <t xml:space="preserve"> КАРКАЧ ПЕТРО МИХАЙЛОВИЧ, вул. Академіка Кримського, 4, кв. 53, м. Біла Церква, Київська обл., 09100 (UA ); МАШКІН ЮРІЙ ОЛЕКСІЙОВИЧ, вул. Стаханівська, 93, м. Біла Церква, Київська обл., 09100 (UA )</t>
  </si>
  <si>
    <t>забезпечить збереженість та продуктивність курчат-бройлерів</t>
  </si>
  <si>
    <t>додають пробіотик "Протекто-Актив"</t>
  </si>
  <si>
    <t>Спосіб загального знеболювання у собак</t>
  </si>
  <si>
    <t>60313 10.06.2011 бюл. 11</t>
  </si>
  <si>
    <t xml:space="preserve"> РУБЛЕНКО МИХАЙЛО ВАСИЛЬОВИЧ, вул. Акад. Кримського, 4, кв. 24, м. Біла Церква, Київська обл., 09100 (UA ); ПИРИН БОГДАН ВАСИЛЬОВИЧ, вул. Героїв Чорнобиля, 5, кв. 115, м. Біла Церква, Київська обл., 09100 (UA ); РУБЛЕНКО СЕРГІЙ ВАСИЛЬОВИЧ, вул. 50-річчя Перемоги, 20, кв. 34, м. Біла Церква, Київська обл., 09100 (UA )</t>
  </si>
  <si>
    <t>забезпечить загальне знеболювання</t>
  </si>
  <si>
    <t>попередньо внутрішньом'язово вводять 2 % ацепромазин у дозі 0,3-1,0 мг/кг у комбінації з 5 % кетаміном - 5-10 мг/кг маси тіла.</t>
  </si>
  <si>
    <t>Спосіб бактеріоскопічного оцінювання ступеня обсіменіння яловичини та свинини</t>
  </si>
  <si>
    <t>60712  25.06.2011, бюл. № 12</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</si>
  <si>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ПАЗЮК ОЛЬГА ВАСИЛІВНА, вул. Гарнаєва, 63-г, кв. 15, м. Феодосія, Крим, 24560 (UA ); ГОЛУБ ОЛЬГА ЮРІЇВНА, вул. Комсомольська, 45, кв. 334, м. Біла Церква, Київська обл., 09100 (UA ); ВЛАСЕНКО ВІКТОР ВОЛОДИМИРОВИЧ, вул. Ярослава Мудрого, 14/2, кв. 10, м. Біла Церква, Київська обл., 09100 (UA ); БОГАТКО ЛЕОНІД МЕЧИСЛАВОВИЧ, вул. Академіка Вула, 6, кв. 97, м. Біла Церква, Київська обл., 09100 (UA )</t>
  </si>
  <si>
    <t>бактеріоскопічного оцінювання ступеня обсіменіння</t>
  </si>
  <si>
    <t>підрахунок кількості мікроорганізмів проводять не менше ніж у 15-20 полях зору і виводять середнє значення, враховуючи форму</t>
  </si>
  <si>
    <t>Спосіб визначення вмісту хлориду натрію в м'ясопродуктах</t>
  </si>
  <si>
    <t>61526 25.07.2011 бюл. 14</t>
  </si>
  <si>
    <t>БОГАТКО НАДІЯ МИХАЙЛІВНА, вул. Академіка Вула, 6, кв. 97, м. Біла Церква, Київська обл., 09100 (UA ); БУКАЛОВА НАТАЛІЯ ВОЛОДИМИРІВНА, вул. Героїв Чорнобиля, 5, кв. 78, м. Біла Церква, Київська обл., 09100 (UA ); ПАЗЮК ОЛЬГА ВАСИЛІВНА, вул. Гарнаєва, 63-г, кв. 15, м. Феодосія, АР Крим, 24560 (UA ); ГОЛУБ ОЛЬГА ЮРІЇВНА, вул. Комсомольська, 45, кв. 334, м. Біла Церква, Київська обл., 09100 (UA ); ВЛАСЕНКО ВІКТОР ВОЛОДИМИРОВИЧ, вул. Ярослава Мудрого, 14/2, кв. 10, м. Біла Церква, Київська обл., 09100 (UA ); БОГАТКО ЛЕОНІД МЕЧИСЛАВОВИЧ, вул. Академіка Вула, 6, кв. 97, м. Біла Церква, Київська обл., 09100 (UA )</t>
  </si>
  <si>
    <t>забезпечить визначення вмісту хлориду натрію</t>
  </si>
  <si>
    <t>додають послідовно реагенти А і В у кількості по 2,0-2,4 см3  та ін.</t>
  </si>
  <si>
    <t>Спосіб ультразвукової діагностики гриж і крипторхізму в свиней</t>
  </si>
  <si>
    <t>61126 11.07.2011 бюл. 13</t>
  </si>
  <si>
    <t>РУБЛЕНКО МИХАЙЛО ВАСИЛЬОВИЧ, вул. Акад. Кримського, 4, кв. 24, м. Біла Церква, Київська обл., 09111 (UA ); ДАНІЛЬЧЕНКО СЕРГІЙ ІВАНОВИЧ, вул. 60 Лет Октября, 24, кв. 59, м. Сімферополь, АР Крим, 95044 (UA ); АНДІЄЦЬ ВОЛОДИМИР ГРИГОРОВИЧ, вул. Героїв Чорнобиля, 5, кв. 11, м. Біла Церква, Київська обл., 09111 (UA )</t>
  </si>
  <si>
    <t>діагностики гриж і крипторхізму</t>
  </si>
  <si>
    <t>використовують прилад "Scanner 100 Falco"</t>
  </si>
  <si>
    <t>Спосіб одержання пектину з рослинної сировини</t>
  </si>
  <si>
    <t>59178 10.05.2011 бюл. 9</t>
  </si>
  <si>
    <t xml:space="preserve"> БІТЮЦЬКИЙ ВОЛОДИМИР СЕМЕНОВИЧ, бульвар 50-річчя Перемоги, 169, кв. 62, м. Біла Церква, Київська обл., 09117 (UA ); МЕЛЬНИЧЕНКО ОЛЕКСАНДР МИКОЛАЙОВИЧ, вул. Акад. Кримськоно, 4, кв. 17, м. Біла Церква, Київська обл., 09100 (UA ); КУЗЬМЕНКО ПЕТРО ІВАНОВИЧ, пров. Студентський, 7, кв. 52, м. Біла Церква, Київська обл., 09100 (UA ); МАЛЯР ДМИТРО ДМИТРОВИЧ, пров. Студентський, 2, кв. 51, м. Біла Церква, Київська обл., 09100 (UA )</t>
  </si>
  <si>
    <t>безвідхідна та екологічно чиста технологія з виділенням пектинів.</t>
  </si>
  <si>
    <t>проводять біокаталіз мультиензимною комозицією та ін.</t>
  </si>
  <si>
    <t>Індукторний дуговий електрогенератор</t>
  </si>
  <si>
    <t>95048 25.06.2011, бюл. № 12</t>
  </si>
  <si>
    <t>ТРЕГУБ МИКОЛА ІЛАРІОНОВИЧ, вул. Курсова, 37, кв. 60, м. Біла Церква, Київська обл., 09100, Україна (UA ); КОЗИРСЬКИЙ ВОЛОДИМИР ВІКТОРОВИЧ, вул. А. Бубнова, 13, кв. 38, м. Київ-40, 03040, Україна (UA )</t>
  </si>
  <si>
    <t>може встановлюватися на вітроустановках з
вертикальною віссю або на гідравлічних тихохідних турбінах</t>
  </si>
  <si>
    <t>в магнітопроводі статора спинка виконана дугоподібною, а стрижні встановлені радіально</t>
  </si>
  <si>
    <t>Спосіб підвищення м'ясної продуктивності при вирощуванні перепелів</t>
  </si>
  <si>
    <t>57839 10.03.2011 бюл. 5</t>
  </si>
  <si>
    <t>НІЩЕМЕНКО МИКОЛА ПРОКОПОВИЧ, вул. Курсова, 33, кв. 64, м. Біла Церква, Київська обл., 09100 (UA ); ПОРОШИНСЬКА ОКСАНА АНДРІЇВНА, вул. якіра, 10-а, смт. Ставище, Київська обл., 09400 (UA )</t>
  </si>
  <si>
    <t>забезпечує підвищення м'ясної продуктивності</t>
  </si>
  <si>
    <t>амінокислоти додають в дозах DL-метіонін - 0,2 %; L-лізин - 0,3 %; L-треонін -0,2 %  та ін.</t>
  </si>
  <si>
    <t>Спосіб дезінтоксикаційної терапії при лікування собак із гнійними ранами</t>
  </si>
  <si>
    <t>58311 11.04.2011, бюл. № 7</t>
  </si>
  <si>
    <t xml:space="preserve"> ІЛЬНІЦЬКИЙ МИКОЛА ГРИГОРОВИЧ, вул. Академіка Линника, 9, кв. 48, м.Біла Церква, Київська обл., 09100 (UA ); ПІДБОРСЬКА РАЇСА ВОЛОДИМИРІВНА, вул. Героїв Чорнобиля, 5, кв. 199, м. Біла Церква, Київська обл., 09100 (UA )</t>
  </si>
  <si>
    <t>дезінтоксикаційна терапія</t>
  </si>
  <si>
    <t>використовують озонований 0,87 % розчин NaCl із концентрацією озону 7 мг/л у дозі 7 мл/кг маси тіла тварини.</t>
  </si>
  <si>
    <t>Лопать вітроустановки</t>
  </si>
  <si>
    <t>60418 25.06.2011, бюл. № 12</t>
  </si>
  <si>
    <t>Хвилеподібне одинарне виконання заднього краю передньої площини лопаті зменшує вихрові втрати при зустрічі збігаючи
різношвидкісних фронтального і тилового повітряних потоків.</t>
  </si>
  <si>
    <t>задня поверхнева оболонка і арматурний каркас виготовлені з однієї тонкої металевої смуги, один бік якої згорнутий у конічну трубку та ін.</t>
  </si>
  <si>
    <t>вітроенергетика</t>
  </si>
  <si>
    <t>Спосіб активації проліфративних процесів в культурі клітин епітелію яйцепроводів</t>
  </si>
  <si>
    <t>51687 26.07.2010 бюл. 14</t>
  </si>
  <si>
    <t>ІНСТИТУТ БІОЛОГІЇ ТВАРИН УААН, вул.В.Стуса, 38, м.Львів-34, 79034, Україна (UA )</t>
  </si>
  <si>
    <t xml:space="preserve"> забезпечить біологічну активність внутрішньоклітинної води та субмолекулярних складових клітин епітелію яйцепроводів за рахунок резонансу частоти коливань
молекул води</t>
  </si>
  <si>
    <t>використовують електромагнітні випромінювання надвисокої частоти в діапазоні 30-300 ГГц,</t>
  </si>
  <si>
    <t>Спосіб підвищення збереженості та продуктивності молодняку свиней</t>
  </si>
  <si>
    <t>53673 11.10.2010 бюл. 19</t>
  </si>
  <si>
    <t xml:space="preserve"> МАЛИНА ВАСИЛЬ ВІКТОРОВИЧ, вул. Запорожця, 53, кв. 3, м. Біла Церква, Київська обл., 09100 (UA ); ЛЯСОТА ВАСИЛЬ ПЕТРОВИЧ, пров. Інститутський, 2, кв. 30, м. Біла Церква, Київська обл., 09100 (UA ); БОНДАРЕНКО ЛЕСЯ ВІКТОРІВНА, вул. Вернадського, 6, кв. 175, м. Біла Церква, Київська обл., 09100 (UA ); БОЛОХОВСЬКИЙ ВЛАДИСЛАВ ВІКТОРОВИЧ, вул. Будівельників, 35, м. Ладижин, Вінницька обл., 24321 (UA ); БОЛОХОВСЬКА ВАЛЕНТИНА АНТОНІВНА, вул. Будівельників, 35, м. Ладижин, Вінницька обл., 24321 (UA )</t>
  </si>
  <si>
    <t xml:space="preserve">підвищення збереженості та продуктивності </t>
  </si>
  <si>
    <t>додають пробіотик Протекто-актив</t>
  </si>
  <si>
    <t>Спосіб утримання великої рогатої худоби</t>
  </si>
  <si>
    <t xml:space="preserve"> 53806 25.10.2010 бюл. 20</t>
  </si>
  <si>
    <t>БОМКО ВІТАЛІЙ СЕМЕНОВИЧ, вул. 2-а Піщана, 76, м. Біла Церква, Київська обл., 09100 (UA )</t>
  </si>
  <si>
    <t xml:space="preserve">безприв'язне боксове утримання великої рогатої худоби з
урахуванням норм годівлі </t>
  </si>
  <si>
    <t>об'єднують зону відпочинку із зоною годівлі</t>
  </si>
  <si>
    <t>55708 27.12.2010 бюл. 24</t>
  </si>
  <si>
    <t>ДЯЧЕНКО ЛЕОНІД СИДОРОВИЧ, вул. ак. Кримського, 4, кв. 33, м. Біла Церква, Київська обл., 09111 (UA ); БІЛЬКЕВИЧ ВІТА ВОЛОДИМИРІВНА, вул. Тімірязєва, 18, кв. 350, м. Біла Церква, Київська обл., 09106 (UA )</t>
  </si>
  <si>
    <t>забезпечує підвищення інтенсивності росту</t>
  </si>
  <si>
    <t>стартерний комбікорм уводять препарат НуПро в дозі 2 % за масою комбікорму.</t>
  </si>
  <si>
    <t>Спосіб активації засвоєння тваринами кормів раціону</t>
  </si>
  <si>
    <t>55331 10.12.2010 бюл. 23</t>
  </si>
  <si>
    <t>НІКІТЕНКО АНАТОЛІЙ МЕФОДІЙОВИЧ, вул. Мічуріна, 5, кв. 7, м. Біла Церква, Київська обл., 09117 (UA ); МАЛИНА ВАСИЛЬ ВІКТОРОВИЧ, вул. Запорожця, 53, кв. 3, м. Біла Церква, Київська обл., 09100 (UA ); АКЕТІН ВАЛЕРІЙ СТАНІСЛАВОВИЧ, вул. Героїв Чорнобиля, 5/8, кв. 8, м. Біла Церква, Київська обл., 09111 (UA )</t>
  </si>
  <si>
    <t>активація засвоєння тваринами кормів</t>
  </si>
  <si>
    <t>за допомогою пристрою "Політон", яким опромінюємо розведене водою сухе молоко або його компоненти в діапазоні 30-300 ГГц протягом 1-5 хвилин.</t>
  </si>
  <si>
    <t>Лічильна камера для кількісних копрогельмінтоовоскопічних досліджень</t>
  </si>
  <si>
    <t>53629 11.10.2010 бюл. 19</t>
  </si>
  <si>
    <t>ПОНОМАР СЕРГІЙ ІВАНОВИЧ, пров. Студентський, 7, кв. 41, м. Біла Церква, Київська обл., 09111 (UA )</t>
  </si>
  <si>
    <t xml:space="preserve"> дозволяє проводити дослідження з використанням світлових мікроскопів всіх відомих систем.</t>
  </si>
  <si>
    <t>дві комірки для досліджуваних флотаційних зависей, та верхньої пластини з двома 1-міліметровими сітками навпроти кожної з комірок.</t>
  </si>
  <si>
    <t>Спосіб збагачення зерна злакового повноцінним протеїном</t>
  </si>
  <si>
    <t>53644 11.10.2010 бюл.19</t>
  </si>
  <si>
    <t>збагачення зерна злакового повноцінним протеїном</t>
  </si>
  <si>
    <t xml:space="preserve">при дріжджуванні замість сечовини використовують пробуджене зерно сої.
 </t>
  </si>
  <si>
    <t>Дозатор копропроби за об'ємом</t>
  </si>
  <si>
    <t>53641 11.10.2010 бюл.19</t>
  </si>
  <si>
    <t>визначення інтенсивності інвазії за концентрацією гельмінтозних яєць у фекаліях.</t>
  </si>
  <si>
    <t>містить циліндр об'ємом 1 мл та поршень</t>
  </si>
  <si>
    <t>Копрогельмінтоларвоскопічні кільця</t>
  </si>
  <si>
    <t>53642 11.10.2010 бюл.19</t>
  </si>
  <si>
    <t xml:space="preserve"> ПОНОМАР СЕРГІЙ ІВАНОВИЧ, пров. Студентський, 7, кв. 41, м. Біла Церква, Київська обл., 09111 (UA )</t>
  </si>
  <si>
    <t>прилад такої конструкції ефективно використовувати для виділення личинок нематод з наважки фекалій, поміщеної в чашку Петрі</t>
  </si>
  <si>
    <t>містять у своєму складі 4 кільця різного діаметра з плоскими нижніми та нахиленими боковими стінками</t>
  </si>
  <si>
    <t>МАЛИНА ВАСИЛЬ ВІКТОРОВИЧ, вул. Запорожця, 53, кв. 3, м. Біла Церква, Київська обл., 09100 (UA ); ЛЯСОТА ВАСИЛЬ ПЕТРОВИЧ, пров. Інститутський, 2, кв. 30, м. Біла Церква, Київська обл., 09100 (UA ); БОНДАРЕНКО ЛЕСЯ ВІКТОРІВНА, вул. Вернадського, 6, кв. 175, м. Біла Церква, Київська обл., 09100 (UA ); БОЛОХОВСЬКИЙ ВЛАДИСЛАВ ВІКТОРОВИЧ, вул. Будівельників, 35, м. Ладижин, Вінницька обл., 24321 (UA ); БОЛОХОВСЬКА ВАЛЕНТИНА АНТОНІВНА, вул. Будівельників, 35, м. Ладижин, Вінницька обл., 24321 (UA )</t>
  </si>
  <si>
    <t>підвищення збереженості та продуктивності</t>
  </si>
  <si>
    <t>додають пробіотик Протекто-актив у кількості 2 г/10 кг живої маси 1 раз на добу протягом 30 днів.</t>
  </si>
  <si>
    <t xml:space="preserve">Спосіб підвищення збереженості продуктивності та адаптативної здатності перепелів </t>
  </si>
  <si>
    <t>53456 11.10.2010 бюл. 19</t>
  </si>
  <si>
    <t>БЕСУЛІН ВІКТОР ІВАНОВИЧ, вул. Таращанська, 161, кв. 516, м. Біла Церква, Київська обл., 09100 (UA ); МЕРКУЛОВА ІРИНА ВАСИЛІВНА, вул. Грибоєдова, 10, кв. 180, м. Біла Церква, Київська обл., 09100 (UA )</t>
  </si>
  <si>
    <t xml:space="preserve">підвищення збереженості продуктивності та адаптативної здатності </t>
  </si>
  <si>
    <t>пробіотик "Протекто-актив" вводять у дозі 1000 г на тонну комбікорму.</t>
  </si>
  <si>
    <t>Спосіб одержання стабілізованої кормової добавки з β-глюканазною активністю</t>
  </si>
  <si>
    <t>52558 25.08.2010 бюл. 16</t>
  </si>
  <si>
    <t xml:space="preserve"> МЕРЗЛОВ СЕРГІЙ ВІТАЛІЙОВИЧ, вул. Героїв Чорнобиля, 5, кв. 143, м. Біла Церква, Київська обл., 09100 (UA ); ТОБІЛЕВИЧ ТЕТЯНА ОЛЕКСАНДРІВНА, вул. Некрасова, 95, кв. 65, м. Біла Церква, Київська обл., 09107 (UA )</t>
  </si>
  <si>
    <t>добавки з β-глюканазною активністю</t>
  </si>
  <si>
    <t>іммобілізацію ферменту проводять на цеоліті.</t>
  </si>
  <si>
    <t>Безконтактний вимірювач крутного моменту і частоти обертання вала</t>
  </si>
  <si>
    <t>51982 10.08.2010  бюл. 15</t>
  </si>
  <si>
    <t>ТРЕГУБ МИКОЛА ІЛАРІОНОВИЧ, вул. Курсова, 37, кв. 60, м. Біла Церква, Київська обл., 09100, Україна (UA ); КОЗИРСЬКИЙ ВОЛОДИМИР ВІКТОРОВИЧ, вул. А.Бубнова, 13, кв. 38, м. Київ-40, 03040, Україна (UA )</t>
  </si>
  <si>
    <t>безперервно
дозволить вимірювати параметри навантаження та ККД генератора на всіх режимах роботи та ін.</t>
  </si>
  <si>
    <t>формувачі імпульсів виконані в секторних прорізах однорідних дискових корпусів та ін.</t>
  </si>
  <si>
    <t>вимірювальна техніка</t>
  </si>
  <si>
    <t>Збитий кисловершковий десерт</t>
  </si>
  <si>
    <t>55037 10.12.2010 бюл. 23</t>
  </si>
  <si>
    <t>ГРЕБЕЛЬНИК ОКСАНА ПЕТРІВНА, вул. Павліченка, 34, кв. 121, м. Біла Церква, Київська обл., 09107 (UA ); СОЛОМОНЮК ЯНА ВОЛОДИМИРІВНА, вул. Гагаріна, 50, с. Росішки, Тетіївський р-н., Київська обл., 09830 (UA )</t>
  </si>
  <si>
    <t>отримання продукту високої харчової цінності</t>
  </si>
  <si>
    <t>додатково вводиться шипшиновий сироп</t>
  </si>
  <si>
    <t>молочна промисловість</t>
  </si>
  <si>
    <t>Спосіб визначення біодоступності Феруму у цеолітовмісному базальтовому туфі родовища "Полицьке-ІІ"</t>
  </si>
  <si>
    <t>52971 27.09.2010 бюл. 18</t>
  </si>
  <si>
    <t xml:space="preserve"> ХАРЧИШИН ВІКТОР МИКОЛАЙОВИЧ, пров.Студентський, 2, кв.51, м.Біла Церква, Київська обл., 09100 (UA )</t>
  </si>
  <si>
    <t>біодоступність Феруму у цеолітовмісному базальтовому туфі</t>
  </si>
  <si>
    <t>приготування буферних розчинів з рН у межах 1-8, струшування суспензії (0,6 г цеоліту та 30 мл буфера)</t>
  </si>
  <si>
    <t>49905 11.05.2010, бюл. № 9</t>
  </si>
  <si>
    <t xml:space="preserve"> ІЛЬНІЦЬКИЙ МИКОЛА ГРИГОРОВИЧ, вул. Академіка Линника, 9, кв. 48, м.Біла Церква, Київська обл., 09100 (UA ); ПІДБОРСЬКА РАЇСА ВОЛОДИМИРІВНА, вул. Героїв Чорнобиля, 5, кв. 199, м. Біла Церква, Київська обл., 09111 (UA )</t>
  </si>
  <si>
    <t xml:space="preserve">забезпечить бактерицидну та детоксикаційну дію. </t>
  </si>
  <si>
    <t>використовують для обробки рани озонований фізіологічний розчин</t>
  </si>
  <si>
    <t xml:space="preserve">Спосіб визначення чутливості організму тварин до дії імуномодулятора тимуса </t>
  </si>
  <si>
    <t>48740 25.03.2010 бюл. 6</t>
  </si>
  <si>
    <t xml:space="preserve"> ЗОЦЕНКО ВОЛОДИМИР МИКОЛАЙОВИЧ, вул.Кримського, 6, кв.65, м.Біла Церква, Київська обл., 09111 (UA ); СПІВАК МИКОЛА ЯКОВИЧ, вул. Богомольця, 7/14, кв. 113, м. Київ, 01024 (UA ); ТРОФИМЧУК АЛА МИХАЙЛІВНА, вул.Кримського, 4, кв.47, м.Біла Церква, Київська обл., 09111 (UA )</t>
  </si>
  <si>
    <t>визначення чутливості організму тварин до дії імуномодулятора тимуса</t>
  </si>
  <si>
    <t xml:space="preserve">додається тимоіндуктин у концентрації 0,5 мкг/мл </t>
  </si>
  <si>
    <t>Спосіб визначення антивірусної активності препаратів інтерферону в організмі великої рогатої худоби</t>
  </si>
  <si>
    <t>50703 26.06.2010 бюл. 12</t>
  </si>
  <si>
    <t xml:space="preserve"> ЗОЦЕНКО ВОЛОДИМИР МИКОЛАЙОВИЧ, вул. Кримського, 6, кв. 65, м. Біла Церква, Київська обл., 09111 (UA ); СПІВАК МИКОЛА ЯКОВИЧ, вул. Богомольця, 7/14, кв. 113, м. Київ, 01124 (UA ); АНТОНОВИЧ ГЕОРГІЙ ВАЛЕРІЙОВИЧ, вул. Заболотного, 154, кім. 216, м. Київ-141, 03141 (UA )</t>
  </si>
  <si>
    <t>забезпечення противірусного імунітету</t>
  </si>
  <si>
    <t>здатність мононуклеарів периферійної крові протидіяти реплікації вірусів у зразках</t>
  </si>
  <si>
    <t>Спосіб лікування гострих респіраторних захворювань у телят</t>
  </si>
  <si>
    <t>48739 25.03.2010 бюл. 6</t>
  </si>
  <si>
    <t>ЗОЦЕНКО ВОЛОДИМИР МИКОЛАЙОВИЧ, вул.Кримського, 6, кв.65, м.Біла Церква, Київська обл., 09111 (UA ); СПІВАК МИКОЛА ЯКОВИЧ, вул. Богомольця, 7/14, кв. 113, м. Київ, 01024 (UA ); ПІДГОРСЬКИЙ ВАЛЕНТИН СТЕПАНОВИЧ, вул.Заболотного, 154, кім.232, м.Київ-141, 03141 (UA )</t>
  </si>
  <si>
    <t>підвищення збереженості і
скорочення термінів їх лікування.</t>
  </si>
  <si>
    <t xml:space="preserve">астосовують препарат "Діаферон - В" </t>
  </si>
  <si>
    <t>Спосіб вдосконалення бензидинової проби при визначенні ступеня свіжості риби</t>
  </si>
  <si>
    <t>49405 26.04.2010, бюл. № 8</t>
  </si>
  <si>
    <t>БОГАТКО НАДІЯ МИХАЙЛІВНА, вул.Академіка Вула, 6, кв.97, м.Біла Церква, Київська обл., 09100 (UA ); ГОЛУБ ОЛЬГА ЮРІЇВНА, вул.Комсомольська, 45, кв.334, м.Біла Церква, Київська обл., 09100 (UA ); БОГАТКО ДЕНИС ЛЕОНІДОВИЧ, вул.Академіка Вула, 6, кв.97, м.Біла Церква, Київська обл., 09100 (UA )</t>
  </si>
  <si>
    <t>вдосконалення бензидинової проби</t>
  </si>
  <si>
    <t>додаванні 0,4-0,5 см3 спиртового розчину бензидину з масовою часткою 0,3 % та 0,20-0,25 см3 розчину пероксиду водню</t>
  </si>
  <si>
    <t>Спосіб визначення ступеня свіжості риби фотометричним методом</t>
  </si>
  <si>
    <t>49404 26.04.2010, бюл. № 8</t>
  </si>
  <si>
    <t xml:space="preserve"> БОГАТКО НАДІЯ МИХАЙЛІВНА, вул.Академіка Вула, 6, кв.97, м.Біла Церква, Київська обл., 09100 (UA ); ГОЛУБ ОЛЬГА ЮРІЇВНА, вул.Комсомольська, 45, кв.334, м.Біла Церква, Київська обл., 09100 (UA ); БОГАТКО ДЕНИС ЛЕОНІДОВИЧ, вул.Академіка Вула, 6, кв.97, м.Біла Церква, Київська обл., 09100 (UA )</t>
  </si>
  <si>
    <t>вимірюванням оптичної густини інтенсивності забарвлення надосадкової рідини на фотометрі фотоелектричному</t>
  </si>
  <si>
    <t>додають 1,0-1,2 см3 реактиву Неслерта ін.</t>
  </si>
  <si>
    <t>51859 10.08.2010 бюл. 15</t>
  </si>
  <si>
    <t xml:space="preserve"> КУЗЬМЕНКО ОКСАНА АНАТОЛІЇВНА, вул.1-й Шевченківський провулок, 3, кв.3, м.Біла-Церква, Київська обл., 09100 (UA ); БОМКО ВІТАЛІЙ СЕМЕНОВИЧ, вул.2-а Піщана, 76, м.Біла Церква, Київська обл., 09100 (UA ); КОСЯНЕНКО СЕРГІЙ МИХАЙЛОВИЧ, пров.Студентський, 6, кв.8, м.Біла Церква, Київська обл., 09100 (UA )</t>
  </si>
  <si>
    <t>підвищення інтенсивності росту</t>
  </si>
  <si>
    <t xml:space="preserve">до комбікорму додають пребіотик Біо-Мос </t>
  </si>
  <si>
    <t>Спосіб підвищення енергетичного обміну та антиоксидантного захисту в організмі перепелів</t>
  </si>
  <si>
    <t>49848 11.05.2010 бюл. 9</t>
  </si>
  <si>
    <t>ЦЕХМІСТРЕНКО СВІТЛАНА ІВАНІВНА, бул. 50 р. Перемоги, 159, кв. 66, м. Біла Церква, Київська обл., 09113 (UA ); ЦЕХМІСТРЕНКО ОКСАНА СЕРГІЇВНА, бул. 50 р. Перемоги, 159, кв. 68, м. Біла Церква, Київська обл., 09113 (UA ); ЯРЕМЧУК ТЕТЯНА СТАНІСЛАВІВНА, вул. Героїв Чорнобиля, 5, кв. 97, м. Біла Церква, Київська обл., 09117 (UA )</t>
  </si>
  <si>
    <t>підвищення енергетичного обміну та антиоксидантного захисту</t>
  </si>
  <si>
    <t>препарат Сел-Плекс додають у кількості 0,15 мг/кг сухого корму</t>
  </si>
  <si>
    <t>Спосіб підвищення інтенсивності росту молодняка телят молочних порід</t>
  </si>
  <si>
    <t>48699 25.03.2010 бюл. 6</t>
  </si>
  <si>
    <t xml:space="preserve"> БОРЩ ОЛЕКСАНДР ВАСИЛЬОВИЧ, вул.Академіка Кримського, 4, кв.40, м.Біла Церква, Київська обл., 09111 (UA ); ЧЕРНЮК СЕРГІЙ ВАСИЛЬОВИЧ, вул.Героїв Чорнобиля, 5, кв.42, м.Біла Церква, Київська обл., 09111 (UA )</t>
  </si>
  <si>
    <t xml:space="preserve">підвищення інтенсивності росту </t>
  </si>
  <si>
    <t>використовують  "Йоостен мілк".</t>
  </si>
  <si>
    <t>Спосіб підвищення приростів молодняку великої рогатої худоби</t>
  </si>
  <si>
    <t>48356 10.03.2010 бюл. 5</t>
  </si>
  <si>
    <t>НІЩЕМЕНКО МИКОЛА ПРОКОПОВИЧ, вул.Курсова, 33, кв.64, м.Біла Церква, Київська обл., 09100 (UA ); ШТЕПЕНКО АНДРІЙ ПЕТРОВИЧ, вул.Героїв Чорнобиля, 5, кв.75, м.Біла Церква, Київська обл., 09100 (UA )</t>
  </si>
  <si>
    <t>підвищення приростів</t>
  </si>
  <si>
    <t>в корми додають 9 г метіоніну та 9 г цистину.</t>
  </si>
  <si>
    <t>Спосіб збагачення міддю і цинком продуктів забою свиней</t>
  </si>
  <si>
    <t>48295 10.03.2010 бюл. 5</t>
  </si>
  <si>
    <t xml:space="preserve"> СИВИК ТЕТЯНА ЛЕОНІДІВНА, вул.Академіка Кримського, 4, кв.15, м.Біла Церква, Київська обл., 09100, Україна (UA ); ПІРОВА ЛЮДМИЛА ВІКТОРІВНА, пров.Студентський, 1, кв.32, м.Біла Церква, Київська обл., 09100 (UA )</t>
  </si>
  <si>
    <t xml:space="preserve">збагачення міддю і цинком </t>
  </si>
  <si>
    <t>до раціону вводять сел-плекс</t>
  </si>
  <si>
    <t>Спосіб зниження вмісту важких металів у продуктах забою свиней</t>
  </si>
  <si>
    <t>49644 11.05.2010 бюл. 9</t>
  </si>
  <si>
    <t xml:space="preserve"> СИВИК ТЕТЯНА ЛЕОНІДІВНА, вул.Академіка Кримського, 4, кв. 15, м. Біла Церква, Київська обл., 09100, Україна (UA ); ПІРОВА ЛЮДМИЛА ВІКТОРІВНА, пров. Студентський, 1, кв. 32, м. Біла Церква, Київська обл., 09100 (UA )</t>
  </si>
  <si>
    <t>зниження вмісту важких металів</t>
  </si>
  <si>
    <t>Спосіб підвищення інтенсивності росту ремонтних свинок</t>
  </si>
  <si>
    <t>47673 25.03.2010 бюл. 4</t>
  </si>
  <si>
    <t>ДЯЧЕНКО ЛЕОНІД СИДОРОВИЧ, вул.ак.Кримського, 4, кв.33, м.Біла Церква, Київська обл., 09111 (UA ); ОНИЩЕНКО ОЛЕГ ВІКТОРОВИЧ, вул.Містечко ЛНАУ, каф. годівлі тварин і технології кормів ЛНАУ, 09008 (UA )</t>
  </si>
  <si>
    <t>в раціон уводять селеніт натрію</t>
  </si>
  <si>
    <t>Електрогенератор з комбінованим збудженням</t>
  </si>
  <si>
    <t>91779 25.08.2010, бюл. № 16</t>
  </si>
  <si>
    <t>ТРЕГУБ МИКОЛА ІЛАРІОНОВИЧ, вул. Курсова, 37, кв. 60, м. Біла Церква, Київська обл., 09116, Україна (UA ); КОЗИРСЬКИЙ ВОЛОДИМИР ВІКТОРОВИЧ, вул. А. Бубнова, 13, кв. 38, м. Київ-40, 03040, Україна (UA )</t>
  </si>
  <si>
    <t>забезпечення постійного щільного прилягання торців циліндричного магніту до торцевих магнітопроводів.</t>
  </si>
  <si>
    <t>додаткову обмотку збудження, намотану безпосередньо на валу з магнітотвердого матеріалу</t>
  </si>
  <si>
    <t>«Спосіб створення травостою козлятнику східного» https://base.uipv.org/searchINV /search.php?action= viewdetails&amp;IdClaim=239343</t>
  </si>
  <si>
    <t xml:space="preserve">Патент на корисну модель </t>
  </si>
  <si>
    <t>№119055 за 2017 р. МПК A01B 79/02 (2006.01);  заявл u201702565. Опублік. 11.09.2017, бюл. № 17</t>
  </si>
  <si>
    <t xml:space="preserve">Вінницький національний аграрний університет </t>
  </si>
  <si>
    <t>Агробіологічні особливості формування вегетативної маси бобових багаторічних трав і стоколосу безостого та їх екологічна роль, як попередників пшениці озимої в умовах Лісостепу Правобережного (№ДР 0113U001511. Термін виконання 2013-2017 рр.)</t>
  </si>
  <si>
    <t>100 (20 тис. грн)</t>
  </si>
  <si>
    <t>Встановлено властивість бобових багаторічних трав не лише покращувати агроекологічний стан ґрунту, але й знижувати вміст важких металів у ньому, позитивно впливати на продуктивність та якість наступної культури у сівозміні, зокрема підвищувати стійкість наступних культур до впливу шкідників, хвороб та бур’янів, покращувати поживну цінність продукції, знижувати міграцію важких металів у зерно. Визначені види бобових багаторічних трав, що за певних умов деградації ґрунтів здійснюють найбільш сприятливий вплив на ґрунти і наступні культури у сівозміні. Проведено ранжування досліджуваних видів бобових багаторічних трав за величиною позитивного впливу на ґрунти та наступну культуру у сівозміні.</t>
  </si>
  <si>
    <t xml:space="preserve">Підвищує урожайність, поліпшує їх якість та збереження родючості грунтів. </t>
  </si>
  <si>
    <t xml:space="preserve">Аграрний сектор (господарства які займаються вирощуванням польових культур). </t>
  </si>
  <si>
    <t>Проблеми з імплементацією розробки у зв'язку із значним скороченням площі багаторічних трав</t>
  </si>
  <si>
    <t>«Спосіб сівби редьки олійної для формування кормових і насінницьких її посівів в єдиному технологічному циклі» https://base.uipv.org/ searchINV/search.php?action= viewdetails&amp;IdClaim=239343</t>
  </si>
  <si>
    <t>№ 119371 за 2017 р. МПК заявл u201702895. Опублік. 25.09.2017, бюл. № 18
A01B 79/02 (2006.01)</t>
  </si>
  <si>
    <t>Ініціативна тематика "Біолого-екологічні та агротехнологічні основи вирощування редьки олійної (Raphanus sativus L. var. oleiformis Pers.)" № д/р 0116U005723).01.2017-12.2021</t>
  </si>
  <si>
    <t>100 (50 тис. грн)</t>
  </si>
  <si>
    <t>Проведено оцінку впливу на архітектоніку рослин та насіннєву продуктивність соняш-нику, кукурудзи, ячме-ню, пшениці та овоче-вих культур Ростмо-менту.</t>
  </si>
  <si>
    <t>Зростання показників елементів структури врожаю та архітектоніки рослин забезпечує збільшення продуктивності дослід-жуваних культур на 10-25%.</t>
  </si>
  <si>
    <t>Проблеми з імплементацією розробки у зв'язку із обмеженим культивуванням редьки олійної</t>
  </si>
  <si>
    <t>«Спосіб вирощування гороху посівного» https://base.uipv.org/searchINV /search.php?action= viewdetails&amp;IdClaim=242003</t>
  </si>
  <si>
    <t>№121391 за 2017 р. МПК (2006)
A01G 1/00 заявлu201702974. Опублік. 11.12.2017, бюл. № 23</t>
  </si>
  <si>
    <t>Ініціативна тематика "Ефективність позакореневих підживлень, біологічно активних речовин та симбіотичних препаратів на посівах сої, гороху, нуту та квасолі в Лісостепу Правобережному" № д/р 0117U006164 05/2017-12/2020</t>
  </si>
  <si>
    <t>Проводиться робота із залучення додаткових джерел фінансування для комерціалізації розробки</t>
  </si>
  <si>
    <t>«Спосіб вирощування ріпаку озимого в умовах Правобережного лісостепу України» https://base.uipv.org/ searchINV/search.php? action=search</t>
  </si>
  <si>
    <t>№124668 за 2018 р. МПК (2006)
A01B 79/00 заявл u201702788. Опублік. 25.04.2018, бюл. № 8</t>
  </si>
  <si>
    <t>Вплив елементів технології вирощування на продуктивність та якість насіння озимого ріпаку в умовах правобережного Лісостепу України. (№ ДР 0113U007525. Термін виконання 2013-2015 рр.)</t>
  </si>
  <si>
    <r>
      <t>Встановлено, що рівні мінерального живлення у поєднанні із позакореневими підживленнями ефективно впливають на осінній розвиток рослин озимого ріпаку гібридів Екзотік, Ексель, Ексагон, покращуючи становлення необхідних параметрів для перезимівлі. Оптимальні параметри для перезимівлі у гібриду Екзотік були одержані за другого строку посіву (21.08) у варіанті із застосуванням N</t>
    </r>
    <r>
      <rPr>
        <vertAlign val="subscript"/>
        <sz val="14"/>
        <color indexed="8"/>
        <rFont val="Times New Roman"/>
        <family val="1"/>
        <charset val="204"/>
      </rPr>
      <t>100</t>
    </r>
    <r>
      <rPr>
        <sz val="14"/>
        <color indexed="8"/>
        <rFont val="Times New Roman"/>
        <family val="1"/>
        <charset val="204"/>
      </rPr>
      <t>P</t>
    </r>
    <r>
      <rPr>
        <vertAlign val="subscript"/>
        <sz val="14"/>
        <color indexed="8"/>
        <rFont val="Times New Roman"/>
        <family val="1"/>
        <charset val="204"/>
      </rPr>
      <t>45</t>
    </r>
    <r>
      <rPr>
        <sz val="14"/>
        <color indexed="8"/>
        <rFont val="Times New Roman"/>
        <family val="1"/>
        <charset val="204"/>
      </rPr>
      <t>K</t>
    </r>
    <r>
      <rPr>
        <vertAlign val="subscript"/>
        <sz val="14"/>
        <color indexed="8"/>
        <rFont val="Times New Roman"/>
        <family val="1"/>
        <charset val="204"/>
      </rPr>
      <t xml:space="preserve">60 </t>
    </r>
    <r>
      <rPr>
        <sz val="14"/>
        <color indexed="8"/>
        <rFont val="Times New Roman"/>
        <family val="1"/>
        <charset val="204"/>
      </rPr>
      <t>+ Оракул мультикомплекс (ВВСН 14) – 2 л/га + Оракул хелат магнію (ВВСН 18) – 1,5 л/га + Оракул сірка актив (ВВСН 32) – 2 л/га. У гібриду Ексель – теж за другого строку посіву, але у варіанті із внесенням N</t>
    </r>
    <r>
      <rPr>
        <vertAlign val="subscript"/>
        <sz val="14"/>
        <color indexed="8"/>
        <rFont val="Times New Roman"/>
        <family val="1"/>
        <charset val="204"/>
      </rPr>
      <t>100</t>
    </r>
    <r>
      <rPr>
        <sz val="14"/>
        <color indexed="8"/>
        <rFont val="Times New Roman"/>
        <family val="1"/>
        <charset val="204"/>
      </rPr>
      <t>P</t>
    </r>
    <r>
      <rPr>
        <vertAlign val="subscript"/>
        <sz val="14"/>
        <color indexed="8"/>
        <rFont val="Times New Roman"/>
        <family val="1"/>
        <charset val="204"/>
      </rPr>
      <t>45</t>
    </r>
    <r>
      <rPr>
        <sz val="14"/>
        <color indexed="8"/>
        <rFont val="Times New Roman"/>
        <family val="1"/>
        <charset val="204"/>
      </rPr>
      <t>K</t>
    </r>
    <r>
      <rPr>
        <vertAlign val="subscript"/>
        <sz val="14"/>
        <color indexed="8"/>
        <rFont val="Times New Roman"/>
        <family val="1"/>
        <charset val="204"/>
      </rPr>
      <t xml:space="preserve">60 </t>
    </r>
    <r>
      <rPr>
        <sz val="14"/>
        <color indexed="8"/>
        <rFont val="Times New Roman"/>
        <family val="1"/>
        <charset val="204"/>
      </rPr>
      <t>+ Оракул мультикомплекс (ВВСН 14) – 2 л/га + Оракул хелат магнію (ВВСН 18) – 1,5 л/га. Та у гібриду Ексагон – за другого строку посіву, але у варіанті із застосуванням N</t>
    </r>
    <r>
      <rPr>
        <vertAlign val="subscript"/>
        <sz val="14"/>
        <color indexed="8"/>
        <rFont val="Times New Roman"/>
        <family val="1"/>
        <charset val="204"/>
      </rPr>
      <t>100</t>
    </r>
    <r>
      <rPr>
        <sz val="14"/>
        <color indexed="8"/>
        <rFont val="Times New Roman"/>
        <family val="1"/>
        <charset val="204"/>
      </rPr>
      <t>P</t>
    </r>
    <r>
      <rPr>
        <vertAlign val="subscript"/>
        <sz val="14"/>
        <color indexed="8"/>
        <rFont val="Times New Roman"/>
        <family val="1"/>
        <charset val="204"/>
      </rPr>
      <t>45</t>
    </r>
    <r>
      <rPr>
        <sz val="14"/>
        <color indexed="8"/>
        <rFont val="Times New Roman"/>
        <family val="1"/>
        <charset val="204"/>
      </rPr>
      <t>K</t>
    </r>
    <r>
      <rPr>
        <vertAlign val="subscript"/>
        <sz val="14"/>
        <color indexed="8"/>
        <rFont val="Times New Roman"/>
        <family val="1"/>
        <charset val="204"/>
      </rPr>
      <t xml:space="preserve">60 </t>
    </r>
    <r>
      <rPr>
        <sz val="14"/>
        <color indexed="8"/>
        <rFont val="Times New Roman"/>
        <family val="1"/>
        <charset val="204"/>
      </rPr>
      <t>+ Оракул мультикомплекс (ВВСН 14) – 2 л/га. Найкращі показники для зимівлі у гібриду Ексель були одержані теж за першого строку посіву у варіанті із внесенням Басфоліар Екстра</t>
    </r>
    <r>
      <rPr>
        <vertAlign val="superscript"/>
        <sz val="14"/>
        <color indexed="8"/>
        <rFont val="Times New Roman"/>
        <family val="1"/>
        <charset val="204"/>
      </rPr>
      <t>®</t>
    </r>
    <r>
      <rPr>
        <sz val="14"/>
        <color indexed="8"/>
        <rFont val="Times New Roman"/>
        <family val="1"/>
        <charset val="204"/>
      </rPr>
      <t xml:space="preserve"> 36 – 3 л/га (ВВСН 14) + Солю Mn – 2 л/га (ВВСН 14) + Солюбор ДФ – 1,5 кг/га (ВВСН 14), гібриду Ексагон – за третього строку посіву, у варіанті де вносили підживлення восени та навесні – Басфоліар Екстра</t>
    </r>
    <r>
      <rPr>
        <vertAlign val="superscript"/>
        <sz val="14"/>
        <color indexed="8"/>
        <rFont val="Times New Roman"/>
        <family val="1"/>
        <charset val="204"/>
      </rPr>
      <t>®</t>
    </r>
    <r>
      <rPr>
        <sz val="14"/>
        <color indexed="8"/>
        <rFont val="Times New Roman"/>
        <family val="1"/>
        <charset val="204"/>
      </rPr>
      <t xml:space="preserve"> 36 – 3 л/га (ВВСН 14) + Солю Mn – 2 л/га (ВВСН 32) +  Солюбор ДФ – 1,5 кг/га. </t>
    </r>
  </si>
  <si>
    <t>Урожайність гібридів ріпаку при застосування оптимальних строків сівби та позакореневих підживлень зростає на 15-20%.</t>
  </si>
  <si>
    <t>Спосіб вирощування люпину білого. https://base.uipv.org/searchINV/search.php?action=search</t>
  </si>
  <si>
    <t>№ 143465 за 2020 р. МПК A01C 1/00
A01N 63/00
A01P 21/00 заявл u202001808. Опублік. 10.07.2020, бюл. № 13</t>
  </si>
  <si>
    <t>Розробка методів удосконалення технології вирощування зернобобових культур з використанням біодобрив, бактеріальних препаратів, позакореневих підживлень та фізіологічно-активних речовин. (ID:149896 12.11.2019 (00020-1)) 10.04.2020-31.12.2022</t>
  </si>
  <si>
    <t>100 (240 тис. грн)</t>
  </si>
  <si>
    <t>Проведене удосконалення основних елементів технології вирощування зернобобових культур, зокрема люпину.</t>
  </si>
  <si>
    <t>Впровадження елементів технології вирощування сприяє зротанню врожайності люпину на 20%.</t>
  </si>
  <si>
    <t xml:space="preserve">Аграрний сектор (господарства які займаються вирощуванням зернобобових культур). </t>
  </si>
  <si>
    <t>Проблеми з імплементацією розробки у зв'язку із обмеженим культивуванням люпину білого</t>
  </si>
  <si>
    <t>Спосіб енергетично ефективної технології вирощування люпину білого. https://base.uipv.org/searchINV/search.php?action=search</t>
  </si>
  <si>
    <t>№ 143188 за 2020 р. МПК (2006)
A01C 1/00
A01N 63/00
A01P 21/00;  заявл u202001808. Опублік. 10.07.2020, бюл. № 13</t>
  </si>
  <si>
    <t>Проведене удосконалення основних елементів технології вирощування зернобобових культур, зокрема люпину. Здійснена оцінка можливості зменшення затратності на вирощування люпину білого.</t>
  </si>
  <si>
    <t>Сприяє зротанню врожайності та зниженню затратності вирощування.</t>
  </si>
  <si>
    <r>
      <t>Спосіб підвищення продуктивності свиней та поліпшення якості свинини за використання кормової добавки "Бетаїн</t>
    </r>
    <r>
      <rPr>
        <b/>
        <sz val="14"/>
        <color indexed="8"/>
        <rFont val="Times New Roman"/>
        <family val="1"/>
        <charset val="204"/>
      </rPr>
      <t>"</t>
    </r>
  </si>
  <si>
    <t>№ 121403, 18.04.2017 МПК A23K 50/30 (2016.01)
A23K 20/142 (2016.01);  заявл u201703791. Опублік. 11.12.2017, бюл. № 23</t>
  </si>
  <si>
    <t>Вінницький національний аграрний університет</t>
  </si>
  <si>
    <t>Розробка та використання ефективних кормових добавок у годівлі сільськогосподарських тварин, 2015-2019 рр.</t>
  </si>
  <si>
    <t>100 (5 тис грн)</t>
  </si>
  <si>
    <t>Підвищення продуктивності свиней та поліпшення якості свинини за рахунок включення до раціону тварин кормової добавки бетаїн, яка містить триметилгліцин, у дозі 1 кг препарату на 1 т комбікорму</t>
  </si>
  <si>
    <t>Поліпшує засвоєння поживних речовин корму, сприяє зменшенню сальності туші і підвищує продуктивність тварин та якість м'яса</t>
  </si>
  <si>
    <t>Свинарство</t>
  </si>
  <si>
    <t>Обмеження впровадження технології за зниження державної дотаційної політики у галузі тваринництва</t>
  </si>
  <si>
    <t>Вібраційна сушарка</t>
  </si>
  <si>
    <t>№ 115030, МПК F26B 17/30 (2006.01);   № u201611531; заявл. 14.11.2016; опубл. 2710.03.2017 Бюл. №6</t>
  </si>
  <si>
    <t xml:space="preserve">Вінницький нацональний аграрний універитет (ВНАУ) Код ЄДРПОУ/ІПН: 00497236 </t>
  </si>
  <si>
    <t>№ 0116 U 005076 Розроблення промислових моделей та обґрунтування робочих режимів тепломасообмінного обладнання з вібраційним інтенсифікатором процесів сушіння та екстрагування, 01.01.2016 р. 31.12.2017 р.; Наказ МОН від 11.01.2016  № 4 (держтематика)</t>
  </si>
  <si>
    <t>100 % (414,98 тис. грн.)</t>
  </si>
  <si>
    <t>Зменшення питомої енергоємності процесу вологовидалення за рахунок
застосування інтенсифікаторів у вигляді лопатей-перемішувачів, які приводяться в обертовий рух від механізму вільного ходу.</t>
  </si>
  <si>
    <t xml:space="preserve">Інтенсифікація сушіння при відсутності додаткових приводів інтенсифікуючих пристроїв. </t>
  </si>
  <si>
    <t>01.64 Оброблення насіння для відтворення</t>
  </si>
  <si>
    <t>Недостатній обсяг державного фінансування стримує подальший  розвиток результатів та налагодження масового виробництва устаткування.</t>
  </si>
  <si>
    <t>Установка для фільтраційного сушіння сипких матеріалів</t>
  </si>
  <si>
    <t>№ 97497, МПК F26B 17/00; № u201407632; заявл. 05.09.2014;опубл. 25.03.2015 Бюл. №6</t>
  </si>
  <si>
    <t>Використання розробки дозволить підвищити рівномірність сушіння та зменшити
енергетичні затрати на процес при виключенні перегріву.</t>
  </si>
  <si>
    <t>Виключення перегріву матеріалу при мінімальній металоємності машини.</t>
  </si>
  <si>
    <t xml:space="preserve"> Вібраційна конвеєрна сушарка</t>
  </si>
  <si>
    <t>№ 132413, МПК (2006) F26B 17/00 F26B 3/02 (2006.01); № u201809576 – заявл. 24.09.2018; опубл. 25.02.2019, бюл. № 4</t>
  </si>
  <si>
    <t>Дозволяє досягнути високих показників енергоощадності виробництва  за рахунок поєднання трантспортної та технологічної операцій.</t>
  </si>
  <si>
    <t xml:space="preserve">Досягнення рівномірної дії теплоагента на матеріал за рахунок коливань транспортуючого органу. </t>
  </si>
  <si>
    <t xml:space="preserve">  Вібраційна сушарка з інфрачервоними випромінювачами </t>
  </si>
  <si>
    <t>№ 119102, МПК B01F 11/00; № a201709371; заявл. 25.09.2017; опубл. 25.04.2019, бюл. № 8</t>
  </si>
  <si>
    <t>№ 0116 U 005076 Розроблення промислових моделей та обґрунтування робочих режимів тепломасообмінного обладнання з вібраційним інтенсифікатором процесів сушіння та екстрагування, 01.01.2016 р. 31.12.2017 р.; Наказ МОН (держтематика)</t>
  </si>
  <si>
    <t>Підвищеня
інтенсивності видалення вологи із зернин матеріалу та рівномірності прогрівання і
просушування сипучого матеріалу.</t>
  </si>
  <si>
    <t xml:space="preserve"> Почергове нагрівання та охолодження зернин чим підвищується інтенсивність процесу, а за рахунок 
генерації коливань робочого жолоба теплоагент більш рівномірно взаємодіє.</t>
  </si>
  <si>
    <t xml:space="preserve">Система живлення дизельного двигуна з електронним регулюванням складу суміші </t>
  </si>
  <si>
    <t xml:space="preserve"> № 125234, МПК F02M 37/00; № u201705789 – заявл. 12.06.2017; опубл. 10.05.2018, Бюл. № 9.</t>
  </si>
  <si>
    <t xml:space="preserve">№ 0116 U 005076 Забезпечнння ефективності роботи двигунів внутрішнього згорання  працюючих на різних видах біопалива шляхом розробки змішувача з електронним керуванням чутливим до навантажувально-швидкісних режимів; 03.04.2018 р. 30.11.2019 р.; Договір на виконання науково-дослідних робіт 
№ 612-10 від 
03.04.2018 р. між ВНАУ та ННВК "Всеукраїнський науково-навчальний консорціум" </t>
  </si>
  <si>
    <t>100 % (30 тис.)</t>
  </si>
  <si>
    <t>Дозволяє забезпечити стійку роботу двигуна залежно від
швидкісних і навантажувальних режимів роботи силового агрегату</t>
  </si>
  <si>
    <t xml:space="preserve"> Збільшення коефіцієнта корисної дії двигуна та
зменшеня кількості шкідливих викидів в атмосферу.</t>
  </si>
  <si>
    <t xml:space="preserve"> 28 Виробництво машин і устатковання, н.в.і.у.</t>
  </si>
  <si>
    <t>За результатами НДР підготовлено дисертаційну роботу на здобуття ступеня доктора філософії з галузевого машинобудування</t>
  </si>
  <si>
    <t>Обладнання для лущення волоських горіхів</t>
  </si>
  <si>
    <t xml:space="preserve"> № 137177 МПК (2006) A23N 5/00 / № u201902905 ; заявл. 25.03.2019 опубл.  10.10.2019, бюл. № 19</t>
  </si>
  <si>
    <t>№ 0118 U 001421 Розробка комплексу технологічних машин для глибокої переробки волоського горіха; 03.04.2018 р.  30.11.2018 р.; Договір на виконання науково-дослідних робіт № 583  від 
03.04.2018 р. між ВНАУ та: ПП “ЯФК-ВІТОН”</t>
  </si>
  <si>
    <t>100 % (135 тис.)</t>
  </si>
  <si>
    <t>Розширення технологічних можливостей процесу лущення волоських горіхів при високій якості обробки.</t>
  </si>
  <si>
    <t>Покращена захоплювальна здатність оброблюваної
сировини та руйнівна деформація.</t>
  </si>
  <si>
    <t>01 Сільське господарство</t>
  </si>
  <si>
    <t>Здійснюється робота над пошуком джерел фінансування подальших досліджень.</t>
  </si>
  <si>
    <t xml:space="preserve"> № 137176   МПК (2006) A23N 5/00 A23N 5/08 (2006.01); № u201902902; заявл. 25.03.2019 опубл. 10.10.2019, бюл. № 19</t>
  </si>
  <si>
    <t>Підвищення показників якості виконання процесу відділення шкаралупи від ядра.</t>
  </si>
  <si>
    <t>Збільшення частки цільного ядра горіхів в загальній масі.</t>
  </si>
  <si>
    <t>№ 137018МПК (2006) A23N 5/00 ; №u201902903 ; заявл. 25.03.2019 опубл. 25.09.2019, бюл. № 18</t>
  </si>
  <si>
    <t>Підвищення енергоефективності процесу за рахунок модернізації конструкції виконавчих органів машини.</t>
  </si>
  <si>
    <t>Мінімізація енерговитрат при отриманні високих якісних показників процесу.</t>
  </si>
  <si>
    <t>Горіхокол "ГМК-350"</t>
  </si>
  <si>
    <t xml:space="preserve"> № 136226   МПК (2006) A23N 5/00$ № u201901857 – заявл. 25.02.2019; опубл. 12.08.2019, бюл. № 15</t>
  </si>
  <si>
    <t xml:space="preserve">Забезпечення адаптованого розподілу тиску на всій поверхні шкарлупи горіха та її рівномірне руйнування за умови максимального виходу неушкодженого ядра та мінімізації питомих енерговитрат на його очистку. </t>
  </si>
  <si>
    <t xml:space="preserve">Високопродуктивна очистка оброблюваної сировини без попереднього сортування. </t>
  </si>
  <si>
    <t>Інфрачервона вібросушарка</t>
  </si>
  <si>
    <t>№ 136237  F26B 3/02 (2006.01), F26B 17/26 (2006.01); № u201901951 ; заявл. 26.02.2019 опубл. 12.08.2019, бюл. № 15</t>
  </si>
  <si>
    <t xml:space="preserve">№ 0117 U 006833 Інтенсифікація процесів механічної обробки сільськогосподарської сировини за вібраційного впливу; 03.2017-03.2021 рр.; Програма НДР, календапний план проведення НДР </t>
  </si>
  <si>
    <t>100 % (400 тис.)</t>
  </si>
  <si>
    <t>Підвищення енергоефективності процесу за рахунок модернізації конструкції машини.</t>
  </si>
  <si>
    <t>Підвищення енергоефективносты обробки та зменшення перегріву зерна.</t>
  </si>
  <si>
    <t>Виконується пошук інвесторів для  подальшого просування прочування товару на ринку.</t>
  </si>
  <si>
    <t xml:space="preserve"> Керований вібропривод </t>
  </si>
  <si>
    <t>№ 131864 України, МПК B06B 1/16 (2006.01); №u201804718 – заявл. 27.04.2018; опубл. 11.02.2019, бюл. № 3</t>
  </si>
  <si>
    <t>Забезпечується керування амплітудою коливань віброзбуджувача в робочому режимі приводу, при мінімізації відхилень
дійсних значень амплітуди від заданих.</t>
  </si>
  <si>
    <t>Зменшення перевантаження
двигуна при пуску та зупинці вібраційної установки.</t>
  </si>
  <si>
    <t>Здійснюється робота над пошуком джерел фінансування подальших для створення прототипу вібропривода.</t>
  </si>
  <si>
    <t>Вібровідцентрова конусна машина</t>
  </si>
  <si>
    <t xml:space="preserve"> № 132416, МПК B01D 21/28 (2006.01) B07B 1/40 (2006.01); № u201809584 – заявл. 24.09.2018; опубл. 25.02.2019, бюл. № 4</t>
  </si>
  <si>
    <t>Забезпечується комплексна відцентрова та вібраційнатехнологічна дія на матеріал.</t>
  </si>
  <si>
    <t>Зменшується час обробки сировини та питомі енерговитрати процесу.</t>
  </si>
  <si>
    <t>Проводиться робота із залучення додаткових джерел фінансування для створення прототипу вібропривода.</t>
  </si>
  <si>
    <t>Вібраційна дискова дробарка "VCS-1"</t>
  </si>
  <si>
    <t>№ 133726, МПК (2006) B02C 13/00 № u201809822 – заявл. 01.10.2018; опубл. 25.04.2019, бюл. № 8</t>
  </si>
  <si>
    <t>Розширенні технологічні режими обробки матеріалу за рахунок модернізації віброприводу.</t>
  </si>
  <si>
    <t>Підвищується надійність машини за рахунок зменшення пускових та гальмівних моментів.</t>
  </si>
  <si>
    <t>Проводиться робота із аналізу ринку технологічних рішень та здійснюється пошук інвесторів.</t>
  </si>
  <si>
    <t>Вібраційний змішувач</t>
  </si>
  <si>
    <t>№ 111003, МПК B01F 11/00; № a201407029; заявл. 23.06.2014; опубл. 10.03.2016 Бюл. №5</t>
  </si>
  <si>
    <t>Дозволяє забезпечити потрібну траєкторію та форму коливань.</t>
  </si>
  <si>
    <t>Інтенсифікація процесу та зменшення часу обробки за рахунок перекриття мертвих зон контейнера.</t>
  </si>
  <si>
    <t xml:space="preserve">Керований симетричний дебалансний збуджувач коливань </t>
  </si>
  <si>
    <t xml:space="preserve"> № 112137, МПК B06B 1/16 (2006.01); № a201505483; заявл. 04.06.2015; опубл. 25.07.2016 Бюл. №14</t>
  </si>
  <si>
    <t xml:space="preserve">
Забезпечено жорсткий кінематичний режим, що підвищує точність позиціювання мас та розширює технологічні можливості приводу.</t>
  </si>
  <si>
    <t xml:space="preserve"> Забезпечується можливість роздільно керувати
частотою та амплітудою циклічної вимушуючої сили у адаптивних
вібраційних технологічних машинах.</t>
  </si>
  <si>
    <t xml:space="preserve">Керований симетричний дебалансний вібропривод </t>
  </si>
  <si>
    <t xml:space="preserve">  № 113133, МПК B06B 1/16 (2006.01); № a201512896; заявл. 28.12.2015; опубл. 12.12.2016 Бюл. №23</t>
  </si>
  <si>
    <t>Розширенні технологічні режими обробки матеріалу та діапазон регулювань параметрыв віброприводу.</t>
  </si>
  <si>
    <t>Точність і синхронність встановлення положення між  дебалансами та автоматично керувати частотою та амплітудою.</t>
  </si>
  <si>
    <t xml:space="preserve">Вібророторна дробарка </t>
  </si>
  <si>
    <t xml:space="preserve"> № 124326 України, МПК B02C 25/00; № 201707512 ; заявл. 17.07.2017 опубл. 10.04.2018, Бюл. №7</t>
  </si>
  <si>
    <t>За рахунок модернізації сепараційного відділу досягається активне здрібнення вхідного матеріалу та його виведення з робочої зони обробки за умови мінімізації споживаних енерговитрат на організацію даного технологічного процесу.</t>
  </si>
  <si>
    <t>Висока пропускна здатність</t>
  </si>
  <si>
    <t>Здійснюється робота над пошуком джерел фінансування для створення експериментального зразка машини.</t>
  </si>
  <si>
    <t xml:space="preserve">Керований віброзбуджувач для вібраційних технологічних машин з тороїдальним робочим контейнером </t>
  </si>
  <si>
    <t>№ 107870, МПК B06B 1/16 (2006.01); № a201307414; заявл. 11.06.2013; опубл. 25.02.2015 Бюл. №4</t>
  </si>
  <si>
    <t xml:space="preserve">Дозволяє підвищити керованість кінематичними режимами процесу. </t>
  </si>
  <si>
    <t xml:space="preserve">Зменшення часу обробки матеріалу. </t>
  </si>
  <si>
    <t xml:space="preserve">Адаптивний пристрій для вібраційної шпиндельно-планетарної обробки деталей </t>
  </si>
  <si>
    <t>№ 109008, МПК B24B 31/06 (2006.01), B24B 31/073 (2006.01); № a201214146; заявл. 11.12.2012; опубл. 10.07.2015 Бюл. №13</t>
  </si>
  <si>
    <t>Дозволяє автоматизувати процес налаштування торового контейнера на постійний резонансний режим роботи.</t>
  </si>
  <si>
    <t>Автостабілізація системи до оптимальних значень параметрів вібраційного поля.</t>
  </si>
  <si>
    <t xml:space="preserve">Керований віброзбуджувач </t>
  </si>
  <si>
    <t>№ 111436, МПК B06B 1/16 (2006.01); № a201501228; заявл. 13.02.2015; опубл. 25.04.2016 Бюл. №8</t>
  </si>
  <si>
    <t xml:space="preserve">Віброозонуюча сушарка </t>
  </si>
  <si>
    <t>№126546 України, МПК F26B 17/30 (2006.01). № 201800517 ; заявл. 18.01.2018 опубл. 25.06.2018, Бюл. №12</t>
  </si>
  <si>
    <t>Дозволяє здійснювати високоефективну післязбиральну обробку насіння</t>
  </si>
  <si>
    <t>Безперешкодне проникнення озону в шар насіння</t>
  </si>
  <si>
    <t xml:space="preserve"> Вібраційний млин</t>
  </si>
  <si>
    <t>№ 128057 України, МПК B02C 19/16 (2006.01); № 201804169 ; заявл. 16.04.2018 опубл.  27.08.2018, Бюл. №16</t>
  </si>
  <si>
    <t>Зменшується час подрібнення партії матеріалу та питомі енерговитрати процесу.</t>
  </si>
  <si>
    <t>Машина для очищення рідкої сировини</t>
  </si>
  <si>
    <t xml:space="preserve"> № 128837  України, МПК B01D 21/06 (2006.01) №201803912; заявл. 11.04.2018 опубл. 10.10.2018, Бюл. №19</t>
  </si>
  <si>
    <t>Дозволяє інтенсифікувати процес фільтрації полідисперсної системи</t>
  </si>
  <si>
    <t>Зменшення періоду осадження часток</t>
  </si>
  <si>
    <t>Здійснюється робота над пошуком джерел фінансування для створення лабораторного  зразка машини.</t>
  </si>
  <si>
    <t>Змішувач сипких мас</t>
  </si>
  <si>
    <t>№ 128838 України, МПК B01F 11/00; № 201803913 ; заявл. 11.04.2018 опубл. 10.10.2018, Бюл. №19</t>
  </si>
  <si>
    <t>Забезпечує отримання просторових коливань контейнера за задааною  тракторією та формою.</t>
  </si>
  <si>
    <t>Збільшення продуктивності процесу при збереженні якісних характеристик матеріалу</t>
  </si>
  <si>
    <t>Вібраційний млин</t>
  </si>
  <si>
    <t xml:space="preserve"> № 129643  МПК B02C 17/00, B02C 17/24 (2006.01); № u201803982 ; заявл. 12.04.2018 опубл. 12.11.2018 Бюл. №21</t>
  </si>
  <si>
    <t>Комплексний відцентрово-коливний технологічний вплив на обєкт обробки.</t>
  </si>
  <si>
    <t>Зменшення спроживаних енерговитрат на привод</t>
  </si>
  <si>
    <t>Керований вібропривод напрямленої дії зі спареними дебалансами</t>
  </si>
  <si>
    <t xml:space="preserve"> № 116418, МПК B06B 1/16 (2006.01). № a201609034 – заявл. 25.08.2016; опубл. 12.03.2018, Бюл. №5</t>
  </si>
  <si>
    <t>Розширення спектру кінематичних режимів машини</t>
  </si>
  <si>
    <t>Шляхом подачі заданої кількості імпульсів на серводвигун можливе одночасне і роздільне керування амплітудою і частотою у широких межах .</t>
  </si>
  <si>
    <t xml:space="preserve">Керований симетричний дебалансний віброзбуджувач </t>
  </si>
  <si>
    <t>№ 117408, МПК B06B 1/16 (2006.01). № a201613664 – заявл. 30.12.2016; опубл. 25.07.2018, Бюл. №14</t>
  </si>
  <si>
    <t>Підвищена точність керування амплітудою і частотою у широких межах .</t>
  </si>
  <si>
    <t>Керований симетричний дебалансний вібропривод напрямленої дії</t>
  </si>
  <si>
    <t xml:space="preserve"> № 117630 , B06B 1/16 (2006.01). № a201700984– заявл. 03.02.2017; опубл. 27.08.2018, Бюл. №16</t>
  </si>
  <si>
    <t>Розширення функціональних можливостей машини</t>
  </si>
  <si>
    <t>Збільшено допустимий діапазон амплітудно-частотних характеристик машини</t>
  </si>
  <si>
    <t>Вібровідцентрова машина для очищення рідкої сировини</t>
  </si>
  <si>
    <t>131818 України, МПК B01D 21/28 (2006.01); № u201809596 – заявл. 24.09.2018; опубл. 25.01.2019, бюл. № 2</t>
  </si>
  <si>
    <t xml:space="preserve">Підвищення продуктивності процесу розділення </t>
  </si>
  <si>
    <t>Обладнання для очищення рідкої неоднорідної сировини</t>
  </si>
  <si>
    <t xml:space="preserve"> № 135445 , МПК B01D 21/26 (2006.01); № u201901868– заявл. 25.02.2019; опубл. 25.06.2019, бюл. № 12</t>
  </si>
  <si>
    <t>Дозволяє інтенсифікувати процес розділення неоднорідної системи</t>
  </si>
  <si>
    <t>Збільшення пропускної здатності машини при збереженні якості продукції</t>
  </si>
  <si>
    <t>№137976 України, МПК (2006) B01D 21/00.№ u201905015 ; заявл. 11.05.2019 опубл. 11.11.2019, бюл. № 21</t>
  </si>
  <si>
    <t>Реалізація процесу розділення неоднорідної системи під дією комплексного силового впливу.</t>
  </si>
  <si>
    <t>Зменшення питомих енерговитрат на привод</t>
  </si>
  <si>
    <t xml:space="preserve">Обладнання для очищення рідкої неоднорідної сировини </t>
  </si>
  <si>
    <t>№137975 , МПК (2006) B01D 21/00. № u201905013 ; заявл. 11.05.2019 опубл. 11.11.2019, Бюл. №21</t>
  </si>
  <si>
    <t>Двовальний вібраційний змішувач</t>
  </si>
  <si>
    <t>№ 119074, МПК B01F 11/00; № a201703736; заявл. 18.04.2017; опубл. 25.04.2019, бюл. № 8</t>
  </si>
  <si>
    <t>Зменшення часу обробки при умові досягнення потрібних якісних показників</t>
  </si>
  <si>
    <t xml:space="preserve">Тритрубний теплоутилізатор </t>
  </si>
  <si>
    <t>№ 126074 України, МПК F24F 5/00 № u201711085  – заявл. 13.11.2017; опубл. 11.06.2018, Бюл. № 11.</t>
  </si>
  <si>
    <t xml:space="preserve">№ 0117 U 007539 Педагогічні та технічні основи розвитку наукової діяльності з проектування сільськогосподарських машин й технологічних процесів; 01.2018-12.2022 рр.; Програма НДР, календапний план проведення НДР </t>
  </si>
  <si>
    <t>100 % (200 тис.)</t>
  </si>
  <si>
    <t>Підвищення енергетичної ефективності використання
тритрубного теплоутилізатора шляхом збільшення температури припливного повітря з
навколишнього середовища при низьких його значеннях.</t>
  </si>
  <si>
    <t>Конструкція дозволяє підвищити рівномірність
температури повітря, що роздається по довжині теплоутилізатора</t>
  </si>
  <si>
    <t>Пристрій для підґрунтового внесення рідини</t>
  </si>
  <si>
    <t>№96251України, МПК A01C 23/02 (2006.01); № u201408765; заявл. 04.08.2014;опубл. 26.01.2015 Бюл. №1</t>
  </si>
  <si>
    <t>Підвищення енероефективності догляду за посівами</t>
  </si>
  <si>
    <t>Зменшення  непродуктивних втрат робочого розчину</t>
  </si>
  <si>
    <t xml:space="preserve">Вирівнювач поверхні ґрунту </t>
  </si>
  <si>
    <t>№ 121628, МПК A01B 49/02 (2006.01); № u201706354; заявл. 22.06.2017; опубл. 11.12.2017 Бюл. №23</t>
  </si>
  <si>
    <t xml:space="preserve">Підвищення рівня енергоефективності технології  при передпосівному обробітку </t>
  </si>
  <si>
    <t>Дотримання агротехнічних вимог при мінімізації витрати ресурсів</t>
  </si>
  <si>
    <t xml:space="preserve">Універсальна машина для обрізки дерев </t>
  </si>
  <si>
    <t>№ 121770, МПК A01G 23/08 (2006.01); № u201707392; заявл. 12.07.2017; опубл. 11.12.2017 Бюл. №23</t>
  </si>
  <si>
    <t>Дозволяє механізувати технологічну операцію кроноформування.</t>
  </si>
  <si>
    <t>Застосування принципової схеми розробленої універсальної машини для обрізки дерев дає можливість зменшити трудові і енергетичні затрати на обробку насаджень та збільшити продуктивність роботи, а також машину можна використовувати для обробки садів, 5 лісосмуг, лісогосподарської деревини та обробки декоративних насаджень в містах</t>
  </si>
  <si>
    <t xml:space="preserve">Подрібнювач гілок та інших рослинних решток </t>
  </si>
  <si>
    <t>№ 107580, МПК B02C 18/00; № u201600061; заявл. 04.01.2016; опубл. 10.06.2016 Бюл. №11</t>
  </si>
  <si>
    <t>Зменшені енерговитрати на привод  подрібнювача при дотриманні якісних показників.</t>
  </si>
  <si>
    <t>Застосування 
запропонованого подрібнювача деревини та інших рослинних решток  дозволить підвищити ефективність подрібнення рослинних решток, дозволить зменшити їх втрати, підвищить ступінь їх раціонального використання, прискорить процес природного розкладання подрібненої біомаси.</t>
  </si>
  <si>
    <t xml:space="preserve">Біогазовий реактор </t>
  </si>
  <si>
    <t>№ 133543, МПК (2006): C02F 11/04 (2006.01), C02F 103/00; № u201811348 – заявл. 19.11.2018; опубл. 10.04.2019, бюл. № 7</t>
  </si>
  <si>
    <t>Сприяє вирішенню питань утилізації органічних відходів агропромислового комплексу</t>
  </si>
  <si>
    <t>Гвинтова мішалка з протилежними навивками дає можливість значно підвищити продуктивність установки за рахунок рівномірно розподілу теплоти по всій масі субстрату, а також перешкоджати утворенню плаваючої кірки на поверхні субстрату і запобігати утворенню осаду на дні біогазової установки.</t>
  </si>
  <si>
    <t>Машина для зрізання та подрібнення енергетичної верби</t>
  </si>
  <si>
    <t>№ 133550, МПК (2006):A01G 3/00 № u201811362 – заявл. 19.11.2018; опубл. 10.04.2019, бюл. № 7</t>
  </si>
  <si>
    <t>Машини для зрізання та подрібнення енергетичної верби дає можливість зменшити трудові і енергетичні затрати на обробку насаджень та збільшити продуктивність роботи, а також машину можна використовувати для обробки садів, лісосмуг, лісогосподарської деревини та зрізання декоративних насаджень в містах.</t>
  </si>
  <si>
    <t>Навантажувач-роздавач кормів</t>
  </si>
  <si>
    <t xml:space="preserve"> № 114568, МПК A23N 17/00, B01F 7/02 (2006.01), A01K 5/00; № u201609848; заявл. 26.09.2016; опубл. 10.03.2017 Бюл. №5</t>
  </si>
  <si>
    <t>Підвищена точність дозування, змішування та роздавання кормів на тваринницьких фермах і комплексах</t>
  </si>
  <si>
    <t>Навантажувач-роздавач 
кормів може одноосібно виконувати підбирання сінажу із валків та його завантаження у кузов, окрім того зменшується кількість обслуговуючих машин, затрати праці та енергії</t>
  </si>
  <si>
    <t xml:space="preserve"> Мобільний навантажувач-роздавач кормів</t>
  </si>
  <si>
    <t>№ 114571, МПК A23N 17/00, B01F 7/02 (2006.01), A01K 5/00;№ u201609864; заявл. 26.09.2016; опубл. 10.03.2017 Бюл. №5</t>
  </si>
  <si>
    <t>Навантаження, змішування та роздавання кормів на тваринницьких фермах і комплексах</t>
  </si>
  <si>
    <t>Мобільний навантажувач-роздавач кормів може одноосібно виконувати скошування зелених кормів та їх навантаження у кузов, окрім того зменшується кількість обслуговуючих машин, затрати праці та енергії</t>
  </si>
  <si>
    <t xml:space="preserve">Подрібнювач грубих кормів </t>
  </si>
  <si>
    <t>№ 114575, МПК A01F 29/00, B02C 19/00; № u201609888; заявл. 26.09.2016; опубл. 10.03.2017 Бюл. №5</t>
  </si>
  <si>
    <t>Дозволяє ефективне подрібнення матеріалу підвищеної вологості.</t>
  </si>
  <si>
    <t>Застосування принципової схеми розробленого подрібнювача грубих кормів дає можливість отримувати трав'яне борошно з вологістю до 17 % та збільшити продуктивність 45 при мінімальних енергозатратах</t>
  </si>
  <si>
    <t xml:space="preserve">Мобільний змішувач-кормороздавач </t>
  </si>
  <si>
    <t>№ 114578, МПК A01K 5/00, B01F 7/08 (2006.01); № u201609904; заявл. 26.09.2016; опубл. 10.03.2017 Бюл. №5</t>
  </si>
  <si>
    <t>Досягається висока точність дозування в процесі приготування та роздавання кормів</t>
  </si>
  <si>
    <t>Мобільний змішувач-кормороздавач може одноосібно виконувати якісне приготування кормосуміші відповідно до зоотехнічних вимог, окрім того зменшуються кількість затрати праці та енергії</t>
  </si>
  <si>
    <t xml:space="preserve"> Мобільний змішувач-кормороздавач для свиноферм </t>
  </si>
  <si>
    <t xml:space="preserve"> № 115391, МПК A01K 5/00, B01F 7/00;№ u201611770; заявл. 21.11.2016; опубл. 10.04.2017 Бюл. №7</t>
  </si>
  <si>
    <t>Змішування та подрібнення кормів з одночасним додаванням рідких мікродобавок</t>
  </si>
  <si>
    <t>Мобільний змішувач-кормороздавач одноосібно може виконувати якісне змішування та подрібнення кормів з одночасним додаванням рідких мікродобавок, що відповідає зоотехнічним вимогам при приготуванні кормосумішей до згодовування на свинофермах</t>
  </si>
  <si>
    <t xml:space="preserve"> Планувальник поверхні ґрунту </t>
  </si>
  <si>
    <t xml:space="preserve"> № 115254, МПК A01B 49/02 (2006.01); A01B 49/02 (2006.01);№ u201610593; заявл. 20.10.2016; опубл. 10.04.2017 Бюл. №7</t>
  </si>
  <si>
    <t>Підвищення рівня ресурсоощадності при передпосівному плануванні поверхні ґрунту</t>
  </si>
  <si>
    <t>Застосування принципової схеми запропонованого планувальника поверхні ґрунту дає можливість виконувати якісний передпосівний обробіток ґрунту відповідно до агротехнічних вимог та збільшити продуктивність ґрунтообробного агрегату</t>
  </si>
  <si>
    <t xml:space="preserve">Подрібнювач кормів </t>
  </si>
  <si>
    <t>№ 126071 України, МПК A01F 29/00, B02C 18/00 № u201711058 – заявл. 13.11.2017; опубл. 11.06.2018, Бюл. № 11.</t>
  </si>
  <si>
    <t>Подрібнення грубих кормів, відповідно до зоотехнічних вимог</t>
  </si>
  <si>
    <t>Застосування принципової схеми розробленого подрібнювача кормів дає можливість здійснювати якісне подрібнення грубих кормів та збільшити продуктивність при мінімальних енергозатратах.</t>
  </si>
  <si>
    <t>Маховик «VDMI»</t>
  </si>
  <si>
    <t>№124327 України, МПК F16F 15/30 (2006.01); № 201707514 ; заявл. 17.07.2017 опубл.  10.04.2018 Бюл. №7</t>
  </si>
  <si>
    <t>Акумулювання кінетичної енергії при обертовому рухові і може бути використана в машинобудуванні.</t>
  </si>
  <si>
    <t>Зменшення інерційності системи регулювання динамічного моменту інерції маховика.</t>
  </si>
  <si>
    <t>Спосіб транспортування і очистки коренебульбоплодів та пристрій для його здійснення</t>
  </si>
  <si>
    <t>Патент на винахід України № 118938, МПК (2006), A01D 91/00 A01D 33/08 (2006.01); № a201802807; заявл. 13.04.2018; опубл. 25.03.2019, бюл. № 6</t>
  </si>
  <si>
    <t>Високоефективна очистка коренебульбоплодів від домішок</t>
  </si>
  <si>
    <t>Підвищення якості очистки коренебульбоплодів від домішок</t>
  </si>
  <si>
    <t xml:space="preserve">Спосіб транспортування і очистки коренебульбоплодів та пристрій для його здійснення </t>
  </si>
  <si>
    <t>№ 119118, МПК (2006), A01D 91/00 A01D 33/08 (2006.01); № a201804029; заявл. 13.04.2018; опубл. 25.04.2019, бюл. № 8</t>
  </si>
  <si>
    <t>№ 119119, МПК (2006), A01D 91/00 A01D 33/08 (2006.01); № a201804033; заявл. 13.04.2018; опубл. 25.04.2019, бюл. № 8</t>
  </si>
  <si>
    <t xml:space="preserve"> № 119209, МПК (2006), A01D 91/00 A01D 33/08 (2006.01); № a201802460; заявл. 12.03.2018; опубл. 10.05.2019, бюл. № 9</t>
  </si>
  <si>
    <t>Забезпечення 
підвищення якості очистки коренебульбоплодів від домішок, зокрема від налиплого ґрунту.</t>
  </si>
  <si>
    <t>№ 119216, МПК (2006), A01D 91/00 A01D 33/08 (2006.01); № a201804351; заявл. 20.04.2018; опубл. 10.05.2019, бюл. № 9</t>
  </si>
  <si>
    <t xml:space="preserve">Спосіб транспортування і очистки коренебульбоплодів та пристрій для його реалізації </t>
  </si>
  <si>
    <t xml:space="preserve"> № 119417, МПК A01D 91/02 (2006.01); № a201804353; заявл. 20.04.2018; опубл. 10.06.2019, бюл. № 11</t>
  </si>
  <si>
    <t>№ 120011, МПК (2006), A01D 91/00 A01D 33/08 (2006.01); № a201802781; заявл. 19.03.2018; опубл. 25.06.2019, бюл. № 12</t>
  </si>
  <si>
    <t xml:space="preserve"> Спосіб транспортування і очистки коренебульбоплодів та пристрій для його реалізації </t>
  </si>
  <si>
    <t xml:space="preserve"> № 120012, МПК (2006), A01D 91/00 A01D 33/08 (2006.01);№ a201804340; заявл. 20.04.2018; опубл. 25.06.2019, бюл. № 12</t>
  </si>
  <si>
    <t xml:space="preserve"> Спосіб виготовлення криволінійних заготовок вальцюванням</t>
  </si>
  <si>
    <t xml:space="preserve"> № 120472, МПК G01N 3/08 (2006.01), B22F 3/00; № u201701818; заявл. 27.02.2017; опубл. 10.11.2017 Бюл. №21</t>
  </si>
  <si>
    <t xml:space="preserve">№ 0117 U 006830 Розвиток процесів штампування обкочуванням на основі аналізу механіки формоутворення складно профільних виробів; 11.17-12.21 рр.; Програма НДР, календапний план проведення НДР </t>
  </si>
  <si>
    <t>100 % (100 тис.)</t>
  </si>
  <si>
    <t>Усунення надмірної нерівномірності деформації і неодночасного заповнення металом порожнини штампа при об'ємному штампуванні; досягнення зростання ступеня деформації та виготовлення якісних штампованих виробів із високим коефіцієнтом 5 використання металу; виготовлення складнопрофільованих виробів з криволінійною віссю; формування сприятливої структури металу та покращення його механічних характеристик.</t>
  </si>
  <si>
    <t>Забезпечується виготовлення вальцюванням заготовок значної кривизни з можливістю управління формою їх поперечного перерізу.</t>
  </si>
  <si>
    <t>Спосіб оцінки технологічних можливостей плющення циліндричних заготовок вальцюванням</t>
  </si>
  <si>
    <t>№ 122547, МПК G01N 3/08 (2006.01), B21B 1/22 (2006.01). № u201708549 – заявл. 21.08.2017; опубл. 10.01.2018, Бюл. №1</t>
  </si>
  <si>
    <t>Оцінка та розширення технологічних можливостей процесу плющення циліндричних заготовок вальцюванням при виготовленні стрічок мінімальної товщини.</t>
  </si>
  <si>
    <t>Виготовлення вальцюванням заготовок з незначним розширенням і наперед відомими граничними можливостями стосовно конкретного матеріалу, а також дозволяє отримувати мірні вироби з плющеними кінцівками.</t>
  </si>
  <si>
    <t xml:space="preserve"> Cпосіб протягування глибоких отворів </t>
  </si>
  <si>
    <t>№ 101968, МПК B23D 43/00, B23D 37/00;№ u201503355; заявл. 10.04.2015;опубл. 12.10.2015 Бюл. №19</t>
  </si>
  <si>
    <t>Протягування глибоких отворів за рахунок зменшення довжини ріжучого інструмента</t>
  </si>
  <si>
    <t>Підвищення продуктивності  протягування глибоких отворів за рахунок зменшення довжини ріжучого інструмента</t>
  </si>
  <si>
    <t>Сіноворушилка</t>
  </si>
  <si>
    <t xml:space="preserve"> № 119605, МПК A01D 78/10 (2006.01); № a201711251; заявл. 17.11.2017; опубл. 10.07.2019, бюл. № 13</t>
  </si>
  <si>
    <t xml:space="preserve">№ 0117 U 006832 Розробка математичних моделей діагностування параметрів та режимів роботи самохідної косарки; 11.2017-12.2021 рр.; Програма НДР, календапний план проведення НДР </t>
  </si>
  <si>
    <t>Внесення рідких хімічних препаратів при ворушінні, згрібанні або перевертанні 15 підв'яленої трави, що дасть змогу одержати рівномірне за вологістю сіно. Це зменшить ймовірність утворення осередків цвілі і псування корму при його зберіганні</t>
  </si>
  <si>
    <t>Застосування запропонованого пристрою сіноворушилки в порівнянні з відомим дозволить більш рівномірно вносити рідкі хімічні препарати при ворушінні, згрібанні або перевертанні 15 підв'яленої трави, що дасть змогу одержати рівномірне за вологістю сіно. Це зменшить ймовірність утворення осередків цвілі і псування корму при його зберіганні.</t>
  </si>
  <si>
    <t>Подрібнювач гілок</t>
  </si>
  <si>
    <t xml:space="preserve"> № 103174, МПК A01F 12/40 (2006.01), B27L 11/00; № u201504516; заявл. 08.05.2015;опубл. 10.12.2015 Бюл. №23</t>
  </si>
  <si>
    <t>Подрібнення рослинних залишків, дозволить зменшити їх втрати, підвищить ступінь їх раціонального використання</t>
  </si>
  <si>
    <t>Застосування запропонованого подрібнювача деревини дозволить підвищити ефективність подрібнення рослинних залишків, дозволить зменшити їх втрати, підвищить ступінь їх раціонального використання</t>
  </si>
  <si>
    <t>Рахунки бухгалтерського обліку</t>
  </si>
  <si>
    <t>свідоцтво про реєстрацію авторського права на твір</t>
  </si>
  <si>
    <t>свідоцтво про реєстрацію авторського права на твір № 78751</t>
  </si>
  <si>
    <t>Договір на виконання науково-дослідних робіт. https://mon.gov.ua/storage/app/media/news/%D0%9D%D0%BE%D0%B2%D0%B8%D0%BD%D0%B8/2019/01/28/innovations2018-vse.pdf?fbclid=IwAR2YODop_bwPE5JYSMGVSuV2JzDhVIuJ7fsY7JvONTwtuTQ81i7mVhzb3fk. Акт приймання-здачі результатів НДР від 15.11.2018 р № 42</t>
  </si>
  <si>
    <t>(100%) 3 тис. грн.</t>
  </si>
  <si>
    <t>Мобільний додаток, розроблений для операційної системи Android</t>
  </si>
  <si>
    <t>Простота і доступність у користуванні</t>
  </si>
  <si>
    <t>01 Сільське господарство; 70.22 Консультування з питань комерційної діяльності й керування</t>
  </si>
  <si>
    <t>Відсутність достатнього фінансування є перешкодою для комерціалізації розробки</t>
  </si>
  <si>
    <t>Грошове забезпечення військовослужбовців</t>
  </si>
  <si>
    <t>свідоцтво про реєстрацію авторського права на твір № 78752</t>
  </si>
  <si>
    <t>Договір на виконання науково-дослідних робіт. https://mon.gov.ua/storage/app/media/news/%D0%9D%D0%BE%D0%B2%D0%B8%D0%BD%D0%B8/2019/01/28/innovations2018-vse.pdf?fbclid=IwAR2YODop_bwPE5JYSMGVSuV2JzDhVIuJ7fsY7JvONTwtuTQ81i7mVhzb3fk. Акт приймання-здачі результатів НДР від 15.11.2018 р № 39</t>
  </si>
  <si>
    <t>Мобільний додаток являє собою систему пошуку рахунків, характеристику рахунку та типову кореспонденцію рахунку. Використання програми передбачено на пристроях з операційною системою Android</t>
  </si>
  <si>
    <t>Науковий твір . Настанова з використанням графічної ілюстрації, що стосується науки «Система управління створенням вартості при виробництві продукції у олійно-жировому під комплексі глибокої переробки горіху волоського» («СУСВ ОЖП»)</t>
  </si>
  <si>
    <t>свідоцтво про реєстрацію авторського права на твір № 86671</t>
  </si>
  <si>
    <t>Госпдоговірна тематика ( 0118 U 001421) Розробка комплексу технологічних машин для глибокої переробки волоського горіха; 03.04.2018-30.11.2018 рр. Замовник ПП “ЯФК-ВІТОН”</t>
  </si>
  <si>
    <t>Система маркетингово-економічного управління виробництва рослинних олій з альтернативних видів продукції</t>
  </si>
  <si>
    <t>Науковий твір «Система управління створенням інноваційної продукції у олійно-жировому підкомплексі глибокої переробки горіху волоського» («СУСВ ОЖП»)</t>
  </si>
  <si>
    <t>свідоцтво про реєстрацію авторського права на твір № 85803</t>
  </si>
  <si>
    <t>Літературний письмовий твір наукового характеру «Управління підприємством в системі оцінки, мотивації та стимулювання персоналу»</t>
  </si>
  <si>
    <t>свідоцтво про реєстрацію авторського права на твір № 86471</t>
  </si>
  <si>
    <t>Ініціативна тематика (0118U004781). Маркетингове управління розробленням інноваційної продукції олійно-жирового підкомплексу України. 05.2018-09.2020.</t>
  </si>
  <si>
    <t>(100%) 50 тис. грн.</t>
  </si>
  <si>
    <t>Система стимулювання і управління роботою персоналу за виробництва рослинних олій з альтернативних видів продукції</t>
  </si>
  <si>
    <t>Удосконалені технології вирощування зернобобових культур з використанням біодобрив, бактеріальних препаратів, позакореневих підживлень та фізіологічно-активних речовин</t>
  </si>
  <si>
    <t>Інший документ</t>
  </si>
  <si>
    <t>Наказ Міністерства освіти і науки України від 11.01.2020  р. №29 («Про затвердження переліку проєктів фундаментальних і прикладних досліджень та науково-технічних (експерементальних) розробок закладів вищої освіти та наукових установ, що належать до сфери управління Міністерства освіти і науки України»)</t>
  </si>
  <si>
    <t>Держтематика (0120U102034) Розробка методів удосконалення технології вирощування зернобобових культур з використанням біодобрив, бактеріальних препаратів, позакореневих підживлень та фізіологічно-активних речовин 03.2020-12.2022. Замовник МОН. Технічне завдання на НДР від 28.04.2020</t>
  </si>
  <si>
    <t>100 (240 тис грн (60 % від запланованого обсягу в 400 тис грн)</t>
  </si>
  <si>
    <t>1.11 Вирощування зернових культур (крім рису), бобових культур і насіння олійних культур</t>
  </si>
  <si>
    <t>ІRL4</t>
  </si>
  <si>
    <t>фінансові ресурси 30 тис. грн.</t>
  </si>
  <si>
    <t>Розробка адаптивних технологій вирощування основних зернобобових культур на основі застосування інноваційних технологічних рішень в системі їх удобрення з огляду на зміну структури господарювання та зміни клімату</t>
  </si>
  <si>
    <t>Адаптивна система удобрення та заходів хімічної меліорації під культури польової сівозміни ТОВ «Устя» Бершадського району Вінницької області</t>
  </si>
  <si>
    <t>Договір на виконання науково-дослідних робіт</t>
  </si>
  <si>
    <t>Акт приймання-здачі результатів НДР від 15.11.2015 р № 26</t>
  </si>
  <si>
    <t>Госпдоговірна тематика. Розробити систему удобрення та заходів хімічної меліорації під культури польової сівозміни ТОВ «Устя» Бершадського району Вінницької області.2014-2015 рр. Замовник: ТОВ «Устя» Бершадського району Вінницької області</t>
  </si>
  <si>
    <t>100 (5 тис. грн)</t>
  </si>
  <si>
    <t>01 Сільське господарство, мисливство та надання пов'язаних із ними послуг</t>
  </si>
  <si>
    <t>ІRL6</t>
  </si>
  <si>
    <t>фінансові ресурси 10 тис. грн.</t>
  </si>
  <si>
    <t>Розроблено та оптимізовано систему удобрення культур польової сівозміни на основі критерію адекватної продуктивності ріллі</t>
  </si>
  <si>
    <t xml:space="preserve">Технологія науково-обґрунтованого використання хімічних препаратів нового покоління для захисту сільськогосподарських культур від основних шкідників, хвороб та бур’янів в умовах ПП «Клекотинське» с. Клекотина Шаргородського р-ну. </t>
  </si>
  <si>
    <t>Акт приймання-здачі результатів НДР від 05.12.2015 р № 32</t>
  </si>
  <si>
    <t>Госпдоговірна тематика. Науково-обґрунтоване використання хімічних препаратів нового покоління для захисту сільськогосподарських культур від основних шкідників, хвороб та бур’янів в умовах ПП «Клекотинське» с. Клекотина Шаргородського р-ну. . 03.14-12.15 р. Замовник: ПП «Клекотинське» с. Клекотина Шаргородського р-ну.</t>
  </si>
  <si>
    <t>100 (0,5 тис. грн)</t>
  </si>
  <si>
    <t>Удосконалено систему інтегрованого захисту на підприємстві</t>
  </si>
  <si>
    <t>Адаптивна система удобрення та заходів хімічної меліорації під культури польової сівозміни ТОВ «АРЧІ» Козятинського району Вінницької області</t>
  </si>
  <si>
    <t>Акт приймання-здачі результатів НДР від 23.11.2016 р №47</t>
  </si>
  <si>
    <t>Госпдоговірна тематика. Розробити систему удобрення та заходів хімічної меліорації під культури польової сівозміни ТОВ «АРЧІ» Козятинського району Вінницької області.Термін виконання 11.15-12.16 р. Замовник: ТОВ «АРЧІ» Козятинського району Вінницької області</t>
  </si>
  <si>
    <t>100 (15,0 тис. грн)</t>
  </si>
  <si>
    <t>Технологія науково-обґрунтованого використання хімічних препаратів для захисту с.-г. культур від основних шкідників, хвороб та бур’янів в умовах ПП «Клекотинське» Шаргородського району</t>
  </si>
  <si>
    <t>Акт приймання-здачі результатів НДР від 25.11.2016 р №53</t>
  </si>
  <si>
    <t>Госпдоговірна тематика. Науково-обґрунтоване використання хімічних препаратів для захисту с.-г. культур від основних шкідників, хвороб та бур’янів в умовах ПП «Клекотинське» Шаргородського району.Термін виконання 2016 р. Замовник: ПП «Клекотинське» с. Клекотина Шаргородського р-ну.</t>
  </si>
  <si>
    <t>Оптимізовано технології застосування фунгіцидів на підприємстві</t>
  </si>
  <si>
    <t>Технологія та технологічний регламент застосування регулятора росту «Ростмомент» при вирощуванні картоплі, пшениці, ячменю пивоварного, кукурудзи, огірків, томатів, квасолі, гороху, сої, цукрових буряків, соняшника, редьки олійної фундука, грецького горіха, грибів гливи звичайної, однорічних та багаторічних квіткових рослин, яблуні, декоративних хвойних рослин</t>
  </si>
  <si>
    <t xml:space="preserve"> Договір на виконання науково-дослідних робіт, від 15.06.2016 р. https://vsau.org/assets/ images/content/dok PDF/dogovory-pro-spivpraciu/oao-drozhzhevoy-kombinat.pdf</t>
  </si>
  <si>
    <t>Акт приймання-здачі результатів НДР від 12.10.2017 р. № 51</t>
  </si>
  <si>
    <t>Госпдоговірна тематика. Оцінка господарської і біологічної ефективності застосування регулятора росту «Ростмомент» при вирощуванні картоплі, пшениці, ячменю пивоварного, кукурудзи, огірків, томатів, квасолі, гороху, сої, цукрових буряків, соняшника, редьки олійної фундука, грецького горіха, грибів гливи звичайної, однорічних та багаторічних квіткових рослин, яблуні, декоративних хвойних рослин» ТОВ «Дріжджовий комбінат» м. Мінськ, Республіка Білорусь. 06.16-10.17 р. Замовник: ТОВ «Дріжджовий комбінат» м. Мінськ, Республіка Білорусь.</t>
  </si>
  <si>
    <t>100 (143,838 тис. грн)</t>
  </si>
  <si>
    <t>Ростмомент</t>
  </si>
  <si>
    <t>Розроблено та адаптовано технологічні регламенти застосування біологічного препарату "Ростмомент" на основних сільськогосподарських культурах</t>
  </si>
  <si>
    <t>Технолонгія оцінки фітосанітарного стану посівів пшениці озимої та науково-обґрунтоване використання засобів захисту нового покоління для контролю шкодочинних організмів</t>
  </si>
  <si>
    <t>Акт приймання-здачі результатів НДР. Договір №232 від 01.02.2018 р.</t>
  </si>
  <si>
    <t xml:space="preserve"> Госпдоговірна тематика. Оцінка фітосанітарного стану посівів пшениці озимої та науково-обґрунтоване використання засобів захисту нового покоління для контролю шкодочинних організмів». 02.18-12.2018 р. Замовник: ПП «Клекотинське» с. Клекотина Шаргородського р-ну.</t>
  </si>
  <si>
    <t>100 (4,0 тис. грн)</t>
  </si>
  <si>
    <t>Оптимізовано технології застосування інсектицидів на підприємстві</t>
  </si>
  <si>
    <t>Технології систем удобрення за зональних технологій вирощування зернобобових культур для умов Лісостепу правобережного з урахуванням адаптації до змін клімату. Технологія комплексного застосування стимуляторів азотфіксації в агротехнології вирощування сої</t>
  </si>
  <si>
    <t>Акт приймання-здачі результатів НДР. Договір №916 від 13.09.2018 р.</t>
  </si>
  <si>
    <t>Госпдоговірна тематика (0118U100496). Розробити нові зональні технології вирощування зернобобових культур для умов Лісостепу правобережного з урахуванням адаптації до змін клімату (Сільського-подарське товариство з обмеженою відповідальністю «Агрофірма Вербка» с. Вербка, Чечельницького району Вінницької області). 09.18-11.20 р. Замовник: «Агрофірма Вербка» с. Вербка, Чечельницького району Вінницької області</t>
  </si>
  <si>
    <t>100 (115,0 тис. грн)</t>
  </si>
  <si>
    <t>Розроблено адаптивні для умов підприємства технології ирощування зернобобових культур</t>
  </si>
  <si>
    <t>Технологія оцінки фітосанітарного стану посівів пшениці озимої та науково-обгрунтоване використання засобів захисту</t>
  </si>
  <si>
    <t>Акт приймання-здачі результатів НДР. Договір №152 від 01.03.2019 р.</t>
  </si>
  <si>
    <t>Госпдоговірна тематика (0119U101113). Оцінка фітосанітарного стану посівів пшениці озимої та науково-обгрунтоване використання засобів захисту.. 03.19-11.19 р. Замовник: ПП «Клекотинське».</t>
  </si>
  <si>
    <t>Оптимізовано технології застосування засобів захисту на підприємстві</t>
  </si>
  <si>
    <t>Екологічне випробування гібридів кукурудзи</t>
  </si>
  <si>
    <t>Акт приймання-здачі результатів НДР. Договір №425 від 16.04.2019 р.</t>
  </si>
  <si>
    <t xml:space="preserve"> Госпдоговірна тематика. Екологічне випробування гібридів кукурудзи. Замовник: ТОВ "Ражт Семенс-Україна.04.19-12.2019 р. Замовник: ТОВ "Ражт Семенс-Україна.</t>
  </si>
  <si>
    <t>100 (127,008 тис. грн)</t>
  </si>
  <si>
    <t>Проведено зональну оцінку нових гібридів кукурудзи. Результати оцінки є власністю замовника (обмежене поширення()</t>
  </si>
  <si>
    <t>Технологія оцінки віталітетної структури дерев, чагарників та їх композицій у дендрологічних парках місцевого значення</t>
  </si>
  <si>
    <t>Акт приймання-здачі результатів НДР. Договір №32/651/1 від 25.06.2019 р.</t>
  </si>
  <si>
    <t>Госпдоговірна тематика (0119U103023). Вивчення природних процесів, забезпечення постійного спостереження за їх змінами різноманітних видів дерев і чагарників та їх композицій, створених в умовах дендрологічного парку місцевого значення "Ладижинський гай". Замовник: КП "Дендрологічний парк "Ладижинський гай".06.19-12.2019 р. Замовник: КП "Дендрологічний парк "Ладижинський гай".</t>
  </si>
  <si>
    <t>100 (50,0 тис. грн)</t>
  </si>
  <si>
    <t xml:space="preserve">02.10 Лісівництво та інша діяльність у лісовому господарстві </t>
  </si>
  <si>
    <t>ІRL7</t>
  </si>
  <si>
    <t>фінансові ресурси 15 тис. грн.</t>
  </si>
  <si>
    <t>Розроблено технологічні підходи до моніторингу дендрологічних парків та ботанічних садів</t>
  </si>
  <si>
    <t>Технологія оцінки впливу паратипових факторів на формування високопродуктивного племінного стада молочної худоби</t>
  </si>
  <si>
    <t xml:space="preserve"> Договір на виконання науково-дослідних робіт №969  від 13 вересня 2018 р. Замовлення-завдання на виконання науково-дослідних робіт від 13 вересня 2018 р.</t>
  </si>
  <si>
    <t>Госпдоговірна тематика (0118U00567) "Розробка науково обґрунтованих заходів підвищення продуктивності корів молочного напряму та покращення  якості сировини за рахунок інновацій та досліджень в умовах виробництва". 09.2018 – 03.2020 рр. Замовник: ФГ "Щербич" Літинського району Вінницької області</t>
  </si>
  <si>
    <t>100 (127 тис. грн.)</t>
  </si>
  <si>
    <t>фінансові ресурси (100 тис. грн.)</t>
  </si>
  <si>
    <t>Розробленко комплекс інноваційних підходів для підвищення молочної продуктивності дійного стада</t>
  </si>
  <si>
    <t>Підвищення ефективності виробництва біогазу шляхом сумісного метанового бродіння гнойових відходів та силосу кукурудзи та обґрунтування вибору оптимальних технологічних режимів роботи біогазових установок</t>
  </si>
  <si>
    <t>Акт приймання-здачі результатів НДР від 10 грудня  2018 р. Договір на виконання науково-дослідних робіт №561/7 від 3 квітня 2018 р. Замовлення-завдання на виконання науково-дослідних робіт від 3 квітня  2018 р.</t>
  </si>
  <si>
    <t>Госпдоговірна тематика (0118U00523) Розробка системи контролю С-вуглецю і N-азоту та їх вплив на роботу біогазових установок працюючих на багатокомпонентій сировині 04.2018 – 09.2020 рр. Замовник: ННВК "Всеукраїнський науково-навчальний консорціум"</t>
  </si>
  <si>
    <t>100 (10 тис. грн.)</t>
  </si>
  <si>
    <t>Розроблено технологію співвідношення компонентів для підвищення продуктивності біогазових установок</t>
  </si>
  <si>
    <t>Технологія використання зелених добавок  для стимуляції метанового бродіння  суміші гноєвих відходів та рослинних компонентів</t>
  </si>
  <si>
    <t>Акт приймання-здачі результатів НДР від 10 грудня  2018 р. Договір на виконання науково-дослідних робіт №562/8 від 3 квітня 2018 р. Замовлення-завдання на виконання науково-дослідних робіт від 3 квітня  2018 р.</t>
  </si>
  <si>
    <t>Госпдоговірна тематика (0118U00527) Створення технології виробництва біогазу шляхом оптимізації складу біологічної суміші на основі відходів тваринництва та рослинних компонентів. 04.2018 – 12.2020 рр. Замовник: ННВК "Всеукраїнський науково-навчальний консорціум"</t>
  </si>
  <si>
    <t>фінансові ресурси (200 тис. грн.)</t>
  </si>
  <si>
    <t>Розроблено регламентацію співвідношення відходів тваринництва та рослинництва для забезпечення відповідних рівнів виробництва біогазу</t>
  </si>
  <si>
    <t>Технологія десертних ферментованих продуктів</t>
  </si>
  <si>
    <t>Інший документ ( https://mon.gov.ua/ua/news/startap-komandi-vnau-zdobuv-bronzu-na-mizhnarodnomu-molodizhnomu-konkursi-u-virmeniyi)</t>
  </si>
  <si>
    <t>2015-12.2018 рр. Замовник: ВНАУ</t>
  </si>
  <si>
    <t>фінансові ресурси (10 тис. грн.)</t>
  </si>
  <si>
    <t>Розробка стосується виробництва десертних ферментованих продуктів функціонального призначення, технологія яких передбачає використання консорціуму пробіотиків і пребіотиків, збагачених рослинними біологічно активними речовинами</t>
  </si>
  <si>
    <t>Технології виробництва хутра лисиці та песця</t>
  </si>
  <si>
    <t xml:space="preserve"> 2015-12.2018 рр. Замовник: ВНАУ</t>
  </si>
  <si>
    <t>100 (5 тис. грн.)</t>
  </si>
  <si>
    <t>100 (15тис. грн.)</t>
  </si>
  <si>
    <t>Розробка ґрунтується на комплексному та всебічному удосконаленні системи, способів годівлі, утримання, відтворення, організації безвідходного виробництва при виробництві хутра лисиці сріблясто-чорної, червоної, білої та песця блакитного</t>
  </si>
  <si>
    <t xml:space="preserve">Технологія інформаційного забезпечення управління користування земельними ділянками сільськогосподарського призначення аграрного підприємства. </t>
  </si>
  <si>
    <t xml:space="preserve">Акт приймання-здачі результатів НДР від 18 листопада 2018 р. Договір на виконання науково-дослідних робіт №579 від 3 квітня 2018 р. Замовлення-завдання на виконання науково-дослідних робіт №580 від 18 листопада 2018 р. </t>
  </si>
  <si>
    <t>Госпдоговірна тематика (0118U001420)  "Інформаційне забезпечення управління користування земельними ділянками сільськогосподарського призначення аграрного підприємства".  04.2018 – 11.2018 рр. Замовник: ТОВ «Скоморошківське».</t>
  </si>
  <si>
    <t>100 % (50 тис. грн.)</t>
  </si>
  <si>
    <t>Запропоновано форми первинних документів для оформлення права на користування земельними ділянками сільськогосподарського призначення та методика обліку.</t>
  </si>
  <si>
    <t>Використання відновлюваних енергетичних ресурсів у формуванні системи енергозабезпечення сільських територій</t>
  </si>
  <si>
    <t>Акт приймання-здачі результатів НДР від 18 листопада 2018 р. Довідка про впровадження від 30.11.2018 р.</t>
  </si>
  <si>
    <t>Госпдоговірна тематика (0118U001419)  "Використання відновлюваних енергетичних ресурсів у формуванні системи енергозабезпечення сільських територій".  04.2018 – 11.2018 рр. Замовник: ТОВ «Скоморошківське».</t>
  </si>
  <si>
    <t>Досліджено управлінські аспекти ефективного використання сільськогосподарських відходів як сировини для виробництва біогазу</t>
  </si>
  <si>
    <t>Інноваційний проєкт "Інформаційно-логістична платформа "Together""</t>
  </si>
  <si>
    <t>Установчі документи, а саме, статути і установчі договори, складені і підписані засновниками і зареєстровані у відповідних органах відповідно до чинного законодавства</t>
  </si>
  <si>
    <t>Програма грантової розробки</t>
  </si>
  <si>
    <t>04.2019-04.2020. Участь в конкурсах: Всеукраїнський конкурс дослідницьких робіт студентської молоді "Лови хвилю: цифрова економіка для молоді"; "Sholarship в Україні";форум з кругової економіки "Circular Economy Hackathon 2019"</t>
  </si>
  <si>
    <t>100 % (5 тис. грн.)</t>
  </si>
  <si>
    <t>58.2 Видання програмного забезпечення; 63.11 Оброблення даних, розміщення інформації на веб-вузлах і пов'язана з ними діяльність; 63.9 Надання інших інформаційних послуг; 96.09 Надання інших індивідуальних послуг</t>
  </si>
  <si>
    <t>фінансові ресурси (20 тис. грн.) технологічний аудит,  проведення маркетингових досліджень, створення мобільного додатку, економічний аудит, просування на ринку, отримння охоронного документу</t>
  </si>
  <si>
    <t>Метою проєкту є забезпечення комунікативної функції дрібних та середніх товаровиробників шляхом створення централізованого джерела інформації про різних контрагентів, для організації їх ефективної співпраці.</t>
  </si>
  <si>
    <t xml:space="preserve">Новітня концепція використання відходів сільського господарства для забезпечення енергетичної автономії аграрних підприємств </t>
  </si>
  <si>
    <t>Наказ МОН № 96 від 31.01.2019 р., Наказ МОН  № 115 від 03.02. 2020 р.,  Довідка ВНАУ №343 від 17.09.2020 р. про обсяги фінансування державних коштів)</t>
  </si>
  <si>
    <t>Державна теамтика (0119U100786): Розробка новітньої концепції використання відходів сільського господарства для забезпечення енергетичної автономії аграрних підприємств .02.2019-12.2021. Замовник МОН</t>
  </si>
  <si>
    <t xml:space="preserve">696,956 тис. грн. </t>
  </si>
  <si>
    <t>01 Сільське господарство. 84.13 Регулювання та сприяння ефективному веденню економічної діяльності. 85.42 Вища освіта 70.22 Консультування з питань комерційної діяльності і керування</t>
  </si>
  <si>
    <t>фінансові ресурси (400 тис. грн. на 3 рік досліджень)</t>
  </si>
  <si>
    <t xml:space="preserve">Кінцеві результати НДДКР будуть подані на реєстрацію після завершення терміну дії державної тематики </t>
  </si>
  <si>
    <t xml:space="preserve">Технологія економічного моделювання оцінки екосистемних підходів до розвитку органічного виробництва на сільських територіях </t>
  </si>
  <si>
    <t>Договір на виконання науково-дослідних робіт № 577 від 2.04.2018 між ВНАУ та ТОВ "Інгуз 7"</t>
  </si>
  <si>
    <t>Госпдоговірна тематика (0119U1038081). Розвиток органічного виробництва в Україні на основі модернізації навчального процесу аграрних закладів вищої освіти.04.2018-12.2020. Замовник: ТОВ "Інгуз 7"</t>
  </si>
  <si>
    <t>(100%) 150 тис. грн.</t>
  </si>
  <si>
    <t>01 Сільське господарство 85.42 Вища освіта</t>
  </si>
  <si>
    <t>фінансові ресурси (50 тис. грн.)</t>
  </si>
  <si>
    <t>Технологічні аспекти оцінки та моделювання у сфері опрганічного ведення с.-г. виробництва</t>
  </si>
  <si>
    <t>Грантовий проєкт "Мобільність  королева великого міста"</t>
  </si>
  <si>
    <t>Грантовий проєкт у рамках хакатону «Circular Economy Hackathon 2019»</t>
  </si>
  <si>
    <t xml:space="preserve"> Лист Міністерства освіти і науки України від 20.06.2019 року № 1/9-386</t>
  </si>
  <si>
    <t>5-6.10.2019. Замовник: МОНУ</t>
  </si>
  <si>
    <t>(100%) 8 тис. грн.</t>
  </si>
  <si>
    <t xml:space="preserve"> 85.42 Вища освіта. 01 Сільське господарство, мисливство та надання пов'язаних із ними послуг</t>
  </si>
  <si>
    <t>фінансові ресурси (20 тис. грн.) аналіз кон'юктури ринку, патентні дослідження, отримання охоронного документу</t>
  </si>
  <si>
    <t>Грантова розробка направлена на формування альтернативних видів транспорту у великих містах</t>
  </si>
  <si>
    <t>Система живлення дизельного двигуна автомобіля зі зміною складу суміші дизельного та біодизельного палив</t>
  </si>
  <si>
    <t>Інший документ (https://mon.gov.ua/ua/news/startap-komandi-vnau-zdobuv-bronzu-na-mizhnarodnomu-molodizhnomu-konkursi-u-virmeniyi)</t>
  </si>
  <si>
    <t>Терміни виконання: 2015-12.2018 рр. Замовник: ВНАУ</t>
  </si>
  <si>
    <t>Розроблена система живлення дизельного двигуна автомобіля призначена для регулювання складу суміші дизельного та біодизельного палив під час руху автомобіля залежно від його швидкості, умов руху та завантаження.</t>
  </si>
  <si>
    <t>Високооктанова кисневмісна добавка до бензинів</t>
  </si>
  <si>
    <t>(100%) 10 тис. грн.</t>
  </si>
  <si>
    <t>Використання пропонованої високооктанової кисневмісної добавки (ВКД) до бензинів дасть змогу розширити температурний діапазон застосування бензинів із кисневмісними добавками</t>
  </si>
  <si>
    <t>Гідравлічні вмонтовані приводи транспортерів</t>
  </si>
  <si>
    <t>(100%) 20 тис. грн.</t>
  </si>
  <si>
    <t>Гідравлічні вмонтовані приводи призначені для використання в транспортерах сільськогосподарських машин, відвалоутворювачів, мобільних комплексів для ремонту автодоріг, верстатних комплексів з числовим програмним керуванням з метою підвищення ефективності їх функціонування</t>
  </si>
  <si>
    <t>Млин кутових коливань</t>
  </si>
  <si>
    <t>Розроблений вібраційний млин кутових коливань за рахунок периферійного розміщення джерела вібрації на опозитно розташованих помольних камерах дає змогу зменшити енерговитрати при пуску та експлуатації дослідної машини за умови сталих показників якості отриманої продукції</t>
  </si>
  <si>
    <t>Вібраційна дискова дробарка</t>
  </si>
  <si>
    <t>Інший документ (Інноваційні розробки університетів і наукоих установ МОН України: https://mon.gov.ua/storage/app/media/news/%D0%9D%D0%BE%D0%B2%D0%B8%D0%BD%D0%B8/2019/01/28/innovations2018-vse.pdf?fbclid=IwAR2YODop_bwPE5JYSMGVSuV2JzDhVIuJ7fsY7JvONTwtuTQ81i7mVhzb3fk)</t>
  </si>
  <si>
    <t>Зведений каталог інноваційних розробок університетів</t>
  </si>
  <si>
    <t>2015-2018 р. Замовник: ВНАУ.</t>
  </si>
  <si>
    <t>100 (15 тис грн)</t>
  </si>
  <si>
    <t>Розроблена вібраційна дискова дробарка призначена для механічного подрібнення зернового матеріалу та може бути використана при виробництві комбікормів</t>
  </si>
  <si>
    <t>Вібровідцентровий змішувач</t>
  </si>
  <si>
    <t>(100%) 15 тис. грн.</t>
  </si>
  <si>
    <t>фінансові ресурси (150 тис. грн.)</t>
  </si>
  <si>
    <t>В основі розробки лежить задача створення вібровідцентрового змішувача, в якому за рахунок зміни конструкції приводного механізму та конфігурації виконавчого органу досягається значна інтенсифікація циркуляційного руху оброблюваного матеріалу і, як наслідок, підвищення показників якості вихідної суміші</t>
  </si>
  <si>
    <t>Перевантажувальний конвеєр для кондитерської промисловості</t>
  </si>
  <si>
    <t>Пропонований конвеєр призначений для кондитерських фабрик з виробництва печива та тістечок і слугує для перевантаження сформованих, але сирих напівфабрикатів цих виробів на конвеєр печі</t>
  </si>
  <si>
    <t>Установка для віброударного фільтрування вологих дисперсних матеріалів</t>
  </si>
  <si>
    <t>фінансові ресурси (75 тис. грн.)</t>
  </si>
  <si>
    <t>Установка з гідроімпульсним приводом забезпечує віброударне фільтрування вологих дисперсних матеріалів, зокрема відходів різних виробництв, а також продуктів переробки, що дає змогу повертати рідинну фазу матеріалу в природу без негативного впливу на неї або повторно використовувати цю фазу на виробництві</t>
  </si>
  <si>
    <t>Програмний комплекс аналізу режимів розподільних електричних мереж</t>
  </si>
  <si>
    <t>фінансові ресурси (80 тис. грн.)</t>
  </si>
  <si>
    <t>Використовуються авторські алгоритми оцінювання втрат електроенергії, максимально адаптовані до інформаційного забезпечення ЕМ</t>
  </si>
  <si>
    <t>Математичні моделі, масиви експериментальних даних, номограми вибору режимів обробки, методики інженерних розрахунків, конструкторська документація на промислові зразки вібраційних сушарок та екстракторів.</t>
  </si>
  <si>
    <t>Наказ Міністерства освіти і науки України
від 11.01.2016  № 4</t>
  </si>
  <si>
    <t>Державна тематика (0116 U 005076) Розроблення промислових моделей та обґрунтування робочих режимів тепломасообмінного обладнання з вібраційним інтенсифікатором процесів сушіння та екстрагування, 01.01.2016-31.12.2017 р.р.; Наказ Міністерства освіти і науки України
від 11.01.2016  № 4</t>
  </si>
  <si>
    <t>10.4 Виробництво олії та тваринних жирів;  01.64 Оброблення насіння для відтворення</t>
  </si>
  <si>
    <t>Фінансові ресурси (250 тис. грн.)</t>
  </si>
  <si>
    <t>Фінансові ресурси потрібні для подальшого розвитку та впровадження результатів з перспективою налагодження масового виробництва устаткування.</t>
  </si>
  <si>
    <t>Принципова схема та компютерна імітаційна 3D модель лінії для механічного очищення шкарлупи волоського горіха, математичні моделі взаємодії робочих органів машини із обєктом обробки, реологічні моделі деформування оболонки горіха, масиви експериментальних даних, номограми вибору раціональних режимів обробки, методика інженерного розрахунку та комплект конструкторської документації горіхокола «ГМК-350».</t>
  </si>
  <si>
    <t>Договір на виконання науково-дослідних робіт № 583  від 
03.04.2018 р. між ВНАУ та: ПП “ЯФК-ВІТОН”</t>
  </si>
  <si>
    <t>01.63 Післяурожайна діяльність</t>
  </si>
  <si>
    <t xml:space="preserve">Технологічно-конструкторська робота у галузі переробки волоського горіха. Є потреба у фінансових ресурсах для імплементації розробки. </t>
  </si>
  <si>
    <t>Компютерно-імітаційна модель в середовищі Matlab/Simulink для створення енергосистеми замкнутого циклу на базі відновлювальних джерел енергії. Методичні рекомендації розрахунку та проектування гібридних систем енергопостачання.</t>
  </si>
  <si>
    <t>Договір № 7-4/18/113 від 01.02.2018 р. між ВНАУ та ЗЕА "Новосвіт"</t>
  </si>
  <si>
    <t>Госпдоговірна тематика ( 0118 U 003689) Методика визначення потенціалу джерел відновлювальної енергії на прикладі Сандракської ГЕС у Вінницькій області; 02.2018-09.2018 р. Замовник ЗЕА "Новосвіт"</t>
  </si>
  <si>
    <t>35.1  Виробництво, передача та розподілення електроенергії</t>
  </si>
  <si>
    <t>Фінансові ресурси (30 тис. грн.)</t>
  </si>
  <si>
    <t xml:space="preserve">Технологічно-конструкторська розробка гібридних систем енергопостачання. Ведеться пошук партнера, зацікавленого у результатах НДР </t>
  </si>
  <si>
    <t>Математична модель роботи гідросистеми платформи садової підйомної ПСП 00.000 та комплект конструкторської документації.</t>
  </si>
  <si>
    <t>Договір на виконання науково-дослідних робіт №1609/156 від 6 березня 2017 р. між ВНАУ та ТОВ "Аргиопрат"</t>
  </si>
  <si>
    <t>Дослідно-конструкторська робота: "Розроблення конструкції платформи садової підйомної ПСП 00.000"; 07.03.2017-31.12.2017 рр.; Договір на виконання науково-дослідних робіт №1609/156 від 6 березня 2017 р. між ВНАУ та ТОВ "Аргиопрат"</t>
  </si>
  <si>
    <t>100 % (40 тис.)</t>
  </si>
  <si>
    <t>01.2 Вирощування багаторічних культур; 28 Виробництво машин і устатковання, н.в.і.у.</t>
  </si>
  <si>
    <t>Фінансові ресурси (50 тис. грн.)</t>
  </si>
  <si>
    <t xml:space="preserve">Удосконалене технологічне рішення для допоміжного обладнання у галузі садівництва.Ведеться пошук партнера, зацікавленого у результатах НДР </t>
  </si>
  <si>
    <t xml:space="preserve">Серія математичних та компютерно-імітаційних моделей функціонування аксіально-поршневих насосів серії PVC різних типорозмірів та різного конструктивного виконання в складі гідросистеми з формуванням LS-сигналу. </t>
  </si>
  <si>
    <t>Договір на виконання науково-дослідних робіт №1608 від 1 березня 2017 р. між ВНАУ та ПрАТ "Гідросила"</t>
  </si>
  <si>
    <t>Науково-дослідна робота: "Аналіз та дослідження конструкції аксіально-поршневих насосів, що виготовляються підприємством ПрАТ «Гідросила АПМ»"; 01.01.2017-30.07.2017 рр.; №1608 від 1 березня 2017 р. між ВНАУ та ПрАТ "Гідросила"</t>
  </si>
  <si>
    <t>Фінансові ресурси (10 тис. грн.)</t>
  </si>
  <si>
    <t xml:space="preserve">Удосконалена технологія оптимізації роботи поршневих насосів. Ведеться пошук партнера, зацікавленого у результатах НДР </t>
  </si>
  <si>
    <t>Стартап-проєкт "Vibration Mill Development For Mechanoactivation Of Loose Material"</t>
  </si>
  <si>
    <t>Диплом переможця міжнародного конкурсу в номінації “Social Media Award” (https://mon.gov.ua/storage/app/media/news/%D0%9D%D0%BE%D0%B2%D0%B8%D0%BD%D0%B8/2019/01/28/innovations2018-vse.pdf?fbclid=IwAR2fDSO-IK1EcofXGJ3B2Rkc7v3U-8Lgs-LYgezkCEsSTlHgsaVda9gHp_c )</t>
  </si>
  <si>
    <t>Міжнародний конкурс стартапів University Startup World Cup 2018, м. Копенгаген, Данія</t>
  </si>
  <si>
    <t>100 % (25 тис.)</t>
  </si>
  <si>
    <t>Фінансові ресурси (150 тис. грн.)</t>
  </si>
  <si>
    <t xml:space="preserve">Унікальна технологічне обладнання для дрібнодисперсного подрібнення матеріалів. Ведеться пошук партнера, зацікавленого у результатах НДР </t>
  </si>
  <si>
    <t>Вібраційний млин для механоактивації сипких матеріалів (VibroMill)</t>
  </si>
  <si>
    <t>Диплом переможця конкурсу "Ярмарок розробок та інновацій для бізнесу 2019" (http://vin.gov.ua/news/ostanni-novyny/23289-na-vinnychchyni-prezentuvaly-15-rehionalnykh-proiektiv-startapiv-u-ramkakh-iarmarku-rozrobok-ta-innovatsii-dlia-biznesu). Учасник фестивалю "Innovation market -2019"</t>
  </si>
  <si>
    <t>"Ярмарок розробок та інновацій для бізнесу 2019" (https://vsau.org/novini/novini-vnau/vseukraiinskij-festival-innovaczij-2019), Агенція регіонального розвитку Вінницької області, м. Вінниця</t>
  </si>
  <si>
    <t>100 % (10 тис.)</t>
  </si>
  <si>
    <t>Математичні алгоритми та компютерно-імітаційгі моделі функціонування машинних агрегатів на суміші дизельного та біодизельного палива при різних режимах навантаження</t>
  </si>
  <si>
    <t>Реєстраційна картка НДР</t>
  </si>
  <si>
    <t>Реєстраційна картка НДР 0117U006827</t>
  </si>
  <si>
    <t xml:space="preserve"> Ініціативна тематика (0117U006827) Дослідження роботи машинних агрегатів з метою підвищення їх ефективності з урахуванням зміни виду палив. 11.2017-12.2021 рр. Замовник ВНАУ</t>
  </si>
  <si>
    <t xml:space="preserve">Система програмного математичного моделювання електронного змішувача видів палив та діагностики двигуна. Ведеться пошук партнера, зацікавленого у результатах НДР </t>
  </si>
  <si>
    <t xml:space="preserve">Математичні та комп'ютерні моделі механіки формоутворення трубних заготовок за комбінованими схемами, що включають роздавання, обтиснення, відбортовування, які дозволяють забезпечити якість деталей. </t>
  </si>
  <si>
    <t>Реєстраційна картка НДР 0117U006830</t>
  </si>
  <si>
    <t xml:space="preserve">  Ініціативна тематика (0117U006830) Розвиток процесів штампування обкочуванням на основі аналізу механіки формоутворення складно профільних виробів.11.2017-12.2021 рр. Замовник ВНАУ</t>
  </si>
  <si>
    <t xml:space="preserve">Програмно-конструкторська розробка у галузі виготовлення деталей. Ведеться пошук партнера, зацікавленого у результатах НДР </t>
  </si>
  <si>
    <t>Математична модель самохідної косарки.</t>
  </si>
  <si>
    <t>Реєстраційна картка НДР 0117U006832</t>
  </si>
  <si>
    <t xml:space="preserve"> Ініціативна тематика (0117U006832) Розробка математичних моделей діагностування параметрів та режимів роботи самохідної косарки.11.2017-12.2021 рр.  Замовник ВНАУ</t>
  </si>
  <si>
    <t xml:space="preserve">Проєктно-конструкторська розробка самохідної косарки з підвищеною надійністю роботи. Ведеться пошук партнера, зацікавленого у результатах НДР </t>
  </si>
  <si>
    <t>Математичні та компютерні-імітаційні моделі, методики інженернорго розрахунку та конструктивні схеми високоінтенсивного вібраційного обладнання для обробки сільськогосподарської сировини.</t>
  </si>
  <si>
    <t>Реєстраційна картка НДР 0117U004700</t>
  </si>
  <si>
    <t xml:space="preserve">  ІніціативнІ тематики ( 0117 U 006833) Інтенсифікація процесів механічної обробки сільськогосподарської сировини за вібраційного впливу.3.2017-3.2021 рр. Замовник ВНАУ</t>
  </si>
  <si>
    <t>Фінансові ресурси (100 тис. грн.)</t>
  </si>
  <si>
    <t xml:space="preserve">Ведеться пошук партнера, зацікавленого у результатах НДР </t>
  </si>
  <si>
    <t>Розроблена Методика моделювання та виконання аналізу досліджень взаємодії колісного рушія з грунтом.</t>
  </si>
  <si>
    <t>Реєстраційна картка НДР 0117U006833</t>
  </si>
  <si>
    <t xml:space="preserve"> Ініціативна тематика (0117U006833) Обґрунтування параметрів і режимів взаємодії привідного деформованого колеса з ґрунтом . 11.2017-12.21. Замовник ВНАУ</t>
  </si>
  <si>
    <t>100 % (85 тис.)</t>
  </si>
  <si>
    <t>Математичні моделі функціонування систем регулювання подачі аксіальних роторно-поршневих насосів LS-гідроприводів, результати експериментальних досліджень, показники оптимальних режимів</t>
  </si>
  <si>
    <t>Реєстраційна картка НДР 0117U006831</t>
  </si>
  <si>
    <t xml:space="preserve"> Ініціативна тематика (0117U006831). Дослідження систем регулювання подачі регульованих аксіальних роторнопоршневих насосів LS-гідроприводів сільськогосподарських машин. 11.17-12.21. Замовник ВНАУ</t>
  </si>
  <si>
    <t xml:space="preserve">Технолічна розробка оптимізацї гідроприводних систем машин та обладнання. Ведеться пошук партнера, зацікавленого у результатах НДР </t>
  </si>
  <si>
    <t>Технологія компенсації нестабільності СЕС і ГЕС з використанням альтернативних  біоресурсів</t>
  </si>
  <si>
    <t>Реєстраційна картка НДР 0119U100399</t>
  </si>
  <si>
    <t>Госпдоговірна тематика (0119U100399) Компенсації нестабільності СЕС і ГЕС з використанням біоресурсів. 02.2019-03.2019 Замовник: Зовнішньоекономічна асоціація «НОВОСВІТ»</t>
  </si>
  <si>
    <t>100 (10,0 тис. грн)</t>
  </si>
  <si>
    <t xml:space="preserve">Технологічна розробка щодо компенсації нестабільної роботи СЕС і ГЕС за рахунок альтернативної біоенергетики. Ведеться пошук партнера, зацікавленого у результатах НДР </t>
  </si>
  <si>
    <t>Розробка енергоефективного обладнання для забезпечення нормативних параметрів мікроклімату в тваринницьких приміщеннях (Recuperator). Стартап "Рекуператор". Технологія забезпечення нормативних параметрів мікроклімату тваринницьких приміщень.</t>
  </si>
  <si>
    <t>Сертифікат учасника конкурсу "Ярмарок розробок та інновацій для бізнесу 2019" (http://vin.gov.ua/news/ostanni-novyny/23289-na-vinnychchyni-prezentuvaly-15-rehionalnykh-proiektiv-startapiv-u-ramkakh-iarmarku-rozrobok-ta-innovatsii-dlia-biznesu)</t>
  </si>
  <si>
    <t>"Ярмарок розробок та інновацій для бізнесу 2019", Агенція регіонального розвитку Вінницької області, м. Вінниця</t>
  </si>
  <si>
    <t xml:space="preserve">Розробка енергоефективного обладнання для забезпечення нормативних параметрів мікроклімату в тваринницьких приміщеннях. Ведеться пошук партнера, зацікавленого у результатах НДР </t>
  </si>
  <si>
    <t>Високоефективна установка для зневоднення відходів харчових виробництв (Degidrator)</t>
  </si>
  <si>
    <t>Сертифікат учасника конкурсу "Ярмарок розробок та інновацій для бізнесу 2019" (http://vin.gov.ua/news/ostanni-novyny/23289-na-vinnychchyni-prezentuvaly-15-rehionalnykh-proiektiv-startapiv-u-ramkakh-iarmarku-rozrobok-ta-innovatsii-dlia-biznesu)ю Учасник фестивалю "Innovation market -2019" (https://mon.gov.ua/storage/app/media/news/%D0%9D%D0%BE%D0%B2%D0%B8%D0%BD%D0%B8/2019/04/03/-03-04-2019.pdf)</t>
  </si>
  <si>
    <t>Учасник фестивалю "Innovation market -2019" (https://vsau.org/novini/novini-vnau/vseukraiinskij-festival-innovaczij-2019). "Ярмарок розробок та інновацій для бізнесу 2019", Агенція регіонального розвитку Вінницької області, м. Вінниця</t>
  </si>
  <si>
    <t xml:space="preserve">Установка для багатостадійного віброударного зневоднення відходів харчових виробництв на одному робочому місці. Ведеться пошук партнера, зацікавленого у результатах НДР </t>
  </si>
  <si>
    <t>Технологія удосконалення процесу посіву просапних культур на малих ділянках</t>
  </si>
  <si>
    <t>Сертифікат учасника конкурсу "Ярмарок розробок та інновацій для бізнесу 2019" (https://www.youtube.com/watch?v=ERwjcRoFjsE). Учасник фестивалю "Innovation market -2019" (https://mon.gov.ua/storage/app/media/news/%D0%9D%D0%BE%D0%B2%D0%B8%D0%BD%D0%B8/2019/04/03/-03-04-2019.pdf)</t>
  </si>
  <si>
    <t xml:space="preserve">Ідея проекту полягає в удосконаленні ручної сівалки, призначеної для висіву насіння сільськогосподарських культур. Ведеться пошук партнера, зацікавленого у результатах НДР </t>
  </si>
  <si>
    <t>Вирощування та продаж органічної продукції (лохини) (технологічний грант-проєкт)</t>
  </si>
  <si>
    <t>Конкурс перспективних бізнес-планів (стартапів) підприємців-початківців та подальшого їх фінансування за рахунок коштів обласного бюджету</t>
  </si>
  <si>
    <t>Оголошення на офіційному сайті Департаменту міжнародного співробітництва та регіонального розвитку Вінницької ОДА конкурсу бізнес-планів для підприємців-початківців ВІД 01.03.2019 в рамках «Плану дій реалізації Стратегії розвитку малого та середнього підприємництва Вінницької області на період до 2020 року»</t>
  </si>
  <si>
    <t>03.2019-05.2019. Замовник: Департамент міжнародного співробітництва та регіонального розвитку Вінницької ОДА</t>
  </si>
  <si>
    <t>(100%) 2 тис. грн.</t>
  </si>
  <si>
    <t>84.13 Регулювання та сприяння ефективному веденню економічної діяльності. 85.42 Вища освіта 70.22 Консультування з питань комерційної діяльності і керування</t>
  </si>
  <si>
    <t>фінансові ресурси (135 тис. грн.)</t>
  </si>
  <si>
    <t>Розробка належить до маркетингово-стратегічної для ефективного управліннягосподарчо-економічною діяльністю АПК  України. Ведеться пошук партнера</t>
  </si>
  <si>
    <t>Використання інформаційних технологій для розвитку інноваційних здібностей студентів</t>
  </si>
  <si>
    <t>Конкурс грантів для навчальних закладів області за  Програмою розвитку інформаційних та інноваційних технологій в закладах освіти Вінницької області</t>
  </si>
  <si>
    <t>Наказ ВНАУ від 22.03.2019 "Щодо проведення грантів для навчальних закладів області"</t>
  </si>
  <si>
    <t>04.2019 р. Замовник: Вінницька обласна Рада та Вінницька обласна державна адміністрація</t>
  </si>
  <si>
    <t>85.42 Вища освіта</t>
  </si>
  <si>
    <t>фінансові ресурси (10 тис. грн.) аналіз кон'юктури ринку, патентні дослідження, отримання охоронного документу</t>
  </si>
  <si>
    <t>Технологічна розробка у сфері онлайн підготовки здобувачів вищої освіти. Комерціалізація проекту можлива через надання платних консалтингових послуг</t>
  </si>
  <si>
    <t>Використання альтернативного ультразвукового обладнання для механічної обробки матеріалів</t>
  </si>
  <si>
    <t>Сертифікат учасника  фестивалю "Innovation market -2019"</t>
  </si>
  <si>
    <t>Учасник фестивалю "Innovation market -2019". 14-16.05.2019 МОНУ</t>
  </si>
  <si>
    <t>Технологія використання ультразвукових хвиль для механічної обробки різних видів матеріалів для збільшення кількісних і якісних показників</t>
  </si>
  <si>
    <t>Рука-робот</t>
  </si>
  <si>
    <t>Інший документ (Результати міжнародної апробації стартапу у межах проекту “Вищі навчальні заклади для молодіжного підприємництва” за програмою ЄС Erasmus+. у м. Єреван, Вірменія 12-14.11.2018 р. https://mon.gov.ua/ua/news/startap-komandi-vnau-zdobuv-bronzu-na-mizhnarodnomu-molodizhnomu-konkursi-u-virmeniyi)</t>
  </si>
  <si>
    <t>Диплом учасника</t>
  </si>
  <si>
    <t>2017-2018 р. Замовник: ВНАУ.</t>
  </si>
  <si>
    <t>100 (20 тис грн)</t>
  </si>
  <si>
    <t>Автоматизована установка для використання в тепличному господарстві з можливістю віддаленого керування (GET ECO)</t>
  </si>
  <si>
    <t xml:space="preserve"> Педагогічні та технічні основи розвитку наукової діяльності з проектування сільськогосподарських машин й технологічних процесів</t>
  </si>
  <si>
    <t>Реєстраційна картка НДР  0117 U 007539</t>
  </si>
  <si>
    <t xml:space="preserve"> Ініціативна тематика ( 0117 U 007539)01.2018-12.2022 рр.  Замовник ВНАУ</t>
  </si>
  <si>
    <t>100 (10 тис грн)</t>
  </si>
  <si>
    <t>Інтерактивні технології оптимізації фахової підготовки</t>
  </si>
  <si>
    <t>Мобільний додаток «грошове забезпечення військовослужбовців»</t>
  </si>
  <si>
    <t>Договір на виконання науково-дослідних робіт. https://mon.gov.ua/storage/app/media/news/%D0%9D%D0%BE%D0%B2%D0%B8%D0%BD%D0%B8/2019/01/28/innovations2018-vse.pdf?fbclid=IwAR2YODop_bwPE5JYSMGVSuV2JzDhVIuJ7fsY7JvONTwtuTQ81i7mVhzb3fk</t>
  </si>
  <si>
    <t>Акт приймання-здачі результатів НДР від 15.11.2018 р № 39</t>
  </si>
  <si>
    <t>Терміни виконання: 2017-2018 рр. Замовник: ТОВ "Великокісницьке"</t>
  </si>
  <si>
    <t xml:space="preserve">Мобільний додаток, розроблений для операційної системи Android. </t>
  </si>
  <si>
    <t>Мобільний додаток «рахунки бухгалтерського обліку»</t>
  </si>
  <si>
    <t>Акт приймання-здачі результатів НДР від 15.11.2018 р № 42</t>
  </si>
  <si>
    <t xml:space="preserve">Мобільний додаток являє собою систему пошуку рахунків, характеристику рахунку та типову кореспонденцію рахунку. Використання програми передбачено на пристроях з операційною системою Android. </t>
  </si>
  <si>
    <t>Лінія з виробництва біодизельного палива</t>
  </si>
  <si>
    <t>Терміни виконання: 2015-2018 рр. Замовник: ВНАУ</t>
  </si>
  <si>
    <t>фінансові ресурси (300 тис. грн.)</t>
  </si>
  <si>
    <t>Розроблена технологічна лінія включає в себе низку інноваційних машин, зокрема: реакторзмішувач для реалізації процесу етерифікації оброблюваної сировини; вібровідцентрову машину для розділення готового біодизеля від гліцерину; систему активної фільтрації базової сировини; інфрачервоні пристрої для інтенсифікації перебігу хімічних реакцій і систему гідрогенізації отриманого палива</t>
  </si>
  <si>
    <t>Розробка економічної моделі виробництва біогазу з різних видів сировини та різних потужностей біогазових станцій та установок</t>
  </si>
  <si>
    <t>ТОВ «Великокісницьке» договір № 1399 від 26.12.2019 р. (на 150 тис грн), ТОВ «Северинівське-плюс» договір № 1400 від 26.12.2019 р (на 100 тис. грн)., СТОВ «Писарівка» договір №1401 від 26.12.2019 р. (на 200 тис грн)</t>
  </si>
  <si>
    <t>Госпдоговірні тематики (0120U100991, 0120U100992, 0120U100993). Розробка економічної моделі виробництва біогазу з різних видів сировини та різних потужностей біогазових станцій та установок.  12.2019-12.2020. Замовники: ТОВ «Великокісницьке», СТОВ "Писарівка", Тов "Северинівське-плюс"</t>
  </si>
  <si>
    <t>(100%) 450 тис. грн.</t>
  </si>
  <si>
    <t>01 Сільське господарство. Економіка</t>
  </si>
  <si>
    <t>150 тис. грн.</t>
  </si>
  <si>
    <t>Є потреба у фінансуванні для впровадження технології та її імплементації у виробництво</t>
  </si>
  <si>
    <t>Технологія маркетингового управління розробленням інноваційної продукції олійно-жирового підкомплексу України</t>
  </si>
  <si>
    <t>Реєстраційна картка НДР 0118U004781</t>
  </si>
  <si>
    <t>Розробка належить до маркетингово-стратегічної для ефективного управління олійно-жирового підкомплексу України</t>
  </si>
  <si>
    <t>Технологія оцінки формування та розвитку зовнішньоекономічної діяльності АПК в умовах глобалізації</t>
  </si>
  <si>
    <t>Реєстраційна картка НДР 0113U005711</t>
  </si>
  <si>
    <t>Формування та розвиток зовнішньоекономічної діяльності АПК в умовах глобалізації. 04.2016-12.2019. Замовник ВНАУ</t>
  </si>
  <si>
    <t>Розробка належить до маркетингово-стратегічної для ефективного управління зовнішньо-економічною діяльністю АПК  України</t>
  </si>
  <si>
    <t>Договірна отримання гранту</t>
  </si>
  <si>
    <t>Відповідно до рішення №47 4 сесії обласної Ради 7 скликання від 11 лютого 2016 року «Про обласну  Програму розвитку інформаційних та інноваційних технологій в закладах освіти області на 2016 - 2020 роки». Договір № 20 на отримання гранту Вінницької обласної ради та Вінницької обласної державної адміністрації від 12.10.2020 року. Розпорядження Вінницької обласної ради від 08.09.2020 № 204 "Про призначення грантів навчальним закладам обласною Радою та обласною державною адміністрацією"</t>
  </si>
  <si>
    <t>03.2020-06.2020. Замовник: Департамент міжнародного співробітництва та регіонального розвитку Вінницької ОДА</t>
  </si>
  <si>
    <t>(100%) 40 тис. грн.</t>
  </si>
  <si>
    <t>Впровадження грантової розробки дозволить забезпечити проведення консультацій щодо отримання національного або міжнародного патенту, здійснення патентного пошуку, допомогу в комерціалізації об’єктів права інтелектуальної власності, надасть можливість проведення  студентам-правникам, аспірантам, докторантам та молодим ученим майстер-класів із патентування, в межах курсу «Інтелектуальна власність» та їх залучення до практичної діяльності, як майбутніх фахівців у сфері інтелектуальної власності.</t>
  </si>
  <si>
    <t>Інформаційно-комунікаційний комплекс просування продукції аграрних підприємств (технологічний грант-проєкт)</t>
  </si>
  <si>
    <t>Розробка інформаційно-комунікаційного комплексу просування освітніх послуг університету в сучасному європейському освітньому просторі (технологічний грант-проєкт)</t>
  </si>
  <si>
    <t>Комерціалізація проекту можлива через надання платних консалтингових послуг та проведення тренінгів.</t>
  </si>
  <si>
    <t>«Сучасна молодь обирає спорт !» через облаштування вуличного спортивного майданчику для студентів  (технологічний грант-проєкт)</t>
  </si>
  <si>
    <t>Проєкт направлений на  популяризацію заняття спортом та здорового способу життя у студентів навчальних закладів та сприяння регіональному розвитку</t>
  </si>
  <si>
    <t>Кейс  у сфері розвитку туризму під назвою "Брацлав ближче, ніж ти думаєш"</t>
  </si>
  <si>
    <t xml:space="preserve">Чемпіонат кейсів об'єднаних територіальних громад Школи місцевого самоврядування DESPRO </t>
  </si>
  <si>
    <t>Конкурс школи місцевого самоврядування DESPRO у партнерстві з українською кейс-спільнотою Casers https://decentralization.gov.ua/news/11635</t>
  </si>
  <si>
    <t>(100%) 5 тис. грн.</t>
  </si>
  <si>
    <t>фінансові ресурси (250 тис. грн.) аналіз кон'юктури ринку, патентні дослідження, отримання охоронного документу</t>
  </si>
  <si>
    <t>Кейс для Брацлавської ОТГ у сфері розвитку туризму направлений на розбудову територіальної інфраструктури і забезпечення інвестиційної привабливості регіону</t>
  </si>
  <si>
    <t xml:space="preserve">Виробничо-збутовий комплекс глибокої переробки горіху волоського </t>
  </si>
  <si>
    <t>Грантовий проєкт у рамках хакатону «Circular Economy Hackathon 2018»</t>
  </si>
  <si>
    <t xml:space="preserve"> Лист -оголошення https://rethink.com.ua/uk/news-and-events/circular-economy-hackathon</t>
  </si>
  <si>
    <t>14-15.10.2018. Замовник: МОНУ</t>
  </si>
  <si>
    <t>Розроблення та реалізації технологічних ліній для виготовлення харчових продуктів із горіху волоського</t>
  </si>
  <si>
    <r>
      <t>Грант «</t>
    </r>
    <r>
      <rPr>
        <sz val="12"/>
        <color indexed="8"/>
        <rFont val="Times New Roman"/>
        <family val="1"/>
        <charset val="204"/>
      </rPr>
      <t>Інноваційна екосистема академічного підприємництва»</t>
    </r>
  </si>
  <si>
    <t xml:space="preserve">Технології вирощування нових гібридів кукурудзи і з високим вмістом вуглеводів у зерні і стійкістю до основних хвороб та шкідників в умовах Лісостепу правобережного </t>
  </si>
  <si>
    <t>Реєстраційна картка НДР 0111U004099</t>
  </si>
  <si>
    <t>Ініціативна тематика (0111U004099). Розробка сучасних технологій вирощування нових гібридів кукурудзи і з високим вмістом вуглеводів у зерні і стійкістю до основних хвороб та шкідників в умовах Лісостепу правобережного 2011-2015 рр. Замовник: ДП ДГ "Корделівське" ІК НААН України</t>
  </si>
  <si>
    <t>ІRL5</t>
  </si>
  <si>
    <t xml:space="preserve"> Розроблено адаптивні системи вирощування кукурудзи з високими технологічними якостями</t>
  </si>
  <si>
    <t>Система зональної оцінки гібридів кукурудзи різних груп стиглості залежно від технологічних прийомів вирощування в умовах Лісостепу Правобережного</t>
  </si>
  <si>
    <t>Реєстраційна картка НДР 0113U007544</t>
  </si>
  <si>
    <t>Ініціативна тематика (0113U007544). Продуктивність гібридів кукурудзи різних груп стиглості залежно від технологічних прийомів вирощування в умовах Лісостепу Правобережного.2013-2017 рр. Замовник: ДП ДГ "Корделівське" ІК НААН України</t>
  </si>
  <si>
    <t>Сформульовані адаптивні системи технологічних рішень у вирощуванні кукурудзи</t>
  </si>
  <si>
    <t>Технологічні заходи підвищення насiннєвої продуктивностi рiпаку ярого в умовах Лiсостепу правобережного</t>
  </si>
  <si>
    <t>Реєстраційна картка НДР 0113U004889</t>
  </si>
  <si>
    <t>Ініціативна тематика ( 0113U004889). Оптимiзацiя агротехнологiчних заходiв пiдвищення насiннєвої продуктивностi рiпаку ярого в умовах Лiсостепу правобережного. 2011-2015 рр. Замовник: ВНАУ</t>
  </si>
  <si>
    <t>1.11. Вирощування зернових культур (крім рису), бобових культур і насіння олійних культур</t>
  </si>
  <si>
    <t>Сформульовані адаптивні системи технологічних рішень у вирощуванні ярого ріпаку</t>
  </si>
  <si>
    <t>Оптимізована система технологічних прийомів вирощування, підвищення врожайності та якості бульб сортів картоплі в умовах правобережного Лісостепу України</t>
  </si>
  <si>
    <t>Реєстраційна картка НДР 0113U007526</t>
  </si>
  <si>
    <t>Ініціативна тематика (0113U007526). Оптимізація технологічних прийомів вирощування, підвищення врожайності та якості бульб сортів картоплі в умовах правобережного Лісостепу України. 2013-2015 рр. Замовник: ВНАУ</t>
  </si>
  <si>
    <t>100 (20,0 тис. грн)</t>
  </si>
  <si>
    <t>1.13 Вирощування овочів і баштанних культур коренеплодів і бульбоплодів</t>
  </si>
  <si>
    <t>Сформульовані адаптивні системи технологічних рішень у вирощуванні картоплі</t>
  </si>
  <si>
    <t>Оптимізована технологія вирощування озимого ріпаку</t>
  </si>
  <si>
    <t>Реєстраційна картка НДР 0113U007525</t>
  </si>
  <si>
    <t>Ініціативна тематика ( 0113U007525). Вплив елементів технології вирощування на продуктивність та якість насіння озимого ріпаку в умовах правобережного Лісостепу України.2013-2015 рр. Замовник: ВНАУ</t>
  </si>
  <si>
    <t>Сформульовані адаптивні системи технологічних рішень у вирощуванні озимого ріпаку з підвищеними технологічними якостями</t>
  </si>
  <si>
    <t>Оптимізована технологія вирощування сортів картоплі</t>
  </si>
  <si>
    <t>Реєстраційна картка НДР 0113U004890</t>
  </si>
  <si>
    <t>Ініціативна тематика (0113U004890). Врожайність сортів картоплі залежно від технологічних прийомів вирощування в умовах Лісостепу правобережного. 2012-2015 рр. Замовник: ДП ДГ "Артеміда" ІК НААН</t>
  </si>
  <si>
    <t>Сформульовані адаптивні схем посадки та сортового складу з метою максимальної реалізації потенціалу картоплі</t>
  </si>
  <si>
    <t>Екологічно-чисті технології вирощування с.-г. культур</t>
  </si>
  <si>
    <t>Реєстраційна картка НДР 0112U006041</t>
  </si>
  <si>
    <t>Ініціативна тематика (0112U006041). Проектування та розробка екологічно-чистих технологій вирощування с.-г. культур. 2014-2018 рр. Замовник: ВНАУ.</t>
  </si>
  <si>
    <t>Сформульовані адаптивні системи органічних систем оргагнічного землеробства та рослинництва</t>
  </si>
  <si>
    <t>Удосконалена технологія вирощування гібридів кукурудзи різних груп стиглості в умовах Лісостепу правобережного.</t>
  </si>
  <si>
    <t>Реєстраційна картка НДР 0115U005476</t>
  </si>
  <si>
    <t>Ініціативна тематика (0115U005476). Удосконалення елементів технології вирощування гібридів кукурудзи різних груп стиглості в умовах Лісостепу правобережного.. 2014-2018 рр. Замовник: ДП ДГ "Корделівське" ІК НААН України.</t>
  </si>
  <si>
    <t>Сформульовані  технологічні аспекти удобрення та захисту кукурудзи за сучасних технологій її вирощування</t>
  </si>
  <si>
    <t>Донори цінних селекційних ознак сої та квасолі для створення високопластичних та високопродуктивних сортів</t>
  </si>
  <si>
    <t>Реєстраційна картка НДР 0115U005475</t>
  </si>
  <si>
    <t>Ініціативна тематика (0115U005475). Селекція зернобобових культур (квасоля, соя) на зернову продуктивність, адаптивність та технологічність в умовах Лісостепу Правобережного.2014-2018 рр. Замовник: ВНАУ.</t>
  </si>
  <si>
    <t>Селекційний скринінг вихідних форм зернобобових культур з висрокими адаптивними властивостями</t>
  </si>
  <si>
    <t>Технологічні регламенти застосування багатороічних трав у якості попередника озимим зерновим</t>
  </si>
  <si>
    <t>Реєстраційна картка НДР 0113U001511</t>
  </si>
  <si>
    <t>Ініціативна тематика (0113U001511). Агробіологічні особливості формування вегетативної маси бобових багаторічних трав і стоколосу безостого та їх екологічна роль, як попередників пшениці озимої в умовах Лісостепу Правобережного.2013-2017 рр. Замовник: ВНАУ.</t>
  </si>
  <si>
    <t>100 (5,0 тис. грн)</t>
  </si>
  <si>
    <t>1.02 Вирощування багаторічних культур</t>
  </si>
  <si>
    <t>Сформовано обгрунтування оптимізації попередників за вирощування озимих зернових</t>
  </si>
  <si>
    <t>Оцінка формування еколого-агрохімічних властивостей ґрунтового покриву в умовах правобережного Лісостепу за різних систем сибіотичної взаємодії</t>
  </si>
  <si>
    <t>Реєстраційна картка НДР 0115U001542</t>
  </si>
  <si>
    <t xml:space="preserve"> Ініціативна тематика (0115U001542). Агроекологічна оцінка впливу симбіотичної взаємодії мікроорганізмів і бобових рослин на зміну еколого-агрохімічних властивостей ґрунтового покриву в умовах правобережного Лісостепу.2013-2017 рр. Замовник: ВНАУ.</t>
  </si>
  <si>
    <t>Сформовано технологічні рішення щодо системної оптимізації діяльності ризосимбіотичного апарату бобових культур</t>
  </si>
  <si>
    <t>Агроекологічна оцінка системи басейну річки Згар</t>
  </si>
  <si>
    <t>Реєстраційна картка НДР 0115U001543</t>
  </si>
  <si>
    <t>Ініціативна тематика (0115U001543). Оцінка стану екологічної системи басейну річки Згар.2013-2017 рр. Замовник: ВНАУ.</t>
  </si>
  <si>
    <t>36.0 Забір, очищення та постачання води</t>
  </si>
  <si>
    <t>Розроблено імплементаційні заходи поліпшення екологічного стану басейну річки Згар</t>
  </si>
  <si>
    <t>Технологія вирощування люпину білого з високим рівнем кормової продуктивності для умов правобережного Лісостепу</t>
  </si>
  <si>
    <t>Реєстраційна картка НДР 0113U002846</t>
  </si>
  <si>
    <t>Ініціативна тематика (0113U002846). Формування кормової продуктивності люпину білого залежно від технологічних прийомів вирощування в умовах правобережного Лісостепу.2012-2015 рр. Замовник: ВНАУ</t>
  </si>
  <si>
    <t>10.9 Виробництво готових кормів для тварин</t>
  </si>
  <si>
    <t>Розроблено технологічні аспекти адаптивної технології вирощування люпину білого</t>
  </si>
  <si>
    <t>Технологія вирощування цукрового сорго з високим рівнем кормової продуктивності для умов правобережного Лісостепу</t>
  </si>
  <si>
    <t>Реєстраційна картка НДР 0114U000594</t>
  </si>
  <si>
    <t>Ініціативна тематика (0114U000594). Формування кормової продуктивності цукрового сорго залежно від технологічних прийомів в умовах правобережного Лісостепу. 2012-2016 рр. Замовник: ВНАУ.</t>
  </si>
  <si>
    <t>Оцінено та розроблено технологічні регламенти вирощування цукрового сорго</t>
  </si>
  <si>
    <t>Технологія вирощування гливи звичайної в умовах захищеного ґрунту</t>
  </si>
  <si>
    <t>Реєстраційна картка НДР 0112U000999</t>
  </si>
  <si>
    <t xml:space="preserve"> Ініціативна тематика (0112U000999). Виробництво гливи звичайної в умовах захищеного ґрунту. 2013-2016 рр. Замовник: ВНАУ.</t>
  </si>
  <si>
    <t>Розроблено підходи до субстратового способу вирощування гливи звичайної</t>
  </si>
  <si>
    <t xml:space="preserve"> Удосконалені ресурсоощадні технології вирощування овочевих рослин (кабачок, перець солодкий, фізаліс, види капусти) та їстівних грибів</t>
  </si>
  <si>
    <t>Реєстраційна картка НДР 0117U004250</t>
  </si>
  <si>
    <t>Ініціативна тематика (0117U004250). Удосконалення прийомів та розробка ресурсоощадних технологій вирощування овочевих рослин та їстівних грибів.2014-2016 рр. Замовник: ВНАУ.</t>
  </si>
  <si>
    <t>Розроблено технологічні регламенти вирощування їстівних грибів у малогабаритних приміщзеннях</t>
  </si>
  <si>
    <t>Класифікуючі принципи сертифікації видів діяльності організацій та підприємців у сфері ландшафтного, садово-паркового будівництва (благоустрою) та озеленення в Україні</t>
  </si>
  <si>
    <t>Реєстраційна картка НДР 0113U006271</t>
  </si>
  <si>
    <t>Ініціативна тематика (0113U006271). Розробка принципів сертифікації видів діяльності організацій та підприємців у сфері ландшафтного, садово-паркового будівництва (благоустрою) та озеленення в Україні. 2013-2016 рр. Замовник: ВНАУ.</t>
  </si>
  <si>
    <t>100 (1,0 тис. грн)</t>
  </si>
  <si>
    <t>1.29 Вирощування інших багаторічних культур</t>
  </si>
  <si>
    <t>Проведено адаптацію європейської системи сертифікації і ландшафтного озеленення до умов Поділля</t>
  </si>
  <si>
    <t>Агроекологічний моніторинг розповсюдження амброзії полинолистої (Ambrosia artemisifolia L.) у м. Вінниці</t>
  </si>
  <si>
    <t>Реєстраційна картка НДР 0113U006270</t>
  </si>
  <si>
    <t>Ініціативна тематика ( 0113U006270). Моніторинг розповсюдження амброзії полинолистої (Ambrosia artemisifolia L.) у м. Вінниці2013-2016 рр. Замовник: ВНАУ.</t>
  </si>
  <si>
    <t>Розроблено інтерактивні підходи до моніторингу розповсюдження амброзії полинолистої у м. Вінниця</t>
  </si>
  <si>
    <t>Ресурсоощадні технологічні прийоми вирощування і отримання врожаю овочевих рослин та їстівних грибів у Лісостепу України</t>
  </si>
  <si>
    <t>Реєстраційна картка НДР 0113U000770</t>
  </si>
  <si>
    <t xml:space="preserve"> Ініціативна тематика (0113U000770). Обґрунтування ресурсоощадних технологічних прийомів елементів вирощування і отримання врожаю овочевих рослин та їстівних грибів у Лісостепу України. 2015-2017 рр. Замовник: ВНАУ.</t>
  </si>
  <si>
    <t>100 (57,0 тис. грн)</t>
  </si>
  <si>
    <t>Розроблено технологічні регламенти адаптивних технологій вирощування ряду овочевих ролин</t>
  </si>
  <si>
    <t>Технології екологізації лісогосподарського виробництва у державному підприємстві Вінницьке лісове господарство</t>
  </si>
  <si>
    <t>Реєстраційна картка НДР 0113U005493</t>
  </si>
  <si>
    <t>Ініціативна тематика (0113U005493). Організаційні та технологічні аспекти екологізації лісогосподарського виробництва у державному підприємстві Вінницьке лісове господарство.2012-2015 рр. Замовник: Вінницьке лісове господарство.</t>
  </si>
  <si>
    <t>Удосконалено систему ведення агролісового господарства на територіальному рівні</t>
  </si>
  <si>
    <t>Ресурсоощадна технологія вирощування боба овочевого в умовах Лісостепу правобережного</t>
  </si>
  <si>
    <t>Реєстраційна картка НДР 0112U000118</t>
  </si>
  <si>
    <t>Ініціативна тематика (0112U000118). Формування врожаю боба овочевого залежно від технологічних прийомів вирощування в умовах Лісостепу правобережного. Термін виконання 2013-2016 рр. Замовник: ВНАУ.</t>
  </si>
  <si>
    <t>Розроблено оптимізовану технологію вирощування боба овочевого</t>
  </si>
  <si>
    <t>Ресурсоощадна технологія вирощування проса лозовидного в умовах Лісостепу правобережного</t>
  </si>
  <si>
    <t>Реєстраційна картка НДР 0114U005328</t>
  </si>
  <si>
    <t>Ініціативна тематика (0114U005328). Удосконалення технологічних прийомів вирощування проса лозовидного в умовах Лісостепу правобережного.Термін виконання 2013-2016 рр. Замовник: ВНАУ.</t>
  </si>
  <si>
    <t>Розроблено та адаптовано технологію вирощування проса лозовидного з огляду на його багатоцільове використання</t>
  </si>
  <si>
    <t>Технологія оптимізації формування та функціонування симбіозу «RHIZOBIUM PHASEOLI – Квасоля» та шляхи підвищення його продуктивності</t>
  </si>
  <si>
    <t>Реєстраційна картка НДР 0115U006788</t>
  </si>
  <si>
    <t>Ініціативна тематика (0115U006788). Особливості формування та функціонування симбіозу «RHIZOBIUM PHASEOLI – Квасоля» та шляхи підвищення його продуктивності. 2014-2018 рр. Замовник: ВНАУ.</t>
  </si>
  <si>
    <t>Оцінено та систематизовано біологічну та господарчу ефективність базового штаму симбіотичної азотіксації</t>
  </si>
  <si>
    <t>Технологія вирощування гібридів кукурудзи для виробництва біоетанолу в умовах Лісостепу правобережного</t>
  </si>
  <si>
    <t>Реєстраційна картка НДР 0116U003904</t>
  </si>
  <si>
    <t>Ініціативна тематика (0116U003904). Вплив технологічних прийомів вирощування на продуктивність гібридів кукурудзи для виробництва біоетанолу в умовах Лісостепу правобережного. 2015-2017 рр. Замовник: ПП "Колос-Лан".</t>
  </si>
  <si>
    <t>100 (45,0 тис. грн)</t>
  </si>
  <si>
    <t>Оцінено ефективність різних теїхнологічних прийомів вирощування кукурудзи на зерно для виробництва біоетанолу</t>
  </si>
  <si>
    <t>Технологія підвищення токсико-екологічної безпеки зернової продукції залежно від інтенсивності хімізації виробництва в умовах Лісостепу правобережного</t>
  </si>
  <si>
    <t>Реєстраційна картка НДР 0116U003887</t>
  </si>
  <si>
    <t>Ініціативна тематика (0116U003887). Токсико-екологічна безпека зернової продукції залежно від інтенсивності хімізації виробництва в умовах Лісостепу правобережного. 2016-2019 рр. Замовник: ВНАУ.</t>
  </si>
  <si>
    <t>100 (40,0 тис. грн)</t>
  </si>
  <si>
    <t>Розроблено  підходи до регламентації забруднення зернової продукції  та спосіб зниження концентрації важких металів у зерні пшениці озимої</t>
  </si>
  <si>
    <t>Технологічні заходи контролю за станом розповсюдження та розробка методів боротьби з Амброзією полинолистою</t>
  </si>
  <si>
    <t>Реєстраційна картка НДР 0117U003283</t>
  </si>
  <si>
    <t>Ініціативна тематика (0117U003283). Впровадження системи контролю за станом розповсюдження та розробка методів боротьби з Амброзією полинолистою.2017-2020 рр. Замовник: ВНАУ.</t>
  </si>
  <si>
    <t>Проведено оцінку поширеності амброзії полинолистої та розроблено заходи обмеження її чисельності на регіональному та загальнодержавному рівнях</t>
  </si>
  <si>
    <t xml:space="preserve"> Наукове удосконалення використання системи сертифікації у сфері озеленення та благоустрою на прикладі країн Європи</t>
  </si>
  <si>
    <t>Реєстраційна картка НДР 0117U003284</t>
  </si>
  <si>
    <t>Ініціативна тематика (0117U003284). Наукове удосконалення використання системи сертифікації у сфері озеленення та благоустрою на прикладі країн Європи. 2017-2020 рр. Замовник: ВНАУ.</t>
  </si>
  <si>
    <t>Проведено адаптацію класифікуючих підходів систем озеленення Європейського союзу до умов України</t>
  </si>
  <si>
    <t>Технологія вирощування гібридів буряків цукрових за зміни ширини міжрядь та збільшення густоти стояння рослин в Лісостепу Правобережному</t>
  </si>
  <si>
    <t>Реєстраційна картка НДР 0117U006160</t>
  </si>
  <si>
    <t xml:space="preserve"> Ініціативна тематика (0117U006160). Розроблення технології вирощування гібридів буряків цукрових за зміни ширини міжрядь та збільшення густоти стояння рослин в Лісостепу Правобережному.2017-2020 рр. Замовник: ВНАУ.</t>
  </si>
  <si>
    <t>Розроблено та адаптовано технологію вирощування цкрових буряків з міжряддям 25 см</t>
  </si>
  <si>
    <t>Оптимізована технологія вирощування сортів картоплі та буряків цукрових за застосування системи позакореневих підживлень макро- та мікродобривами і застосування біологічно активних препаратів</t>
  </si>
  <si>
    <t>Реєстраційна картка НДР 0117U006161</t>
  </si>
  <si>
    <t>Ініціативна тематика (0117U006161). Дослідження реакцій сортів картоплі та буряків цукрових на позакореневі підживлення макро- та мікродобривами і застосування біологічно активних препаратів. 2017-2020 рр. Замовник: ВНАУ.</t>
  </si>
  <si>
    <t>Розроблено регламент застосування системи позакореневих підживлень за вирощування картоплі та буряків цукрових</t>
  </si>
  <si>
    <t>Удосконалена технологія вирощування сортів картоплі</t>
  </si>
  <si>
    <t>Реєстраційна картка НДР 0117U006162</t>
  </si>
  <si>
    <t>Ініціативна тематика (0117U006162). Врожайні властивості сортів картоплі залежно від удосконалення технологічних прийомів вирощування.2017-2020 рр. Замовник: ВНАУ.</t>
  </si>
  <si>
    <t>Удосконналена технологія припосівного конструювання агроценозів сої за зміни строків сівби</t>
  </si>
  <si>
    <t>Реєстраційна картка НДР 0117U006163</t>
  </si>
  <si>
    <t xml:space="preserve"> Ініціативна тематика (0117U006163). Вивчити строки сівби та норми висіву насіння сортів сої в Лісостепу Правобережному.2017-2020 рр. Замовник: ВНАУ.</t>
  </si>
  <si>
    <t>Оптимізовано та регламентовано строки сівби для сої</t>
  </si>
  <si>
    <t>Технології позакореневих підживлень, біологічно активних речовин та симбіотичних препаратів на посівах сої, гороху, нуту та квасолі в Лісостепу Правобережному</t>
  </si>
  <si>
    <t>Реєстраційна картка НДР 0117U006164</t>
  </si>
  <si>
    <t>Ініціативна тематика (0117U006164). Ефективність позакореневих підживлень, біологічно активних речовин та симбіотичних препаратів на посівах сої, гороху, нуту та квасолі в Лісостепу Правобережному.2017-2020 рр. Замовник: ВНАУ.</t>
  </si>
  <si>
    <t>Розроблено технологічні аспекти оптимізації вирощування зернобобових культур</t>
  </si>
  <si>
    <t>Технологія підвищення екологічної стійкості агроекосистем на основі використання технологій ефективних мікроорганізмів в умовах Лісостепу правобережного</t>
  </si>
  <si>
    <t>Реєстраційна картка НДР 0116U003899</t>
  </si>
  <si>
    <t>Ініціативна тематика (0116U003899). Екологічна стійкість агроекосистем на основі використання технологій ефективних мікроорганізмів в умовах Лісостепу правобережного. 2016-2019 рр. Замовник: ВНАУ.</t>
  </si>
  <si>
    <t>Досліджено і регламентовано особливості застосування ЕМ технологій</t>
  </si>
  <si>
    <t>Стартап-проект ВНАУ “Автоматизована гідроферма з можливістю віддаленого керування” (GET ECO)</t>
  </si>
  <si>
    <t>Диплом-призера</t>
  </si>
  <si>
    <t>Запропонована нова технологія гідропонічного вирощування культур за збереження їх якості плодів та збільшення урожайності до 50 %.</t>
  </si>
  <si>
    <t>Сировина радіопротекторного спрямування</t>
  </si>
  <si>
    <t>Розробка біологічного рідіопротектора у годівлі бджіл для використання бджолосімей на радіоактивнозабруднених територіях</t>
  </si>
  <si>
    <t>Вітамінна скарбничка (технологічний грант-проєкт)</t>
  </si>
  <si>
    <t>«Вирощування овочів в сучасній інноваційній теплиці гідропонним методом» (технологічний грант-проєкт)</t>
  </si>
  <si>
    <t>фінансові ресурси (20 тис. грн.)</t>
  </si>
  <si>
    <t>Створення віртуальної агрохімічної лабораторії підготовки фахівців агротехнологічних спеціальностей (технологічний грант-проєкт)</t>
  </si>
  <si>
    <t>04.2019 -05.2019р. Замовник: Вінницька обласна Рада та Вінницька обласна державна адміністрація</t>
  </si>
  <si>
    <t>Проект «Ще один крок до успіху» (технологічний грант-проєкт)</t>
  </si>
  <si>
    <t>04.2019 р. -05.2019 Замовник: Вінницька обласна Рада та Вінницька обласна державна адміністрація</t>
  </si>
  <si>
    <t>Технологічна грантова розробка направленя на сстворення лабораторно-дослідницької інфраструктури навчальних закладів технологічного спрямування</t>
  </si>
  <si>
    <t>Багатофункціональний додаток АСУ ВНАУ для мобільних гаджетів студентів та викладачів (технологічний грант-проєкт)</t>
  </si>
  <si>
    <t>Наказ департаменту освіти і науки Вінницької ОДА від 02.03.2020 р. Розпорядження ВНАУ від 26.03.2020 "Щодо проведення грантів для навчальних закладів області".</t>
  </si>
  <si>
    <t>04.2020 р. -05.2020. Замовник: Вінницька обласна Рада та Вінницька обласна державна адміністрація</t>
  </si>
  <si>
    <t xml:space="preserve">85.42 Вища освіта </t>
  </si>
  <si>
    <t>Технологічна грантова розробка направленя на розширення онлайн-сервісів в організації навчального процесу у ЗВО</t>
  </si>
  <si>
    <t>Створення моніторингової лабораторії оцінки якості ґрунтів та земель на базі науково-вимірювальної агрохімічної лабораторії (технологічний грант-проєкт)</t>
  </si>
  <si>
    <t>Технологічна грантова розробка направленя на розширення онлайн-сервісів в організації моніторингу грунтового покриву, підготовки вчених-агрономів</t>
  </si>
  <si>
    <t>Стартап-проєкт "Лагурус -яскраве рішення комплексу проблем"</t>
  </si>
  <si>
    <t>Грантова розробка направлена на багатоцільове використання Lagurus ovatus у системі ландшафтного будівництва та використання порушених земель</t>
  </si>
  <si>
    <t>Створення енергоефективного комплексу вирощування помідор в умовах підвальних приміщень із використанням різних джерел освітлення (Vegеtech)</t>
  </si>
  <si>
    <t xml:space="preserve">Грантовий проєкт у рамках хакатону «Circular Economy Hackathon 2018». Інший документ (Результати міжнародної апробації стартапу у межах проекту “Вищі навчальні заклади для молодіжного підприємництва” за програмою ЄС Erasmus+. у м. Єреван, Вірменія 12-14.11.2018 р. </t>
  </si>
  <si>
    <t>14-15.10.2019. Замовник: МОНУ 12-14.11.2018 межах проекту “Вищі навчальні заклади для молодіжного підприємництва” за програмою ЄС Erasmus+. у м. Єреван</t>
  </si>
  <si>
    <t>Енергоефективний комплекс вирощування помідор в умовах підвальних приміщень із використанням різних джерел освітлення</t>
  </si>
  <si>
    <t>Технології м’яких сирів функціонального призначення</t>
  </si>
  <si>
    <t>Реєстраційна картка НДР 0115U006610</t>
  </si>
  <si>
    <t xml:space="preserve"> Ініціативна тематика (0115U006610) "Науково-практичні технології м’яких сирів функціонального призначення".2015 – 12.2019 рр. Замовник: ВНАУ</t>
  </si>
  <si>
    <t>10 Виробництво харчових продуктів</t>
  </si>
  <si>
    <t>Удосконалено технологічні рішення у сфері виробництва м'яких сирів</t>
  </si>
  <si>
    <t>Технологія використання кормових  біологічно-ефективних та кормових добавок у годівлі сільськогосподарських тварин</t>
  </si>
  <si>
    <t>Реєстраційна картка НДР 0112U004270</t>
  </si>
  <si>
    <t>Ініціативна тематика ( 0112U004270) "Розробка та вивчення ефективності використання кормових  біологічно-ефективних та кормових добавок у годівлі сільськогосподарських тварин" .2012 – 12.2017 рр. Замовник: ВНАУ</t>
  </si>
  <si>
    <t>Розроблено регламент і адаптовано використання нових кормових добавок у годівлі тварин</t>
  </si>
  <si>
    <t>Система інтегрованих технологічних рішень виробництва продукції тваринництва, забезпечення життєдіяльності тварин та отримання АДЕ</t>
  </si>
  <si>
    <t xml:space="preserve">Реєстраційна картка НДР 0116U006034 </t>
  </si>
  <si>
    <t xml:space="preserve"> Ініціативна тематика (0116U006034 )  "Розробка інтегрованих технологічних рішень виробництва продукції тваринництва, забезпечення життєдіяльності тварин та отримання АДЕ". 2016 – 12.2020 рр. Замовник: ВНАУ</t>
  </si>
  <si>
    <t>Розроблено технологічні рішення у сфері утримання та годівлі с.-г. тварин</t>
  </si>
  <si>
    <t>Технології виробництва продуктів тваринництва при вирощуванні та відгодівлі сільськогосподарських тварин за умов одержання високоякісної та екологічночистої продукції в господарствах всіх форм власності в умовах Поділля</t>
  </si>
  <si>
    <t>Реєстраційна картка НДР 0115U001437</t>
  </si>
  <si>
    <t>Ініціативна тематика (0115U001437) "Удосконалення технології виробництва продуктів тваринництва при вирощуванні та відгодівлі сільськогосподарських тварин за умов одержання високоякісної та екологічночистої продукції в господарствах всіх форм власності в умовах Поділля". 2015 – 12.2019 рр. Замовник: ВНАУ</t>
  </si>
  <si>
    <t>Розроблено технологічні рішення у годівлі с.-г. тварин з орієнтацією отриманої продукції на органічгні ринки</t>
  </si>
  <si>
    <t>Технологія впливу нових біологічно активних добавок на основі ензимів за годівлі сільськогосподарських тварин</t>
  </si>
  <si>
    <t>Реєстраційна картка НДР 0117U000065</t>
  </si>
  <si>
    <t xml:space="preserve"> Ініціативна тематика (0117U000065)  "Розробка та вивчення ефективності використання нових біологічно активних добавок на основі ензимів в годівлі сільськогосподарських тварин". 2015 – 12.2019 рр. Замовник: ВНАУ</t>
  </si>
  <si>
    <t>Розроблено технологічні рішення у годівлі с.-г. тварин за рахунок використання ензимів з орієнтацією отриманої продукції на органічгні ринки</t>
  </si>
  <si>
    <t>Комплексна технологія використання мікробіологічних, пробіотичних, пребіотичних, фітобіотичних кормових добавок у годівлі сільськогосподарських тварин та птиці</t>
  </si>
  <si>
    <t>Реєстраційна картка НДР 0115U001436</t>
  </si>
  <si>
    <t>Ініціативна тематика (0115U001436)  "Дослідження впливу мікробіологічних, пробіотичних, пребіотичних, фітобіотичних кормових добавок на організм лабораторних сільськогосподарських тварин та птиці". 2015 – 12.2019 рр. Замовник: ВНАУ</t>
  </si>
  <si>
    <t>Розроблено технологічні рішення у годівлі с.-г. тварин з використанням мікробіологічних, пробіотичних та пребіотичних речовин</t>
  </si>
  <si>
    <t>Технологія використання нових біологічно активних добавок на основі ензимів в годівлі сільськогосподарських тварин</t>
  </si>
  <si>
    <t>Реєстраційна картка НДР 0115U006612</t>
  </si>
  <si>
    <t>Ініціативна тематика (0115U006612)  "Розробка та вивчення ефективності використання нових біологічно активних добавок на основі ензимів в годівлі сільськогосподарських тварин". 2015 – 12.2019 рр. Замовник: ВНАУ</t>
  </si>
  <si>
    <t>Технологія використання ефективних кормових добавок у годівлі сільськогосподарських тварин</t>
  </si>
  <si>
    <t>Реєстраційна картка НДР 0116U006035</t>
  </si>
  <si>
    <t>Ініціативна тематика (0116U006035) "Розробка та використання ефективних кормових добавок у годівлі сільськогосподарських тварин".  2016 – 12.2020 рр. Замовник: ВНАУ</t>
  </si>
  <si>
    <t>Розроблено технологічні рішення у сфері  годівлі с.-г. тварин</t>
  </si>
  <si>
    <t>Технологія селекції корів та отримання альтернативних енергоносіїв за різних умов утримання</t>
  </si>
  <si>
    <t>Реєстраційна картка НДР 0116U006031 (Облікова картка 0219U101093)</t>
  </si>
  <si>
    <t>Ініціативна тематика (0116U006031) "Селекція корів та отримання альтернативних енергоносіїв за різних умов утримання". 2016 – 12.2020 рр. Замовник: ВНАУ</t>
  </si>
  <si>
    <t>Розроблено етіологічно-селекційні підходи для оптимізації утримання та підвищення продуктивності дійного стада</t>
  </si>
  <si>
    <t>Технологія забезпечення комфортних умов життєдіяльності тварин</t>
  </si>
  <si>
    <t>Реєстраційна картка НДР 0116U006032</t>
  </si>
  <si>
    <t xml:space="preserve"> Ініціативна тематика (0116U006032) "Пошуки забезпечення комфортних умов життєдіяльності тварин".2016 – 12.2020 рр. Замовник: ВНАУ</t>
  </si>
  <si>
    <t>Розроблено технологічні підходи до оптимізації утримання та життєвого простору  тварин</t>
  </si>
  <si>
    <t>Технологія енергоощадного тваринництва </t>
  </si>
  <si>
    <t>Реєстраційна картка НДР 0116U006033</t>
  </si>
  <si>
    <t>Ініціативна тематика (0116U006033) "Енергоощадні тварини та їх роль у ефективному використанні енергоносіїв"  . 2016 – 12.2020 рр. Замовник: ВНАУ</t>
  </si>
  <si>
    <t>Розроблено технологічні рішення у сфері підвищення загальної ергономіки утримання тварин</t>
  </si>
  <si>
    <t>Технологія екотехнологічного удосконалення виробництва м’яса птиці в умовах забруднення сільськогосподарських угідь важкими металами</t>
  </si>
  <si>
    <t>Реєстраційна картка НДР 0117U001481</t>
  </si>
  <si>
    <t>Ініціативна тематика (0117U001481). Екотехнологічне удосконалення виробництва м’яса птиці в умовах забруднення сільськогосподарських угідь важкими металами. 2014-2017 рр. Замовник: ВНАУ.</t>
  </si>
  <si>
    <t>Розроблено технологічні рішення ведення птахівництва на територіях забруднених важкими металами</t>
  </si>
  <si>
    <t>Удосконалена технологя утримання тварин із забезпеченням енергоощадного виробництва продукції</t>
  </si>
  <si>
    <t xml:space="preserve">Реєстраційна картка НДР 0116U006036 </t>
  </si>
  <si>
    <t>Ініціативна тематика (0116U006036) "Удосконалення технології утримання тварин та економічні резерви енергоощадного виробництва продукції".2016 – 12.2020 рр. Замовник: ВНАУ</t>
  </si>
  <si>
    <t>Розроблено технологічні рішення у сфері утримання тварин різних статево-вікових груп</t>
  </si>
  <si>
    <t>Технологія виробництва продукції тваринництва на основі підвищення умов життєдіяльності тварин та отримання альтернативних джерел енергії</t>
  </si>
  <si>
    <t>Ініціативна тематика (0116U006034). Розробка інтегрованих технологічних рішень виробництва продукції тваринництва, забезпечення життєдіяльності тварин та отримання альтернативних джерел енергії.2016-2019 рр. Замовник: ВНАУ.</t>
  </si>
  <si>
    <t>Розроблено технологічні рішення у сфері альтернативної біоенергетики у галузі тваринництва</t>
  </si>
  <si>
    <t>Навчально-товарна пасіка (технологічний грант-проєкт)</t>
  </si>
  <si>
    <t>Оголошення на офіційному сайті Департаменту міжнародного співробітництва та регіонального розвитку Вінницької ОДА конкурсу бізнес-планів для підприємців-початківців ВІД 01.03.2018 в рамках «Плану дій реалізації Стратегії розвитку малого та середнього підприємництва Вінницької області на період до 2020 року»</t>
  </si>
  <si>
    <t>03.2019-05.2018. Замовник: Департамент міжнародного співробітництва та регіонального розвитку Вінницької ОДА</t>
  </si>
  <si>
    <t>Питний мед (технологічний грант-проєкт)</t>
  </si>
  <si>
    <t>Заготівельний кооператив (технологічний грант-проєкт)</t>
  </si>
  <si>
    <t xml:space="preserve">Спосіб йоннообмінної нормалізації молока коров’ячого </t>
  </si>
  <si>
    <t>Розроблено альтернативний спосіб нормалізації молока коров’ячого за допомогою йоннообмінних смол</t>
  </si>
  <si>
    <t>Екстрагування рослинного матеріалу з використанням ультразвукової кавітації</t>
  </si>
  <si>
    <t>Технологія реалізації ультразвукової кавітаційної технології екстрагування в системі «рослинна сировина – екстрагент»</t>
  </si>
  <si>
    <t>Технологія організаційо-економічного механізму розвитку конкурентоспроможного виробництва та переробки сільськогосподарської продукції</t>
  </si>
  <si>
    <t>Договір на створення (передачу) науково-технічної продукції та надання послуг науково-технічного характеру №5 від 27 січня 2016 р. Реєстраційна картка НДР 0116U006037</t>
  </si>
  <si>
    <t xml:space="preserve">Ініціативна тематика (0116U006037) «Організаційо-економічний механізм розвитку конкурентоспроможного виробництва та переробки сільськогосподарської продукції». 01.2016 – 12.2018. Замовник: Департамент агропромислового розвитку Вінницької обласної державної адміністрації. </t>
  </si>
  <si>
    <t>100% (15 тис. грн.)</t>
  </si>
  <si>
    <t>84.11 Державне управління загального характеру, 85.42 Вища освіта</t>
  </si>
  <si>
    <t>В межах НДР завершено наукові дослідження: "Формування ринку продукції органічного сільського господарства" та "Організаційно-економічний механізм фінансового забезпечення аграрного виробництва"</t>
  </si>
  <si>
    <t>Договір на отримання гранту</t>
  </si>
  <si>
    <t>Договір на отримання гранту Вінницької обласної Ради та Вінницької обласної державної адміністрації №28 від 10 вересня 2019 р.</t>
  </si>
  <si>
    <t>6% (20 тис. грн.)</t>
  </si>
  <si>
    <t>94% (314535 тис. грн.)</t>
  </si>
  <si>
    <t>Вирощення та реалізація квітів «Annet-радості букет» (технологічний грант-проєкт)</t>
  </si>
  <si>
    <t>«Інтерактивна форма навчання «Комп’ютерний аудит»» (технологічний грант-проєкт)</t>
  </si>
  <si>
    <t>04.2020 р. -05.2020 Замовник: Вінницька обласна Рада та Вінницька обласна державна адміністрація</t>
  </si>
  <si>
    <t>Технологія економіко-математичного моделювання управлінських процесів та їх інформаційна підтримка для підприємсв АПК</t>
  </si>
  <si>
    <t>Реєстраційна картка НДР 0113U002379</t>
  </si>
  <si>
    <t>Ініціативна тематика (0113U002379) "Економіко-математичне моделювання управлінських процесів та їх інформаційна підтримка для підприємсв АПК". 07.2012–12.2020. Замовник: ВНАУ</t>
  </si>
  <si>
    <t>фінансові ресурси (25 тис. грн.)</t>
  </si>
  <si>
    <t xml:space="preserve">Технології інтерактивної та онлайн підтримки на онові моделювання та нітерактивного довідкового консультування. Ведеться пошук партнера, зацікавленого у результатах НДР </t>
  </si>
  <si>
    <t>Технологія інноваційних методів формування інформаційної та екологічної культури студентів-аграріїв за допомогою електронних засобів навчання</t>
  </si>
  <si>
    <t>Реєстраційна картка НДР 0113U002382</t>
  </si>
  <si>
    <t>Ініціативна тематика ( 0113U002382). Інноваційні методи формування інформаційної та екологічної культури студентів-аграріїв за допомогою електронних засобів навчання.07.2011 –12.2020. Замовник: ВНАУ</t>
  </si>
  <si>
    <t>85.42 Вища освіта. 62.13 Веб-портали</t>
  </si>
  <si>
    <t xml:space="preserve">Інтерактивна форма електронного та дистанційного навчання студентів-аграріїв у системі економічних дисциплін. Ведеться пошук партнера, зацікавленого у результатах НДР </t>
  </si>
  <si>
    <t>Технологічна система методів і моделей оцінки ефективності функціонування сільськогосподарських підприємств</t>
  </si>
  <si>
    <t>Реєстраційна картка НДР 0114U001768</t>
  </si>
  <si>
    <t>Ініціативна тематика (0114U001768). Методи і моделі ефективності функціонування сільськогосподарських підприємств.,04.2014 - 12.2020. Замовник: ВНАУ</t>
  </si>
  <si>
    <t>фінансові ресурси (5 тис. грн.)</t>
  </si>
  <si>
    <t xml:space="preserve">Сформовано на основі моделювання рангова оцінка ефективності діяльності с.-г. підприємств. Ведеться пошук партнера, зацікавленого у результатах НДР </t>
  </si>
  <si>
    <t>Бізнес-проєкт Web-Osvita (технологічний грант-проєкт)</t>
  </si>
  <si>
    <t>Розробка належить до маркетингово-стратегічної для ефективного управління господарчо-економічною діяльністю АПК  України. Ведеться пошук партнера</t>
  </si>
  <si>
    <t>Студентське кафе (технологічний грант-проєкт)</t>
  </si>
  <si>
    <t>Лабораторія технології виробництва ресторанної продукції» через облаштування навчальної лабораторії для студентів галузі знань 24 «Сфера обслуговування» спеціальності 241 «Готельно-ресторанна справа» (технологічний грант-проєкт)</t>
  </si>
  <si>
    <t>Розробка належить до маркетингово-стратегічної для ефективної практичної підготовки фахівців у галузі готельно-ресторанної справи</t>
  </si>
  <si>
    <t>Розробка web-орієнтованої інформаційної  системи взаємозв’язку між абітурієнтом та ЗВО (технологічний грант-проєкт)</t>
  </si>
  <si>
    <t>Створення інтерактивного Е-простору для підготовки спеціалістів різної фахової спрямованості (технологічний грант-проєкт)</t>
  </si>
  <si>
    <t xml:space="preserve"> (15 тис. грн.)</t>
  </si>
  <si>
    <t>Технологічна розробка направлена на якісну інноваційну підготовку здобувачів передвищої та вищої освіти технічних та технологічних спеціальностей</t>
  </si>
  <si>
    <t>SMART-лабораторія (технологічний грант-проєкт)</t>
  </si>
  <si>
    <t>Навчальна WEB-система прогнозування банкрутства підприємства (технологічний грант-проєкт)</t>
  </si>
  <si>
    <t>Технологічна грантова розробка направленя на розширення онлайн-сервісів в оцінці  економічної діяльності підприємства</t>
  </si>
  <si>
    <r>
      <t>Інноваційна розробка проведення навчальної практики «Інтерактивна форма навчання «Віртуальна  бухгалтерія</t>
    </r>
    <r>
      <rPr>
        <sz val="12"/>
        <color indexed="8"/>
        <rFont val="Times New Roman"/>
        <family val="1"/>
        <charset val="204"/>
      </rPr>
      <t>»</t>
    </r>
  </si>
  <si>
    <t>0620U000065</t>
  </si>
  <si>
    <t>Реєстраційна картка технології (РКТ)</t>
  </si>
  <si>
    <t>Комунальне підприємство "Дендрологічний парк "Ладижинський гай"" Україна, 24321, Вінницька обл., місто Ладижин(пн), вул. П. Кравчика, будинок 4</t>
  </si>
  <si>
    <t>500 тис грн</t>
  </si>
  <si>
    <t>Технологія віталітетної оцінки деревно-чагарникових асоціацій, в тому числі, і інтродукованих, з
метою забезпечення екологічно-адаптивної стійкості, довговічності та рекреаційної привабливості дендраріїв, парових
зон та ботанічних садів</t>
  </si>
  <si>
    <t>Повністю безпечна для довкілля</t>
  </si>
  <si>
    <t>Умови поширення в Україні за договірною ціною.  Особливих умов впровадження технології не має. Здійснюється робота над пошуком джерел фінансування.</t>
  </si>
  <si>
    <t>Технологія застосування інсектициду біологічного походження Сезар, р. в контролі чисельності шкідників гороху</t>
  </si>
  <si>
    <t>0620U000062</t>
  </si>
  <si>
    <t>ПП "Клекотинське", Україна, 23525, Вінницька обл., Шаргородський р-н, село Клекотина, вул. Вишнева, будинок 82</t>
  </si>
  <si>
    <t>10 тис грн</t>
  </si>
  <si>
    <t>Розроблено регламент застосування біоінсектициду Сезар, р. для ефективного контролю чисельності шкідників гороху</t>
  </si>
  <si>
    <t>Безпечна для довкілля</t>
  </si>
  <si>
    <t>Умови поширення в Україні за договірною ціною.  Дотримання правил поводження з агрохімікатами. Здійснюється робота над пошуком джерел фінансування.</t>
  </si>
  <si>
    <t>Технологія комплексного застосування стимуляторів азотфіксації в агротехнології вирощування сої</t>
  </si>
  <si>
    <t>0620U000113</t>
  </si>
  <si>
    <t>ТОВ "Агрофірма Вербка", Україна,  24623, Винницька обл., Крижопильський район, село Вербка, вул. Шевченка, будинок 5</t>
  </si>
  <si>
    <t>300 тис грн</t>
  </si>
  <si>
    <t>Використання комплексу для обробки насіння сої перед посівом що включає одночасну композицію з трьох біопрепаратів для системної стимуляції симбіотичної азотфіксації бобових культур</t>
  </si>
  <si>
    <t>Умови поширення в Україні за договірною ціною. Особливості технології мають узгоджуватись із компанією-виробником біопрепаратів.</t>
  </si>
  <si>
    <t>0620U000080</t>
  </si>
  <si>
    <t>ФГ "Щербич",  22307, Винницька обл., Литинський район, село Селище, вул. Центральна, будинок 62А</t>
  </si>
  <si>
    <t>Підвищення ступеню реалізації генетичного потенціалу тварин різних порід в конкретних умовах на основі детермінації та моделювання паратипових факторів формування ядра високопродуктивного поголів'я молочної худоби.</t>
  </si>
  <si>
    <t>0620U000114</t>
  </si>
  <si>
    <t>Науково-виробничі структурні підрозділи ННВК "Всеукраїнський науково-навчальний консорціум"</t>
  </si>
  <si>
    <t>Підвищення надійності використання у біогазових установках малої та середньої потужності багатокомпонентної суміші тваринницького та рослинницького походження загальнодоступного технологічного походження, істотне підвищення коефіцієнту корисної дії біогазового обладнання працюючого на полікомпонентному процесі біогазової ферментації</t>
  </si>
  <si>
    <t>Технологія отримання сумішевого біодизельного палива</t>
  </si>
  <si>
    <t>0620U000049</t>
  </si>
  <si>
    <t>900 тис грн</t>
  </si>
  <si>
    <t>Розроблено змішувач з електронним керуванням чутливим до навантажувально-швидкісних режимів та рекомендацій використання біопалива в дизельних двигунах для підвищення ефективності роботи двигунів внутрішнього згорання працюючих на сумішевих біопаливах в різному співвідношенні</t>
  </si>
  <si>
    <t>Технологія оцінювання ефективності використання різних видів біодизельних палив</t>
  </si>
  <si>
    <t>0620U000046</t>
  </si>
  <si>
    <t>Експрес методологія аналізу даних хроматографії біопалива з комплексною оцінкою його придатності, техніко-експлуатаційної ефективності та екологічності при використанні в дизельних двигунах різних типів</t>
  </si>
  <si>
    <t>Умови поширення в Україні за договірною ціною.    Потреба у 100 га посіву біопаливних культур. Здійснюється робота над пошуком джерел фінансування.</t>
  </si>
  <si>
    <t>Засіб вимірювального контролю оптичних параметрів неоднорідних середовищ на основі мультиспектральних зображень</t>
  </si>
  <si>
    <t>Патент України на корисну модель</t>
  </si>
  <si>
    <t xml:space="preserve">№ 99580 опубл. 10.06.2015, бюл.  № 11/2015;  № заявки 201500058; дата подання  05.01.2015
</t>
  </si>
  <si>
    <t>Вінницький національний технічний університет</t>
  </si>
  <si>
    <t>16-Д-364
Розробка методів та засобів вимірювального контролю оптичних параметрів неоднорідних середовищ на основі мультиспектральних зображень
2014-2015
Накази МОН 24.02.2016 N153, 25.02.2016 N158</t>
  </si>
  <si>
    <t xml:space="preserve">Рання неінвазивна біомедична діагностика поверхневих онкопатологій шкіри. </t>
  </si>
  <si>
    <t xml:space="preserve">Підвищення точності ранньої неінвазивної біомедичної діагностики поверхневих онкопатологій шкіри. </t>
  </si>
  <si>
    <t>26.70 Виробництво оптичних приладів і фотографічного устаткування 26.60 Виробництво радіологічного, електромедичного й електротерапевтичного устаткування</t>
  </si>
  <si>
    <t>Оптичні засоби та методи контролю концентрації фітопланктону у водних об’єктах</t>
  </si>
  <si>
    <t xml:space="preserve">№ 99679 опубл.10.06.2015, бюл.  № 11/2015; № заявки u201500057; дата подання  05.01.2015
</t>
  </si>
  <si>
    <t>16-Д-368
KC - Розроблення оптичних засобів та вдосконалення методів контролю концентрації фітопланктону у водних об’єктах (ГО - , 81)
2014-2015
Накази МОН 22.11.2013 N1611, 09.02.2015 N105</t>
  </si>
  <si>
    <t xml:space="preserve">Контроль екологічного стану водних об’єктів за параметрами фітопланктону. </t>
  </si>
  <si>
    <t>Підвищення достовірності контролю екологічного стану водних об’єктів за параметрами фітопланктону.</t>
  </si>
  <si>
    <t>26.70 Виробництво оптичних приладів і фотографічного устаткування 26.51 Виробництво інструментів і обладнання для вимірювання, дослідження та навігації</t>
  </si>
  <si>
    <t>Інформаційні пристрої і засоби оцінювання джитеру на базі принципів нечіткого іммітанса та цифрового оброблення сигналів</t>
  </si>
  <si>
    <t>№ 99016 опубл. 12.05.2015, бюл.  № 9/2015; №заявки u201413745 дата подання  22.12.2014
№ 99776 опубл. 25.06.2015 , бюл. № 12/2015 № заявки u201413750 дата подання 22.12.2014
№ 102236 опубл.26.10.2015 , бюл. №20/15 № заявки  u201503160 дата подання 06.04..2015
№ 102620 опубл.10.11.2015 , бюл. №21/15 № заявки  u201504327 дата подання 05.05.2015
№ 102621 опубл.10.11.2015 , бюл. №21/15 № заявки    u201504328 дата подання 05.05.2015
№ 102924 опубл.25.11.2015 , бюл. №22/15 № заявки u201505073дата подання 25.05.2015
№102923 опубл.25.11.2015 , бюл. №22/15 № заявки  u201505072дата подання 25.05.2015
№ 98939 опубл.12.05.2015 , бюл. № 9/15 № заявки u 201413182 дата подання 08.12.2014
№ 99581 опубл.10.06.2015 , бюл. № 11/15 № заявки u201500059 дата подання 05.01.2015
№ 102237 опубл.26.10.2015 , бюл. № 20/15 № заявки u201503161 дата подання 06.04.2015
№ 103224 опубл.10.12.2015, бюл. № 23/2015 бюл. № 20/15 № заявкиu201505071 дата подання 25.05.2015
№ 102925 опубл.27.08.2013, бюл. № 16/2013 бюл. № 20/15 № заявкиa201006878 дата подання 06.11.2008
№ 102989 опубл.25.11.2015, бюл. № 22/2015 бюл. № 20/15 № заявкиu201505653 дата подання 08.06.2015</t>
  </si>
  <si>
    <t>45-Д-361
Розробка інформаційних пристроїв і засобів оцінювання джитеру на базі принципів нечіткого іммітанса та цифрового оброблення сигналів
2014-2015
Накази МОН 22.11.2013 N1611, 09.02.2015 N105</t>
  </si>
  <si>
    <t>Підвищення ефективнисті аналізу фазового дрижання сигналів в інфокомунікаційних системах</t>
  </si>
  <si>
    <t>Іммітансні логічні елементи мають більш ніж 80% запас завадостійкості від нестабільності іммітанса.</t>
  </si>
  <si>
    <t>32 Виробництво апаратури для радіо, телебачення та зв`язку</t>
  </si>
  <si>
    <t xml:space="preserve">Оптико-електронна технологія діагностики структурних змін біологічних тканин </t>
  </si>
  <si>
    <t xml:space="preserve">30-Д-362
Двовимірні лазерні поляризаційні методи та оптико-електронні технології діагностики структурних змін біологічних тканин при онкологічних захворюваннях
2014-2015
Накази МОН 22.11.2013 N1611, 09.02.2015 N105
</t>
  </si>
  <si>
    <t>Діагностування структурних змін в біологічних тканинах  при онкологічних захворюваннях</t>
  </si>
  <si>
    <t>Підвищення інформативності та достовірності діагностики структури біологічних тканин при онкологічних захворюваннях</t>
  </si>
  <si>
    <t>26.60 - Виробництво радіологічного, електромедичного й електротерапевтичного устаткування</t>
  </si>
  <si>
    <t>Інформаційна технологія обробки параметрів просторово-часових моделей даних складних систем</t>
  </si>
  <si>
    <t>Свідоцтво про реєстрацію авторського права на твір (комп’ютерна програма)</t>
  </si>
  <si>
    <t xml:space="preserve">№ 68626, опубл. 15.11.2016, бюл. 43; заявка № 68451, дата подання  18.07.2016
№ 68627, опубл. 15.11.2016, бюл. 43; заявка № 68450; дата подання  18.07.2016
</t>
  </si>
  <si>
    <t>28-Д-372
Інформаційна технологія обробки параметрів просторово-часових моделей даних динамічних багатозв'язних просторово-розподілених систем
2015-2016
Накази МОН 31.10.2014 N1243, 09.02.2015 N105</t>
  </si>
  <si>
    <t>Прогноз погіршення стану довкілля чи погіршення стану систем та вчасно вжити превентивних заходів.</t>
  </si>
  <si>
    <t>Підвищення точності, комплексності та висока автоматизація обробки параметрів просторово-часових моделей</t>
  </si>
  <si>
    <t>72.22.0 Інші види діяльності з розроблення програмного забезпечення, 63.21.2 Функціонування інфраструктури автомобільного та міського транспорту</t>
  </si>
  <si>
    <t>Радіовимірювальні сенсори фізичних величин</t>
  </si>
  <si>
    <t>№ 107489, опубл. 10.06.2016, бюл.  № 11; заявка №  u201512089, дата подання 07.12.2015
№ 112804 опубл. 26.12.2016, бюл. № 24; заявка № u201607617, дата подання 10.07.2016
№ 113378 опубл.25.01.2017, бюл. № 2; заявка № u201607619, дата подання 11.07.2016
№ 116601 опубл.25.05.2017 , бюл. №10; заявка № u201612942, дата подання 26.12.2016
№ 116637, опубл. 25.05.2017, бюл. №10; заявка №  u201613327, дата подання 26.12.2016
№ 116648 опубл.25.05.2017 , бюл. №10, заявка № 201613376, дата подання 26.12.2016
№116661 опубл.25.05.2017 , бюл. №10, заявка № u201613449,дата подання 27.12.2016</t>
  </si>
  <si>
    <t>32-Д-373
Радіовимірювальні сенсори фізичних величин на основі реактивних властивостей і від'ємного опору напівпровідникових структур
2015-2016
Накази МОН 31.10.2014 N1243, 09.02.2015 N105</t>
  </si>
  <si>
    <t>Застосування  радіовимірювальних сенсорів фізичних величин в усіх галузях, де потрібна передача інформації на значні відстані, зокрема у космічній техніці.</t>
  </si>
  <si>
    <t xml:space="preserve">В розроблених сенсорах досягаються більші точності вимірювання, ніж при використанні амплітудних сенсорів. </t>
  </si>
  <si>
    <t>26.51 Виробництво інструментів і обладнання для вимірювання, дослідження та навігації</t>
  </si>
  <si>
    <t>Методика управління комплексною інформаційною безпекою соціотехнічних систем в умовах інформаційної війни</t>
  </si>
  <si>
    <t xml:space="preserve">№ 116653 опубл. 25.05.2017 , бюл.  № 10; заявка № u201613392, дата подання  26.12.2016
№ 116649 опубл. 25.05.2017 , бюл.  № 10; заявка №  u201613379, дата подання  26.12.2016
</t>
  </si>
  <si>
    <t>51-Д-375
Методологія комплексного захисту інформації в соціотехнічних системах в умовах інформаційної війни
2015-2016
Накази МОН 31.10.2014 N1243, 09.02.2015 N105</t>
  </si>
  <si>
    <t>Комплексний захист інформаційних ресурсів в соціотехнічних системах в умовах інформаційної війни</t>
  </si>
  <si>
    <t>Запропоновано методику управління комплексною інформаційною безпекою, яка використовує випереджаючі і компенсуючі меми</t>
  </si>
  <si>
    <t>62.02 Консультування з питань інформатизації</t>
  </si>
  <si>
    <t>Методи та засоби цифрового підписування</t>
  </si>
  <si>
    <t xml:space="preserve">№ 68628, опубл. 15.11.2016, бюл. 43;  заявка № 68452; дата подання  18.07.2016
№ 68629, опубл. 15.11.2016, бюл. 43; заявка № 68453; дата подання  18.07.2016
№ 68630, опубл. 15.11.2016; заявка № 68454, бюл. 43; дата подання  18.07.2016
</t>
  </si>
  <si>
    <t>59-Д-371
Розробка методів та засобів цифрового підписування з прискореною процедурою перевірки підпису 
2015-2016
Накази МОН 31.10.2014 N1243, 09.02.2015 N105</t>
  </si>
  <si>
    <t>Перевірка цифрового підпису з прискореною процедурою</t>
  </si>
  <si>
    <t xml:space="preserve">Даний метод дозволив підвищити швидкість перевірки цифрового підпису при забезпеченні достатнього рівня криптостійкості </t>
  </si>
  <si>
    <t>80.30.0 Вища освіта;75.22.0 Діяльність у сфері оборони; 75.11.6 Управління у сферах фінансової та податкової діяльності.</t>
  </si>
  <si>
    <t>Пристрої первинного цифрового оброблення високочастотних сигналів для систем радіоелектронної боротьби</t>
  </si>
  <si>
    <t>№ 119391,опубл. 25.09.2017, бюл. № 18; заявка № u201703056, дата подання 31.03.2017
№ 119515,опубл. 25.09.2017, бюл. № 18; заявка № u201703793, дата подання 18.04.2017
№ 119397,опубл. 25.09.2017, бюл. № 18; заявка № u 201703067, дата подання 31.03.2017
№ 119390,опубл. 25.09.2017, бюл. № 18; заявка № u 201703055, дата подання 31.03.2017
№120057, опубл. 25.10.2017, бюл. № 20;  заявка № u 201703055, дата подання 31.03.2017</t>
  </si>
  <si>
    <t>45-Д-377
Розробка методів і пристроїв первинного цифрового оброблення високочастотних сигналів для систем радіоелектронної боротьби
2016-2017
Накази МОН 24.02.2016 N153, 25.02.2016 N158</t>
  </si>
  <si>
    <t>Пристрої первинного цифрового оброблення високочастотних сигналів застосовуються для систем радіоелектронної боротьби</t>
  </si>
  <si>
    <t>Алгоритми цифрового обробленняі дають можливість підвищити продуктивність оброблення в 2 - 3 рази</t>
  </si>
  <si>
    <t>Засіб вимірювального контролю кількісного вмісту компонентів скрапленого нафтового газу, ультразвуковий витратомір</t>
  </si>
  <si>
    <t>№ 120124,опубл.25.10.2017 , бюл. № 20;заявка № u 201703775, дата подання 18.04.2017 
№ 121664, опубл. 23.11.2017, бюл. №23; заявка №  u201706593 дата подання 26.06.2017</t>
  </si>
  <si>
    <t>43-Д-376
Засоби контролю кількісного вмісту та витрат природного та скрапленого нафтового газів
2016-2017
Накази МОН 24.02.2016 N153, 25.02.2016 N158</t>
  </si>
  <si>
    <t>Контроль кількісного вмісту та витрат природного та скрапленого нафтового газів на підприємствах Нафтогазу</t>
  </si>
  <si>
    <t>Витратомір має вищу достовірність контролю, нижчу похибку вимірювання ніж аналоги</t>
  </si>
  <si>
    <t>33.20.1 Виробництво контрольно-вимірювальних приладів</t>
  </si>
  <si>
    <t>Засіб мультиспектрального діагностування</t>
  </si>
  <si>
    <t xml:space="preserve">№ 117337, опубл. 26.06.2017 , бюл. № 12; заявка № u20161343,  дата подання  27.12.2016
№ 117336, опубл. 26.06.2017 , бюл. № 12; заявка № u201613426, дата подання  26.12.2016
</t>
  </si>
  <si>
    <t>16-Д-379
Розробка методів та засобів мультиспектрального телевізійного вимірювального контролю та діагностування параметрів неоднорідних біологічних середовищ
2016-2017
Накази МОН 24.02.2016 N153, 25.02.2016 N158</t>
  </si>
  <si>
    <t>Засоби мультиспектрального телевізійного вимірювального контролю та діагностування в спеціалізованих діагностичних лабораторіях</t>
  </si>
  <si>
    <t>Підвищення швидкодії, вірогідності контролю та точності діагностування параметрів неоднорідних біологічних середовищ.</t>
  </si>
  <si>
    <t>Розробка методики вимірювань та технології діагностики патологій молочних залоз на основі системи багатофункціональної лазерної поляриметрії плазми крові</t>
  </si>
  <si>
    <t>№ 116654, опубл.25.05.2017 , бюл. №10, заявка № 201613394, дата подання 26.12.2016
№116962, опубл.12.06.2017 , бюл. №11, заявка № u201613324,дата подання 26.12.2016
№ 117324,опубл. 26.06.2017 , бюл. № 12;заявка № u201613343,дата подання  26.12.2016</t>
  </si>
  <si>
    <t>26-Д-381
Система автоматизованої багатофункціональної лазерної поляриметрії плівок плазми крові людини для діагностики патологічних змін молочних залоз
2016-2017
Накази МОН 24.02.2016 N153, 25.02.2016 N158</t>
  </si>
  <si>
    <t>Методики вимірювань та технології діагностики патологій молочних залоз в системі медичних закладів Міністерства охорони здоров'я України</t>
  </si>
  <si>
    <t>Методики вимірювань та діагностики молочних залоз на основі оцінювання змін параметрів анізотропії та поляризаційних параметрів плазми крові</t>
  </si>
  <si>
    <t>Тактично-розвідувальні безпілотні авіаційні комплекси.</t>
  </si>
  <si>
    <t>№ 116642, опубл. 25.05.2017 , бюл.  № 10; заявка № u201613357, дата подання  26.12.2016
№ 119396, опубл. 25.09.2017 , бюл.  № 18; заявка № u201713357, дата подання  31.03.2017</t>
  </si>
  <si>
    <t>30-Д-378
Створення тактично-розвідувальних безпілотних авіаційних комплексів
2016-2017
Накази МОН 24.02.2016 N153, 25.02.2016 N158</t>
  </si>
  <si>
    <t>Тактично-розвідувальні безпілотні авіаційні комплекси для військових частин ЗСУ, МВС, СБУ, МНС</t>
  </si>
  <si>
    <t>Більша тривалість польоту; менша ймовірність знаходження БПЛА засобами ППО ворога; політ на максимально низьких висотах</t>
  </si>
  <si>
    <t>74.20 діяльність у сфері фотографії 74.20.3 діяльність у сфері геодезії, гідрографії та гідрометеорології 72.19 дослідження й експериментальні розробки у сфері інших природничих і технічних наук</t>
  </si>
  <si>
    <t>Радіовимірювальні перетворювачі для вимірювання та контролю газового середовища</t>
  </si>
  <si>
    <t>№119392 опубл.25.09.2017, бюл. № 18/2017 № заявки 201500058; дата подання  31.03.2017
№119398 Опубл.25.09.2017, бюл. № 18/2017 № заявки u201703069 дата подання 31.03.2017
№ 119499 опубл.25.09.2017, бюл. № 18/2017 № заявки u201703747 дата подання 18.04.2017
№120121 публ.25.10.2017, бюл. № 20/2017 № заявки u201703764 дата подання 18.04.2017
№ 120127 публ.25.10.2017, бюл. № 20/2017  заявкиu 201703787 дата подання18.04.2017
№128238 публ.10.09.2018, бюл. № 17/2018  заявкиu 201802768 дата подання 19.03.2017
№ 128241 публ.10.09.2018, бюл. № 17/2018  заявки u201802803 дата подання 19.03.18
№ 128609 публ.25.09.2018, бюл. № 18/2018  заявки u201803799 дата подання 10.04.2018
№ 128520 публ.25.09.2018, бюл. № 18/2018  заявки u201802421 дата подання 12.03.2018
№ 129556 публ.25.09.2018, бюл. № 18/2018  заявки u201803171 дата подання  27.03.2018</t>
  </si>
  <si>
    <t>32-Д-386
Розроблення теоретичних засад, методів і приладів вимірювання та контролю газового середовища на військових та цивільних об'єктах
2018-2019
Накази МОН 10.02.2017 N199, 10.02.2017 N198</t>
  </si>
  <si>
    <t>Радіовимірювальні перетворювачі для вимірювання та контролю газового середовища на військових та цивільних
об’єктах, де потрібна передача інформації на відстань</t>
  </si>
  <si>
    <t>В розроблених сенсорах досягаються значно більші точності вимірювання, ніж при використанні амплітудних сенсорів.</t>
  </si>
  <si>
    <t>Система автоматизованого контролю параметрів гідроагрегата в стаціонарних та перехідних прежимах роботи</t>
  </si>
  <si>
    <t>№ 120125 публ.25.10.2017, бюл. № 20/2017  заявки u201703785 дата подання 18.04.2017
№ 120911 публ.25.10.2017, бюл. № 20/2017 заявки u201703785 дата подання 18.04.2017
№ 121538 публ.11.12.2017, бюл. № 23/2017 заявки u201705823 дата подання 12.06 2017
№ 121540 публ.11.12.2017, бюл. № 23/2017 заявки u201705825 дата подання 12.06 2017
№ 127384 публ.25.07.2018, бюл. № 14/2018 заявки u201802501 дата подання 12.03.2018
№ 129338 публ.25.10.2018, бюл. № 20/2018 заявки u201805009 дата подання 07.05.2018
№ 129198 публ. 25.10.2018, бюл. № 20/2018 заявки u201804078 дата подання 16.04.2018
№ 129741 публ.12.11.2018, бюл. № 21/2018 заявки u201805004 дата подання 07.05.2018</t>
  </si>
  <si>
    <t>23-Д-384
Система автоматизованого контролю параметрів гідроагрегатів в стаціонарних та перехідних режимах роботи 
2017-2018
Накази МОН 10.02.2017 N199, 10.02.2017 N198</t>
  </si>
  <si>
    <t xml:space="preserve">Розроблена система підвищення ефективності роботи ГЕС та ГАЕС, що збільшує обсяг виробництва екологічно чистої електричної енергії. </t>
  </si>
  <si>
    <t>Точность і швидкодія достатня для реалізації віброзахисту гідроагрегату, виявлення дефектів і прогнозування їх розвитку</t>
  </si>
  <si>
    <t>35.11 Виробництво електричної енергії</t>
  </si>
  <si>
    <t xml:space="preserve">Радіочастотні інформаційні елементи та пристрої </t>
  </si>
  <si>
    <t>№120317 опубл.25.10.2017, бюл. № 20/2017 № заявки u201704897 дата подання 22.05.2017
№ 121539 опубл.11.12.2017, бюл. № 23/2017 № заявки u201705824 дата подання 12.06.2017
№ 122542 опубл. 10.01.2018, бюл. № 1/2018 № заявки u201708517 дата подання 19.08.2017
№ 123759 опубл. 12.03.2018, бюл. № 5/2018 № заявки u201708514 дата подання 19.08.2017
№ 122835 опубл. 25.01.2018, бюл. № 2/2018 № заявки u201708516 дата подання 19.08.2017
№ 127575 опубл. 10.08.2018, бюл. № 15/2018 № заявки u201802425 дата подання 12.03.2018
№ 128525 опубл.25.09.2018, бюл. № 18/2018 № заявки u201802439 дата подання 12.03.2018
№ 129199 опубл.25.10.2018, бюл. № 20/2018 № заявки u201804079 дата подання 16.04.2018
№ 129200 опубл.25.10.2018, бюл. № 20/2018 № заявки u201804080 дата подання 16.04.2018
№129739 опубл.12.11.2018, бюл. № 21/2018 № заявки u201804995 дата подання 07.05.2018</t>
  </si>
  <si>
    <t>43-Д-387
Радіочастотні інформаційні  елементи та пристрої з покращеною завадостійкістю та швидкодією
2017-2019
Накази МОН 10.02.2017 N199, 10.02.2017 N198</t>
  </si>
  <si>
    <t>Покращення соціально-економічного стану суспільства, безпеки та обороноздатності країни.</t>
  </si>
  <si>
    <t xml:space="preserve">Збільшена швидкість перемикання радіочастотних імітансних логічних елементів для імітансних та моноімітаесних елементів </t>
  </si>
  <si>
    <t>26.30 Виробництво обладнання зв'язку</t>
  </si>
  <si>
    <t>Спеціалізовані аналого-цифрові системи аудіолокації.</t>
  </si>
  <si>
    <t>№ 131308 опубл.10.01.2019, бюл. № 1/2019 № заявки u201807621 дата подання 09.07.2018
№ 131307 опубл.10.01.2019, бюл. № 1/2019 № заявки u201807620 дата подання 09.07.2018
№ 131616 опубл.25.01.2019, бюл. № 2/2019 № заявки u201807622 дата подання 09.07.2018</t>
  </si>
  <si>
    <t>58-Д-399
Спеціалізовані аналого-цифрові системи аудіолокації та ідентифікації об’єктів на місцевості
2018-2019
Накази МОН 25.01.2018 N64, 24.01.2018 N63</t>
  </si>
  <si>
    <t xml:space="preserve">Розроблено структури апаратних і програмних складових АЦ-системи аудіо локації об’єктів на місцевості </t>
  </si>
  <si>
    <t xml:space="preserve">Вартість розробленого пристрою менша порівняно із закордонними аналогами через використання методів самокалібрування </t>
  </si>
  <si>
    <t>72.19 Дослідження й експериментальні розробки в галузі інших природничих і технічних наук</t>
  </si>
  <si>
    <t xml:space="preserve">Інформаційна технологія Ідентифікація прихованих залежностей </t>
  </si>
  <si>
    <t>Свідоцтво про реєстрацію авт..права на КП</t>
  </si>
  <si>
    <t>№ 91799 зареєстр.21.08.2019 опубл.27.09.2019 бюл. № 54</t>
  </si>
  <si>
    <t>46-Д-388
Ідентифікація прихованих залежностей в онлайнових соціальних мережах на основі методів нечіткої логіки та комп’ютерної лінгвістики
2017-2019
Накази МОН 10.02.2017 N199, 10.02.2017 N198</t>
  </si>
  <si>
    <t>Інформаційна технологія ідентифікації прихованих залежностей в онлайнових соціальних мережах для вітчизняних розробників інтелектуальних програмних систем</t>
  </si>
  <si>
    <t>Переваги підтверджені численними експериментами, що дозволяє прогнозувати поширення інформації в мережі</t>
  </si>
  <si>
    <t>63.11 Оброблення даних, розміщення інформації на веб-вузлах і пов'язана з ними діяльність. 62.0 Комп'ютерне програмування, консультування та пов'язана з ними діяльність</t>
  </si>
  <si>
    <t>Інформаційна технологія низькоінтенсивної світлової стимуляції</t>
  </si>
  <si>
    <t>30-Д-385
Інформаційна технологія низько інтенсивної світлової стимуляції і корекції функціонального стану вояків Збройних сил України
2017-2019
Накази МОН 10.02.2017 N199, 10.02.2017 N198</t>
  </si>
  <si>
    <t xml:space="preserve">Стимуляція і корекція
функціонального стану вояків
Збройних сил України
</t>
  </si>
  <si>
    <t>Незалежність, адаптованість, визначення готовності вояків ЗСУ до виконання професійної діяльності в екстремальних умовах</t>
  </si>
  <si>
    <t>72 - Наукові дослідження та розробки. 6209 - Інша діяльність у сфері інформаційних технологій і комп`ютерних систем. 74.09 - Інша професійна, наукова та технічна діяльність, не віднесена до інших угруповань.</t>
  </si>
  <si>
    <t>Інформаційні технології для ГІС-інтегрованих аналітичних систем</t>
  </si>
  <si>
    <t>№ 79809 зареєстр. 15.06.2018 опубл. 27.07.2018 бюл. №49
№ 77626 зареєстр.15.03.2018 опубл.  27.04.2018 Бюл. № 48
№ 85805 зареєстр. 14.02.2019 опубл. 26.04.2019 бюл. № 52
№ 85806 зареєстр. 14.02.2019 опубл. 26.04.2019 бюл. № 52</t>
  </si>
  <si>
    <t>28-Д-383
Інформаційні технології проектування, оптимізації та застосування ГІС-інтегрованих систем баз даних і моделей процесів у складних системах 
2017-2019
Накази МОН 10.02.2017 N199, 10.02.2017 N198</t>
  </si>
  <si>
    <t>Автоматизація проектування інформаційних систем в басейнових та обласних підрозділах з управління водними ресурсами Держводагентства України</t>
  </si>
  <si>
    <t>Технологія має автоматизовані етапи вибору даних і моделей в ГІС-інтегрованій базі на основі онтологічних моделей</t>
  </si>
  <si>
    <t>62.09 Інша діяльність у сфері інформаційних технологій і комп'ютерних систем</t>
  </si>
  <si>
    <t>Методи та пристрої формування, оброблення й вимірювання електричних сигналів</t>
  </si>
  <si>
    <t>№ 136628 опубл.27.08.2019, бюл. № 16/2019 № заявки u201902580 дата подання 18.03.2019
№ 136341 опубл. 12.08.2019, бюл. № 15/2019 № заявки u201902581 дата подання 18.03.2019
№ 137309 опубл.10.10.2019, бюл. № 19/2019 № заявки u201904300 дата подання 22.04.2019
№ 127220 опубл.25.07.2018, бюл. № 14/2018 № заявки u201800991 дата подання 02.02.2018
№ 127219 опубл.25.07.2018, бюл. № 14/2018 № заявки u201800990 дата подання 02.02.2018
№ 129825 опубл.12.11.2018, бюл. № 21/2018 № заявки u201806234 дата подання 04.06.2018
№ 129824 опубл.12.11.2018, бюл. № 21/2018 № заявки u201806226 дата подання 04.06.2018
№ 130473 опубл.10.12.2018, бюл. № 23/2018 № заявки u201806230 дата подання 04.06.2018
№ 136628 опубл.27.08.2019, бюл. № 16/2019 № заявки u201902580 дата подання 18.03.2019
№ 136341 опубл.12.08.2019, бюл. № 15/2019 № заявки u201902581 дата подання 18.03.2019
№ 137309 опубл.10.10.2019, бюл. № 19/2019 № заявки u201904300 дата подання 22.04.2019</t>
  </si>
  <si>
    <t>32-Д-389
Методи та пристрої формування, оброблення й вимірювання сигналів радіоінформаційних систем промислових і військових об'єктів
2017-2019
Накази МОН 10.10.2017 N1366, 03.10.2017 N1333</t>
  </si>
  <si>
    <t>Пристрої формування, оброблення й вимірювання сигналів радіоінформаційних систем промислових і військових об'єктів.</t>
  </si>
  <si>
    <t>Макети пристроїв за параметрами та характеристиками перевищують закордонні аналоги</t>
  </si>
  <si>
    <t>Спосіб отримання 3-аліл-5-К-2-Тіогідантоїнів</t>
  </si>
  <si>
    <t xml:space="preserve">№ 105806, 11.04.2016 </t>
  </si>
  <si>
    <t>Волинський національний університет імені Лесі Українки (ВНУ імені Лесі Українки), ЄДРПОУ 02125102, державна форма власності, підпорядковано МОН України,  85.42 Вища освіта, 72.19 Дослідження та експерементальні розробки у сфері інших природничих і технічних наук, 72.20 Дослідження та експерементальні розробки у сфері суспільних і гуманітарних наук</t>
  </si>
  <si>
    <t>Хемосенсори на основі амінопохідних родамінів</t>
  </si>
  <si>
    <t>Корисна модель, що заявляється, належить до галузі органічної хімії, зM15:M51+M15:M18окрема до
гетероциклічних сполук і може бути використана як головний компонент фунгіцидів та
гербіцидів, а також інших речовин з широким спектром біоактивності</t>
  </si>
  <si>
    <t>Матеріалознавство, наука, освіта</t>
  </si>
  <si>
    <t>Угоди про передання та відступлення всіх майнових прав не укладались</t>
  </si>
  <si>
    <t>Спосіб підвищення фотопровідності кристалів халькогеніду індинату талію</t>
  </si>
  <si>
    <t xml:space="preserve">№ 109140. 10.08.2016 </t>
  </si>
  <si>
    <t>Нелінійно-оптичні пристрої керовані зовнішнім оптичним полем</t>
  </si>
  <si>
    <t>Корисна модель належить до галузі виробництва напівпровідникових матеріалів і може бути використана у приладах з сенсорним керуванням, а також у техніці гамма-випромінювання, зокрема при виготовленні детекторів теплових нейтронів.</t>
  </si>
  <si>
    <t>Спосіб одержання 4-метил-2-цинамілтіопіримідин-6-(1Н)-ону</t>
  </si>
  <si>
    <t xml:space="preserve">№ 110655, 25.10.2016 </t>
  </si>
  <si>
    <t>Корисна модель належить до галузі хімічних технологій, а точніше до органічної хімії і може бути використана для одержання алкенілзаміщених похідних 2-тіоурацилу, яким в свою чергу притаманні висока фізіологічна активність, а тому вони можуть бути використані для виготовлення лікарських препаратів, зокрема антимікробних та антиалергічних.</t>
  </si>
  <si>
    <t>Спосіб одержання монокристалів намма-твердих розчинів, що утворюються у четверній взаємній системі CuIn, CuGa, Cd II S, Se</t>
  </si>
  <si>
    <t xml:space="preserve"> № 111910, 25.11.2016 </t>
  </si>
  <si>
    <t>Нові складні халькогеніди талію, карбіди для термоелектрики та нелінійної оптики</t>
  </si>
  <si>
    <t>Корисна модель належить до галузі техніки вирощування досконалих кристалів твердих розчинів на основі напівпровідникових сполук A I B IIIX VI 2, а саме - до технології вирощування однорідних напівпровідникових кристалів гамма-твердих розчинів зі структурою сфалериту, що утворюються у четверній взаємній системі CuIn, CuGa, Cd || S, Se</t>
  </si>
  <si>
    <t xml:space="preserve"> Спосіб отримання монокристалів Ag0,5,Pb1,75,GeS4 G</t>
  </si>
  <si>
    <t xml:space="preserve"> № 111911, 25.11.2016</t>
  </si>
  <si>
    <t>Корисна модель належить до матеріалознавства, а саме до технологій отримання монокристалів, які мають напівпровідникові і нелінійно-оптичні властивості та можуть використовуватись в квантовій електроніці, в конструкціях електронних приладів, оптичних фільтрах, параметричних генераторах світла. Така теплиця дає можливість створювати різні режими опромінення і обігріву рослин, що в свою чергу підвищує врожайність при скороченні строку вирощування рослин, значно розширює можливості експлуатації при низьких температурах за рахунок одночасного кондуктивного
15 обігріву ґрунту та конвекційного обігріву рослин.</t>
  </si>
  <si>
    <t>Міні-теплиця</t>
  </si>
  <si>
    <t xml:space="preserve"> № 105948, 11.04.2016 </t>
  </si>
  <si>
    <t>Екологічний стан урбоекосистем та шяхи їх оптимизації</t>
  </si>
  <si>
    <t>Корисна модель належить до сільськогосподарської техніки і може використовуватися для
вирощування розсади та низькорослих рослин у промислових та індивідуальних культиваційних
спорудах.</t>
  </si>
  <si>
    <t>Сільське господарство</t>
  </si>
  <si>
    <t>Лабораторний пристрій для вирощування рослин у штучно створеному кліматі</t>
  </si>
  <si>
    <t xml:space="preserve"> № 103906, 12.01.2016</t>
  </si>
  <si>
    <t xml:space="preserve"> Екологічний стан урбоекосистем та шяхи їх оптимизації</t>
  </si>
  <si>
    <t>Корисна модель належить до галузі сільськогосподарської техніки, зокрема до засобів
вирощування трав'яних культур, а також розсади овочевих культур, квітів, і може бути
використана у лабораторіях, дослідних станціях або торговельних закладах чи домашньому
господарстві за потрібним обсягом виробництва.</t>
  </si>
  <si>
    <t>«Спосіб отримання фоторезисторів на основі кристалів TlInSe2»</t>
  </si>
  <si>
    <t xml:space="preserve"> № 116902, 12.06.2017 </t>
  </si>
  <si>
    <t>Вплив γ-опромінення і оптичного поля на фотолюмі-несцентні та фотоелектричні властивості халькогенідних напівпровідників легованих рідкісноземельними металами</t>
  </si>
  <si>
    <t>Корисна модель, що заявляється, належить до галузі приладобудування і може бути
використана у напівпровідникових оптоелектронних приладах, зокрема випромінювачах або
фотоприймачах середнього інфрачервоного діапазону.</t>
  </si>
  <si>
    <t>приладобудування</t>
  </si>
  <si>
    <t xml:space="preserve">«Спосіб одержання монокристалів Ga5,94In3,96Er0,1Se15» </t>
  </si>
  <si>
    <t xml:space="preserve"> № 115555, 25.04.2017 </t>
  </si>
  <si>
    <t>Нові складні халькогеніди та галогеніди для нелінійної оптики, термо- та оптоелектроніки: синтез, структура і властивості</t>
  </si>
  <si>
    <t>Корисна модель належить до галузі одержання монокристалів і може бути використана у напівпровідниковому приладобудуванні. Халькогенідні напівпровідники типу А2IIIВ3VI (Ga2Se3, In2Se3) є перспективними матеріалами для оптоелектроніки, ядерної та сонячної енергетики, отримують їх у вигляді моно-, полікристалів, стекол з розплаву або газової фази. Ербій-леговані монокристали цінні через можливість їх застосування як люмінофорів та при розробці телекомунікаційних пристроїв.</t>
  </si>
  <si>
    <t>Спосіб одержання монокристалів Ga5,46In4,47Er0,07S15</t>
  </si>
  <si>
    <t xml:space="preserve"> № 115554, 25.04.2017 </t>
  </si>
  <si>
    <t>Корисна модель належить до галузі одержання монокристалів і може бути використана для отримання напівпровідників. Ербій-леговані напівпровідникові матеріали використовують в лазерній техніці тателекомунікаційних пристроях завдяки високій ефективності люмінесцентного випромінювання.</t>
  </si>
  <si>
    <t>Спосіб отримання монокристалів ТlРb2ВrІ4 (UA)</t>
  </si>
  <si>
    <t xml:space="preserve"> № 115207, 10.04.2017 </t>
  </si>
  <si>
    <t>Нові складні халькогеніди талію, карбіди для термоелектрики та нелінійної оптики.</t>
  </si>
  <si>
    <t>Корисна модель належить до способів отримання монокристалів, що мають
напівпровідникові властивості і можуть використовуватися в приладах нелінійної оптики, як
детектори іонізуючого випромінювання, датчики температури, іон-селективні електроди.</t>
  </si>
  <si>
    <t>Спосіб отримання монокристалів РbВr1,2І0,8</t>
  </si>
  <si>
    <t xml:space="preserve"> № 115208, 10.04.2017 </t>
  </si>
  <si>
    <t>Спосіб отримання монокристалів Tl4HgBr6 з розчину-розплаву</t>
  </si>
  <si>
    <t xml:space="preserve">№ 115209, 10.04.2017 </t>
  </si>
  <si>
    <t>Корисна модель належить до способів отримання монокристалів, що мають
напівпровідникові властивості і можуть використовуватися в приладах для нелінійної оптики, як
детектори іонізуючого випромінювання, датчики температури, іон-селективні електроди.</t>
  </si>
  <si>
    <t xml:space="preserve"> Спосіб отримання монокристалів Tl3PbBr2,5I2,5</t>
  </si>
  <si>
    <t xml:space="preserve"> №  115210, 10.04.2017</t>
  </si>
  <si>
    <t>Корисна модель належить до способів отримання монокристалів, що мають напівпровідникові властивості і можуть використовуватися в приладах нелінійної оптики, як детектори іонізуючого випромінювання, датчики температури, іон-селективні електроди.</t>
  </si>
  <si>
    <t xml:space="preserve">Спосіб отримання монокристалів Tl10Hg3Cl16   </t>
  </si>
  <si>
    <t xml:space="preserve"> № 115226, 10.04.2017 </t>
  </si>
  <si>
    <t>Корисна модель належить до способів отримання монокристалів, що мають напівпровідникові властивості і можуть використовуватися в приладах для нелінійної оптики, як
детектори іонізуючого випромінювання, датчики температури.</t>
  </si>
  <si>
    <t>«Спосіб отримання монокристалів TlHgBr3»</t>
  </si>
  <si>
    <t xml:space="preserve">  № 115603,25.04.2017 </t>
  </si>
  <si>
    <t>Корисна модель належить до способів отримання монокристалів, що мають напівпровідникові властивості і можуть використовуватися в приладах для нелінійної оптики, як детектори іонізуючого випромінювання, датчики температури, іон-селективні електроди.</t>
  </si>
  <si>
    <t>«Спосіб отримання монокристалів TlHgCl3»</t>
  </si>
  <si>
    <t xml:space="preserve"> № 116036, 10.05.2017</t>
  </si>
  <si>
    <t>Корисна модель належить до способів отримання монокристалів, що мають
напівпровідникові властивості і можуть використовуватися в приладах для нелінійної оптики, як
детектори іонізуючого випромінювання, датчики температури.</t>
  </si>
  <si>
    <t>«Спосіб отримання монокристалів AgxGaxGe1-xSe2 (X=0,333; 0,250; 0,200; 0,167)»</t>
  </si>
  <si>
    <t xml:space="preserve"> № 116899, 12.06.2017 </t>
  </si>
  <si>
    <t>Корисна модель належить до матеріалознавства, а саме до способу отримання монокристалів, які мають напівпровідникові і нелінійно-оптичні властивості та можуть використовуватись в квантовій електроніці, в конструкціях електронних приладів, оптичних фільтрах, параметричних генераторах світла.</t>
  </si>
  <si>
    <t>«Спосіб отримання монокристалів ТlРb2ВrІ4»</t>
  </si>
  <si>
    <t>№ 115207, 10.04.2017</t>
  </si>
  <si>
    <t>«Спосіб одержання  монокристалів гама-твердих розчинів, що утворюються у четверній взаємній системі CuIn,CuGa,Cd»</t>
  </si>
  <si>
    <t xml:space="preserve"> № 111910, 25.11.2016 </t>
  </si>
  <si>
    <t>Корисна модель належить до галузі техніки вирощування досконалих кристалів твердих
розчинів на основі напівпровідникових сполук AIBIIIXVI2, а саме - до технології вирощування
однорідних напівпровідникових кристалів гамма-твердих розчинів зі структурою сфалериту, що
утворюються у четверній взаємній системі CuIn, CuGa, Cd || S, Se.</t>
  </si>
  <si>
    <t>«Спосіб підвищення селективності визначення Бензилпеніциліну потенціометричним методом»</t>
  </si>
  <si>
    <t xml:space="preserve"> № 114415, 10.03.2017 </t>
  </si>
  <si>
    <t>Оптичні та електрохімічні сенсори для визначення біологічно активних та токсичних речовин.</t>
  </si>
  <si>
    <t>Корисна модель належить до аналітичної хімії, а саме до способу визначення
бензилпеніциліну потенціометричним методом і може бути використана для його селективного
визначення у лікарських засобах, технологічних розчинах та біологічних рідинах.</t>
  </si>
  <si>
    <t>Аналітична хімія</t>
  </si>
  <si>
    <t>«Спосіб  підвищення селективності визначення цефуроксиму потенціометричним методом»</t>
  </si>
  <si>
    <t xml:space="preserve"> № 114416, 10.03.2017 </t>
  </si>
  <si>
    <t>Корисна модель належить до аналітичної хімії, а саме до способу визначення цефуроксиму
потенціометричним методом, і може бути використана для його селективного визначення у лікарських засобах, технологічних розчинах та біологічних рідинах.</t>
  </si>
  <si>
    <t>Спосіб екстракційно-фотометричного визначення 2,4-дихлорфеноксиоцтової кислоти»</t>
  </si>
  <si>
    <t xml:space="preserve"> №  114413, 10.03.2017 </t>
  </si>
  <si>
    <t>Корисна модель належить до аналітичної хімії, а саме до способів екстракційнофотометричного визначення 2,4-дихлорфеноксіоцтової кислоти та може бути використана для її
визначення у засобах захисту рослин та інших об'єктах.</t>
  </si>
  <si>
    <t>Спосіб отримання монокристалів Pb2GeS4</t>
  </si>
  <si>
    <t xml:space="preserve"> № 127739, 27.08.2018 </t>
  </si>
  <si>
    <t>Корисна модель належить до матеріалознавства,, до способів отримання монокристалів, які мають напівпровідникові і нелінійно-оптичні властивості та можуть використовуватись як датчики, оптичні аналізатори, фото- і рентгенівські перетворювачі.</t>
  </si>
  <si>
    <t>Спосіб отримання монокристалів PbGa2GeS6</t>
  </si>
  <si>
    <t xml:space="preserve"> №  127740, 27.08.2018</t>
  </si>
  <si>
    <t>Корисна модель, що заявляється, належить до матеріалознавства, а саме до способів отримання монокристалів, які можуть використовуватись в оптоелектроніці, в нелінійній оптиці, зокрема у видимому та
середньо-інфрачервоному пектральному діапазоні.</t>
  </si>
  <si>
    <t xml:space="preserve">Спосіб одержання алілтіосечовин на основі гідразопохідного флуоресцеїну </t>
  </si>
  <si>
    <t xml:space="preserve"> №  128723, 10.10.2018  </t>
  </si>
  <si>
    <t>Оптичні та електрохімічні сенсори для визначення біологічно активних та токсичних речовин</t>
  </si>
  <si>
    <t>Корисна модель належить до галузі хімічних технологій, органічної хімії і може бути використана для одержання алкенілзаміщених похідних оксиксантенових барвників, яким в свою чергу притаманна висока фізіологічна активність і можуть бути використані для виготовлення лікарських засобів з широким діапазоном препаратів при онкологічних захворюваннях.</t>
  </si>
  <si>
    <t>Хімічні технології</t>
  </si>
  <si>
    <t xml:space="preserve">СПОСІБ ПІДВИЩЕННЯ СЕЛЕКТИВНОСТІ ТА ЧУТЛИВОСТІ ВИЗНАЧЕННЯ САХАРИНУ ПОТЕНЦІОМЕТРИЧНИМ МЕТОДОМ </t>
  </si>
  <si>
    <t>№ 128724, 10.10.2018</t>
  </si>
  <si>
    <t>Одержання та властивості нових тетрарних халькогенідів для оптоелектроніки і нелінійної оптики;  нові оптичні та електрохімічні сенсори для визначення деяких біологічно-активних речовин у фармацевтичних препаратах та інших об’єктах; нові сполуки, матеріали та оптичні і електроаналітичні сенсори на їх основі</t>
  </si>
  <si>
    <t>Корисна модель належить до аналітичної хімії, а саме до способу визначення сахарину потенціометричним методом і може бути використана для його селективного визначення у харчових продуктах, підсолоджувачах, технологічних розчинах та біологічних рідинах.</t>
  </si>
  <si>
    <t>Спосіб одержання монокристала (Ga70La30)2S300</t>
  </si>
  <si>
    <t xml:space="preserve"> № 134908, 10.06.2019   </t>
  </si>
  <si>
    <t xml:space="preserve">Корисна модель належить до галузі одержання монокристалів і може бути використана для
отримання напівпровідників. Напівпровідникові матеріали використовують в телекомунікаційних пристроях та лазерній
техніці. </t>
  </si>
  <si>
    <t xml:space="preserve">Спосіб одержання монокристалу (Ga69,75La29,75Er0,5)2S300 </t>
  </si>
  <si>
    <t xml:space="preserve"> № 135212, 25.06.2019  </t>
  </si>
  <si>
    <t>Корисна модель належить до хімічних технологій, точніше до способів одержання монокристалів і може бути використана для отримання напівпровідників.</t>
  </si>
  <si>
    <t xml:space="preserve">Спосіб визначення цикламату </t>
  </si>
  <si>
    <t xml:space="preserve"> № 135480, 10.07.2019 </t>
  </si>
  <si>
    <t>Корисна модель належить до аналітичної хімії, а саме - до способу потенціометричного
визначення органічних речовин, зокрема для визначення цикламату.</t>
  </si>
  <si>
    <t xml:space="preserve">Спосіб отримання конденсованих похідних перхлоратів 2-(арилсульфанілметил)-2,3,5,6-тетрагідроімідазо[2, 1-b][1, 3]тіазол-7-онію </t>
  </si>
  <si>
    <t xml:space="preserve"> № 134848, 10.06.2019 </t>
  </si>
  <si>
    <t>Корисна модель належить до галузі органічної хімії, а саме до гетероциклічних систем, і
може бути використана як головний компонент сполук з широким спектром фізіологічної
активності.</t>
  </si>
  <si>
    <t>СПОСІБ ПІДВИЩЕННЯ ТЕПЛОВІДДАЧІ У СИСТЕМАХ ВОДЯНОГО ОПАЛЕННЯ</t>
  </si>
  <si>
    <t>№ 143625 від 10.08.2020</t>
  </si>
  <si>
    <t>Корисна модель, що заявляється, належить до галузі теплотехніки, точніше до теплообмінників, і може бути використана у системах водяного опалення приміщень, переважно у багатоповерхових житлових будинках, чи будівлях іншого призначення, при зовнішньостінових трубних комунікаціях подачі-відведення теплоносія.</t>
  </si>
  <si>
    <t>Теплотехніка</t>
  </si>
  <si>
    <t>ВОДОГРІЙНИЙ КОТЕЛ</t>
  </si>
  <si>
    <t>№143814 від 10.08.2020</t>
  </si>
  <si>
    <t>Корисна модель належить до теплоенергетики, а точніше до пристроїв, що працюють переважно на твердому паливі і може бути використана в системі водяного опалення та одержання гарячої води на господарські потреби у індивідуальних будівлях будь-якого призначення, не з'єднаних із системою централізованого теплопостачання.</t>
  </si>
  <si>
    <t>Теплоенергетика</t>
  </si>
  <si>
    <t>М'ЯКИЙ РЕСПІРАТОР</t>
  </si>
  <si>
    <t>№143873 від 10.08.2020</t>
  </si>
  <si>
    <t>Вплив фізичної активності на якість життя різних груп населення</t>
  </si>
  <si>
    <t>Корисна модель належить до галузі медицини, а точніше до епідеміології, і може бути використана для профілактики інфекційних захворювань, які передаються повітрянокрапельним шляхом, а також під час лікування людей, що мають такі захворювання.</t>
  </si>
  <si>
    <t>СПОСІБ ВИЗНАЧЕННЯ ЦИКЛАМАТУ</t>
  </si>
  <si>
    <t>№144822 від 26.10.2020</t>
  </si>
  <si>
    <t xml:space="preserve">Корисна модель належить до аналітичної хімії, а саме - до способу потенціометричного визначення органічних речовин, зокрема для визначення цикламату. Цикламатами називають натрієву сіль і кальцієву сіль циклогексилсульфамінової кислоти. Натрієва сіль цикламової кислоти - це білий кристалічний порошок, добре розчинний у воді 5 (1:5). Водні розчини мають нейтральну реакцію. Вона в 30-50 разів солодша сахарози і має більш приємний солодкий смак, ніж сахарин. </t>
  </si>
  <si>
    <t>СПОСІБ ПІДВИЩЕННЯ СЕЛЕКТИВНОСТІ ТА ЧУТЛИВОСТІ ВИЗНАЧЕННЯ САХАРИНУ ПОТЕНЦІОМЕТРИЧНИМ МЕТОДОМ</t>
  </si>
  <si>
    <t>№144980 від 10.11.2020</t>
  </si>
  <si>
    <t>Корисна модель належить до аналітичної хімії, а саме до способу визначення сахарину потенціометричним методом, і може бути використана для його селективного визначення у харчових продуктах, підсолоджувачах, технологічних розчинах та біологічних рідинах.</t>
  </si>
  <si>
    <t>СКЛАД МЕМБРАНИ ПОТЕНЦІОМЕТРИЧНОГО СЕНСОРА ДЛЯ ВИЗНАЧЕННЯ АКТИВНОСТІ 5-НІТРОСАЛІЦИЛАТ-ІОНІВ</t>
  </si>
  <si>
    <t>№144981 від 10.11.2020</t>
  </si>
  <si>
    <t xml:space="preserve">Корисна модель належить до електрохімії, а саме стосується засобів для потенціометричного визначення органічних речовин в багатокомпонентних розчинах, і може знайти застосування при визначенні 5-нітросаліцилат-іонів (5NSal) у різноманітних розчинах та об'єктах. 5-нітросаліцилова кислота є однією з вихідних речовин, яка застосовується для синтезу багатьох органічних речовин. </t>
  </si>
  <si>
    <t>Електрохімія</t>
  </si>
  <si>
    <t>ПЛАСТИКОВА ЄМНІСТЬ ІЗ ЗМІННИМ ОБ'ЄМОМ КОРПУСУ</t>
  </si>
  <si>
    <t>№144986 від 10.11.2020.</t>
  </si>
  <si>
    <t>Корисна модель, що заявляється, належить до галузі легкої промисловості і може бути використана для збереження якості газованих напоїв, а також для збереження якості рідини, яка псується при тривалому контакті з повітрям, яке залишається у ємкостях, після відливання з них певної кількості рідини, наприклад, фармакологічних препаратів чи ліків, або технічної рідини,  зокрема олії і т. ін.</t>
  </si>
  <si>
    <t>Легка промисловість</t>
  </si>
  <si>
    <r>
      <t>СПОСІБ ОТРИМАННЯ МОНОКРИСТАЛІВ AgGaGe</t>
    </r>
    <r>
      <rPr>
        <vertAlign val="subscript"/>
        <sz val="12"/>
        <color rgb="FF171717"/>
        <rFont val="Times New Roman"/>
        <family val="1"/>
        <charset val="204"/>
      </rPr>
      <t>3-x</t>
    </r>
    <r>
      <rPr>
        <sz val="12"/>
        <color rgb="FF171717"/>
        <rFont val="Times New Roman"/>
        <family val="1"/>
        <charset val="204"/>
      </rPr>
      <t>Si</t>
    </r>
    <r>
      <rPr>
        <vertAlign val="subscript"/>
        <sz val="12"/>
        <color rgb="FF171717"/>
        <rFont val="Times New Roman"/>
        <family val="1"/>
        <charset val="204"/>
      </rPr>
      <t>x</t>
    </r>
    <r>
      <rPr>
        <sz val="12"/>
        <color rgb="FF171717"/>
        <rFont val="Times New Roman"/>
        <family val="1"/>
        <charset val="204"/>
      </rPr>
      <t>Se</t>
    </r>
    <r>
      <rPr>
        <vertAlign val="subscript"/>
        <sz val="12"/>
        <color rgb="FF171717"/>
        <rFont val="Times New Roman"/>
        <family val="1"/>
        <charset val="204"/>
      </rPr>
      <t>8</t>
    </r>
    <r>
      <rPr>
        <sz val="12"/>
        <color rgb="FF171717"/>
        <rFont val="Times New Roman"/>
        <family val="1"/>
        <charset val="204"/>
      </rPr>
      <t xml:space="preserve"> (x=0,15; 0,3; 0,6; 0,9)</t>
    </r>
  </si>
  <si>
    <t>№143575 від 10.08.2020</t>
  </si>
  <si>
    <t>Інфрачервоні сенсори на основі халькогенідних моно- і нанокристалів</t>
  </si>
  <si>
    <t>Корисна модель належить до матеріалознавства, а, саме до способу отримання монокристалів, які мають напівпровідникові і нелінійно-оптичні властивості, та можуть використовуватись в квантовій електроніці, в конструкціях електронних приладів, оптичних фільтрах, параметричних генераторах світла.</t>
  </si>
  <si>
    <t xml:space="preserve">Методика використання двопучкового когерентного опромінення (на основі Er-скляного лазера із довжинами хвиль випромінювання 1540/770 нм) для генерації другої та третьої гармоніки в кристалах і стеклах </t>
  </si>
  <si>
    <t>Інформаційна катка науково-технічної продукції. Інвентарний номер ІК НТП 0719U001623 Дата реєстрації 07.02.19 р.</t>
  </si>
  <si>
    <t>НДР "Вплив гама-опромінення і оптичного поля на фотолюмінесцентні та фотоелектричні властивості халькогенідних напівпровідників легованих рідкісноземельними металами" № державної реєстрації 0116U004569</t>
  </si>
  <si>
    <t>Опто- та мікроелектроніка</t>
  </si>
  <si>
    <t>В університеті можуть надаватися послуги з виконання зазначених та подібних до них  НДР у майбутньому</t>
  </si>
  <si>
    <t>Угоди про передання та відступлення усіх майнових прав не укладались</t>
  </si>
  <si>
    <t>Технологія використання інтрапренерства як способу соціально-компетентного та інноваційного управління на підприємстві</t>
  </si>
  <si>
    <t>Інформаційна катка науково-технічної продукції. Інвентарний номер ІК НТП 0719U001622 Дата реєстрації 07.02.19 р.</t>
  </si>
  <si>
    <t>НДР "Інноваційний розвиток підприємства на засадах процесного та соціально-компетентного корпоративного управління" № державної реєстрації 0117U002301</t>
  </si>
  <si>
    <t>Наука, освіта, підприємництво, бізнес</t>
  </si>
  <si>
    <t>Технологія вирощування монокристалів твердих розчинів TlxlnxSi (Ge) 1-xSe2 (x = 0,1, 0,2) як нових світочутливих та лазерних матеріалів</t>
  </si>
  <si>
    <t>Інформаційна катка науково-технічної продукції. Інвентарний номер ІК НТП 0718U002277 Дата реєстрації 06.02.18 р.</t>
  </si>
  <si>
    <t>НДР "Нові складні халькогеніди талію, карбіди для термоелектроніки та нелінійної оптики" № державної реєстрації 0115U002347</t>
  </si>
  <si>
    <t>Алгоритм програмування індивідуальних фізкультурно-оздоровчих занять для різних груп населення</t>
  </si>
  <si>
    <t>Інформаційна катка науково-технічної продукції. Інвентарний номер ІК НТП 0718U002278 Дата реєстрації 06.02.18 р.</t>
  </si>
  <si>
    <t>НДР "Соціально-педагогічні та медико-біологічні основи фізичної активності різних груп населення" № державної реєстрації 0115U002347</t>
  </si>
  <si>
    <t>Освіта</t>
  </si>
  <si>
    <t>Програма психологічної допомоги учасникам бойових дій в Україні та їх сім'ям</t>
  </si>
  <si>
    <t>Інформаційна катка науково-технічної продукції. Інвентарний номер ІК НТП 0718U002276 Дата реєстрації 06.02.18 р.</t>
  </si>
  <si>
    <t>НДР "Когнітивно-поведінкові і психолінгвістичні стратегії подолання психічної травматизації особистості" № державної реєстрації 0115U002345</t>
  </si>
  <si>
    <t>Освіта, практична психологія</t>
  </si>
  <si>
    <t>Спосіб отримання монокристалів TI4HgI6</t>
  </si>
  <si>
    <t>Інформаційна катка науково-технічної продукції. Інвентарний номер ІК НТП 0717U002415 Дата реєстрації 06.02.17 р.</t>
  </si>
  <si>
    <t>НДР "Нові складні галогенідні матеріали для детекторів іонізуючого випромінювання" № державної реєстрації 0115U002346</t>
  </si>
  <si>
    <t>Освіта,  електронна техніка та нелінійна оптика</t>
  </si>
  <si>
    <t>Інформаційна катка науково-технічної продукції. Інвентарний номер ІК НТП 0217U002419 Дата реєстрації 06.02.17 р.</t>
  </si>
  <si>
    <t>НДР "Хемосенсори на основі амінопохідних родамінів" № державної реєстрації 0115U002349</t>
  </si>
  <si>
    <t>Освіта, фармація</t>
  </si>
  <si>
    <t>Соціально-правві аспекти ресоціалізації неповнолітніх засуджених</t>
  </si>
  <si>
    <t>Інформаційна катка науково-технічної продукції. Інвентарний номер ІК НТП 0717U002412 Дата реєстрації 13.02.17 р.</t>
  </si>
  <si>
    <t>НДР "Компетентнісно-орієнтована модель соціально-виховної роботи із неповнолітніми засудженими з урахуванням вимог сьогодення" № державної реєстрації 0114U002419</t>
  </si>
  <si>
    <t>Освіта, соціально-педагогічні служби у виховних колоніях, діяльність кримінально-виконавчої інспекції</t>
  </si>
  <si>
    <t>Методичні рекомендації  щодо корекції та розробки фізіологічно оптимально обгрунтованих навчальних прграм</t>
  </si>
  <si>
    <t>Інформаційна катка науково-технічної продукції. Інвентарний номер ІК НТП 0717U002409 Дата реєстрації 13.02.17 р.</t>
  </si>
  <si>
    <t>НДР "Психофізіологічні функції та інтегровані показники фізичного здоров'я людини в умовах сучасних екзогеенних впливів різної природи та інтенсивності" № державної реєстрації 0114U002418</t>
  </si>
  <si>
    <t>Вища освіта</t>
  </si>
  <si>
    <t>Інноваційно-інвестиційний механізм підвищення конкурентоспроможності бізнес-середовища на прикордонних територіях та в умовах інтеграції України до ЄС</t>
  </si>
  <si>
    <t>Інформаційна катка науково-технічної продукції. Інвентарний номер ІК НТП 0717U002410 Дата реєстрації 13.02.17 р.</t>
  </si>
  <si>
    <t>НДР "Інноваційні форми активізації бізнесу в умовах європейської інтеграції" № державної реєстрації 0115U002415</t>
  </si>
  <si>
    <t>Освіта, економіка</t>
  </si>
  <si>
    <t>Спосіб одержання монокристалів AgGaGeS4</t>
  </si>
  <si>
    <t>Інформаційна катка науково-технічної продукції. Інвентарний номер ІК НТП 0717U002407 Дата реєстрації 13.02.17 р.</t>
  </si>
  <si>
    <t>НДР "Технологія вирощування, одержання та властивості монокристалів тетрарних галієвих сполук" № державної реєстрації 0114U002412</t>
  </si>
  <si>
    <t>Хімічна промисловість</t>
  </si>
  <si>
    <t>Полімодальна когнітивна модель формування суб'єктивної репрезентації</t>
  </si>
  <si>
    <t>Інформаційна катка науково-технічної продукції. Інвентарний номер ІК НТП 0717U002408 Дата реєстрації 13.02.17 р.</t>
  </si>
  <si>
    <t>НДР "Фізіологічні кореляти способу реалізації когнітивних операцій" № державної реєстрації 0114U002413</t>
  </si>
  <si>
    <t>Оптимізаційна модель розвитку підприємства як соціо-еколого-економічної системи</t>
  </si>
  <si>
    <t>Інформаційна катка науково-технічної продукції. Інвентарний номер ІК НТП 0717U002411 Дата реєстрації 13.02.17 р.</t>
  </si>
  <si>
    <t>НДР "Розвиток підприємства як соціо-еколого-економічної системи" № державної реєстрації 0115U002351</t>
  </si>
  <si>
    <t>Освіта, малий та середній бізнес</t>
  </si>
  <si>
    <t>Нові матеріали на базі твердих розчинів халькогенідних матееріалів з фотоіндукованими ефектами (генерацією другої гармоніки, двохфотонною абсорбцією, п'єзооптикою, фотоіндукованою прозорістю)</t>
  </si>
  <si>
    <t>Інформаційна катка науково-технічної продукції. Інвентарний номер ІК НТП 0717U002413 Дата реєстрації 13.02.17 р.</t>
  </si>
  <si>
    <t>НДР "Нелінійно-оптичні пристрої керовані зовнішнім оптичним полем" № державної реєстрації 0115U002348</t>
  </si>
  <si>
    <t>Освіта, нелінійна оптика</t>
  </si>
  <si>
    <t>Методичні рекомендації  щодо удсконалення формування і використання фінансових ресурсів прикордонних з ЄС регіонів Західної України</t>
  </si>
  <si>
    <t xml:space="preserve">Інформаційна катка науково-технічної продукції </t>
  </si>
  <si>
    <t>Інвентарний номер ІК НТП 0716U002315 Дата реєстрації 16.02.16 р.</t>
  </si>
  <si>
    <t>НДР "Територіальні фінансові ресурси Західного прикордонного регіону України в умовах євроінтеграції" № державної реєстрації 0113U002222</t>
  </si>
  <si>
    <t>Вища освіта, економіка</t>
  </si>
  <si>
    <t>Методика розрахунку кінетичних коефіцієнтів для ультраохолоджених атомарних конденсованих бозе та фермі-газів</t>
  </si>
  <si>
    <t>Інформаційна катка науково-технічної продукції. Інвентарний номер ІК НТП 0716U002313 Дата реєстрації 16.02.16 р.</t>
  </si>
  <si>
    <t>НДР "Ефекти фазової когерентності в нано- та макросистемах із порушеною симетрією" № державної реєстрації 0113U002220</t>
  </si>
  <si>
    <t>Вища освіта, теоретична фізика</t>
  </si>
  <si>
    <t>Механізм створення інформаційної мережі з питань транскордонного співробітництва</t>
  </si>
  <si>
    <t>Інформаційна катка науково-технічної продукції. Інвентарний номер ІК НТП 0716U002314 Дата реєстрації 16.02.16 р.</t>
  </si>
  <si>
    <t>НДР "Інформаційне забезпечення транскордонного співробітництва України" № державної реєстрації 0113U002221</t>
  </si>
  <si>
    <t>Методика отримання тотальних препаратів вомероназального органа та його структур</t>
  </si>
  <si>
    <t>Інформаційна катка науково-технічної продукції. Інвентарний номер ІК НТП 0716U002316 Дата реєстрації 16.02.16 р.</t>
  </si>
  <si>
    <t>НДР "Особливості морфогенезу периферичного та центрального відділів нюхового аналізатора та суміжних структур голови у представників родини Lacertidae фауни україни" № державної реєстрації 0113U002219</t>
  </si>
  <si>
    <t>Вища освіта, біологія, зоологія</t>
  </si>
  <si>
    <t>Комплекс науково-методичних схем емпіричного дослідження копінг-стратегій поведінки прикордонників в емоційно-напружених ситуаціях</t>
  </si>
  <si>
    <t>Інформаційна катка науково-технічної продукції. Інвентарний номер ІК НТП 0716U002311 Дата реєстрації 16.02.16 р.</t>
  </si>
  <si>
    <t>НДР "Психологія професіоналізму особистості: технології професійного самозбереження в практиці" № державної реєстрації 0113U002217</t>
  </si>
  <si>
    <t>Вища освіта, професійна психологія, практична психологія</t>
  </si>
  <si>
    <t>Ревіталізаційна програма психоконсультаційних, психокорекційних, психотренінгових засобів і рекомендацій для оптимізації онто- й соціогенезу депривованих дітей</t>
  </si>
  <si>
    <t>Інформаційна катка науково-технічної продукції.  Інвентарний номер ІК НТП 0716U002312 Дата реєстрації 16.02.16 р.</t>
  </si>
  <si>
    <t>НДР "Психогенеза ревіталізації депривованої особистості" № державної реєстрації 0113U002218</t>
  </si>
  <si>
    <t>Освіта (дошкільна, середня і вища), практична психологія, соціальна педагогіка, медицина</t>
  </si>
  <si>
    <t>Методичне забезпечення педагогічної підготовки фахівців людинотворчої діяльності</t>
  </si>
  <si>
    <t>Інвентарний номер ІК НТП 0716U002310 Дата реєстрації 16.02.16 р.</t>
  </si>
  <si>
    <t xml:space="preserve">НДР "Реалізація філософії людиноцентризму в сучасній національній освіті" № державної реєстрації 0113U002224 </t>
  </si>
  <si>
    <t>Вища освіта, філософія, педагогіка, психологія</t>
  </si>
  <si>
    <t>Аналіз програмного забезпечення на предмет стійкості від зовнішніх загроз.</t>
  </si>
  <si>
    <t>Договір №51У-12В від 5 лютого 2016 р.</t>
  </si>
  <si>
    <t>госпдоговір</t>
  </si>
  <si>
    <t>Охорона здоров'я</t>
  </si>
  <si>
    <t>Отримання охоронного документа не передбачалося умовами договору</t>
  </si>
  <si>
    <t>Інноваційні підходи до організації діяльності дитячих закладів оздоровлення та відпочинку</t>
  </si>
  <si>
    <t>Договір №39У-12В від 1 березня 2016 р.</t>
  </si>
  <si>
    <t>Проведення тренінгів з особистісного росту, постановки та досягнення цілей.</t>
  </si>
  <si>
    <t>Договір №2/16 від 17 березня 2016 р.</t>
  </si>
  <si>
    <t>Психологія</t>
  </si>
  <si>
    <t>Психологічна допомога учасникам АТО та їх сім’ям.</t>
  </si>
  <si>
    <t>Договір №207У-09Ф від 17 березня 2016 р.</t>
  </si>
  <si>
    <t>Аналіз та оптимізація бізнес- процесів.</t>
  </si>
  <si>
    <t>Договір №268У-02Ф від 5 травня 2016 р.</t>
  </si>
  <si>
    <t>Економіка</t>
  </si>
  <si>
    <t>Оцінка рівня знань фахівців, які пройшли підготовку за програмою навчання «Публічні закупівлі в Україні», програмою підви щення кваліфікації «Правові та практичні аспекти публічних закупівель Україні».</t>
  </si>
  <si>
    <t>Договір №04-05-16/316У-06Ф від 24 травня 2016 р.</t>
  </si>
  <si>
    <t>Економіка, право</t>
  </si>
  <si>
    <t>Вивчення ефективності гумінових препаратів на ріст і розвиток сільсько- господарських культур.</t>
  </si>
  <si>
    <t>Договір №338У-04Ф від 14 червня 2016 р.</t>
  </si>
  <si>
    <t>Сільсько-господарське виробництво</t>
  </si>
  <si>
    <t>Розроблення регіональної схеми формування екологічної мережі Волинської області.</t>
  </si>
  <si>
    <t>Договір №395У-05Ф від 26 липня 2016 р.</t>
  </si>
  <si>
    <t>Екологія</t>
  </si>
  <si>
    <t>Програмування індивідуальних фітнес-програм для позаурочних занять учнів старшого шкільного віку.</t>
  </si>
  <si>
    <t>Договір №414У-16Ф від 6 вересня 2016 р.</t>
  </si>
  <si>
    <t>Фізична культура і спорт</t>
  </si>
  <si>
    <t>Профілактика та подолання синдрому «професійного вигорання».</t>
  </si>
  <si>
    <t>Договір №233/440У-09Ф від 31 жовтня 2016 р.</t>
  </si>
  <si>
    <t>Розробка наукової експертної оцінки щодо встановлення додаткових лімітів спеціального використання слимаків виду Helix pomatia L. На території Волинської області у 2017 р.</t>
  </si>
  <si>
    <t>Договір №484У-04Ф від 29 грудня 2016 р.</t>
  </si>
  <si>
    <t>Розробка наукової експертної оцінки щодо встановлення додаткових лімітів спеціального використання слимаків виду Helix pomatia L. На території Рівненської області у 2017 р.</t>
  </si>
  <si>
    <t>Договір №485 У-04Ф від 29 грудня 2016 р.</t>
  </si>
  <si>
    <t>Правові й історико-правові аспекти захисту прав і свобод ветеранів війни та праці на Волині</t>
  </si>
  <si>
    <t>Договір № 103У-06Ф від 01 лютого 2017 р.</t>
  </si>
  <si>
    <t>Історія, право</t>
  </si>
  <si>
    <t>Ландшафтне облаштування територій садово-паркових об’єктів у м. Трускавець</t>
  </si>
  <si>
    <t>Договір №59У від 10 березня 2017 р.</t>
  </si>
  <si>
    <t>Садово-паркове господарство</t>
  </si>
  <si>
    <t>Наукова експертна оцінка щодо встановлення додаткових лімітів спеціального використання слимаків виду Helix pomatia L. на території Рівненської, Волинської та Львівської  областей у 2017 році</t>
  </si>
  <si>
    <t>Договір №36У-04Ф  від 14 березня 2017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</si>
  <si>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СЛАП «Камінь-Каширськагроліс»</t>
  </si>
  <si>
    <t>Договір №135У-04Ф від 1 червня 2017 р.</t>
  </si>
  <si>
    <t>Лісове господарство</t>
  </si>
  <si>
    <t>Наукове обґрунтування доцільності проведення санітарно-оздоровчих заходів у ландшафтному заказнику місцевого значення «Волошки» ДП «Ковельське лісове господарство»</t>
  </si>
  <si>
    <t>Договір №153У-04Ф від 12 червня 2017 р.</t>
  </si>
  <si>
    <t>Дослідження психічного здоров’я службовців та проведення психокорекційної роботи</t>
  </si>
  <si>
    <t>Договір №151 У-09Ф від 3 липня 2017 р.</t>
  </si>
  <si>
    <t>Наукова експертна оцінка щодо встановлення додаткових лімітів спеціального використання природного ресурсу загальнодержавного значення равлика виноградного Helix pomatia L. на території Березнівського району Рівненської області у 2018 році</t>
  </si>
  <si>
    <t>Договір №194 У-20-3Ф від 20 липня 2017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</si>
  <si>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«Ківерцівське лісове господарство»</t>
  </si>
  <si>
    <t>Договір №172 У-04Ф від 24 липня 2017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</si>
  <si>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«Ратнівське лісомисливське господарство»</t>
  </si>
  <si>
    <t>Договір № 179 У-04Ф від 24 липня 2017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</si>
  <si>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«Камінь-Каширське лісове господарство</t>
  </si>
  <si>
    <t>Договір №183 У-04Ф від 24 липня 2017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</si>
  <si>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«Старовижівське лісове господарство</t>
  </si>
  <si>
    <t>Договір №184 У-04Ф від 1 серпня 2017 р.</t>
  </si>
  <si>
    <t>Науковий супровід по вирощуванню лохини високорослої (Vaccinium corymbosum L.)</t>
  </si>
  <si>
    <t>Договір № 173У-04Ф від 1 серпня 2017 р.</t>
  </si>
  <si>
    <t>Науковий супровід по розмноженню та вирощуванню жимолості їстівної</t>
  </si>
  <si>
    <t>Договір №187У-04Ф від 1 серпня 2017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</si>
  <si>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«Володимир-Волинське лісомисливське господарство»</t>
  </si>
  <si>
    <t>Договір №193 У-04Ф від 4 вересня 2017 р.</t>
  </si>
  <si>
    <t>Наукове обґрунтування доцільності проведення санітарно-оздоровчих заходів у лісових насадженнях, пошкоджених буреломом, на території об’єктів природно-заповідного фонду державного підприємства «Ківерцівське лісове господарство»</t>
  </si>
  <si>
    <t>Договір №196 У-20-3Ф від 7 вересня 2017 р.</t>
  </si>
  <si>
    <t>Соціальна адаптація дітей і молоді в сільській громаді</t>
  </si>
  <si>
    <t>Договір №223 У-10 Ф від 10 жовтня 2017 р.</t>
  </si>
  <si>
    <t>Наукове обгрунтування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"Любешівське лісомисливське господарство"</t>
  </si>
  <si>
    <t>Договір №249У-20-3Ф від 10 жовтня 2017 р.</t>
  </si>
  <si>
    <t>Процесне управління інноваційним розвитком підприємств</t>
  </si>
  <si>
    <t>Договір №351/273У-20-14Ф від 2 листопада 2017 р.</t>
  </si>
  <si>
    <t>Наукове обґрунтування доцільності збільшення площі загально зоологічного заказника місцевого значення «Зубр» ДП «Ківерцівське лісове господарство»</t>
  </si>
  <si>
    <t>Договір №114/ 259У-20-3В від 22 листопада 2017 р.</t>
  </si>
  <si>
    <t>Охорона природи</t>
  </si>
  <si>
    <t>Наукове обґрунтування доцільності проведення санітарно-оздоровчих заходів у лісових насадженнях, пошкоджених буреломом, на території об’єктів природно-заповідного фонду ДП «Ківерцівське лісове господарство»</t>
  </si>
  <si>
    <t xml:space="preserve">Договір №01У-20-3Ф від 19 січня 2018 р.
</t>
  </si>
  <si>
    <t>Обґрунтування доцільності управління інноваційним розвитком підприємств через Кайдзен</t>
  </si>
  <si>
    <t xml:space="preserve">Договір №36У-20-14Ф від 08 лютого 2018 р.
</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</si>
  <si>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ДП «Ковельське лісове господарство»</t>
  </si>
  <si>
    <t>Договір №41У-20-3Ф від 12 лютого 2018 р.</t>
  </si>
  <si>
    <t>Договір №070-20-3Ф від 26 лютого 2018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</si>
  <si>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ДП «Володимир-Волинське лісомисливське господарство»</t>
  </si>
  <si>
    <t>Договір №69У-20-3Ф від 26 лютого 2018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</si>
  <si>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ДП «Старовижівське лісове господарство»</t>
  </si>
  <si>
    <t>Договір № 80У-20-3Ф від 12 березня 2018 р.</t>
  </si>
  <si>
    <t>Наукове обґрунтування доцільності проведення санітарно-оздоровчих заходів у ботанічному заказнику загальнодержавного значення «Воротнів» у межах території ДП «Ківерцівське лісове господарство»</t>
  </si>
  <si>
    <t>Договір №81У-20-3Ф від 12 березня 2018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</si>
  <si>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сільськогосподарського виробничого кооперативу «Полісся»</t>
  </si>
  <si>
    <t>Договір№82У-20-3Ф від 19 березня 2018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</si>
  <si>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«Камінь-Каширське лісове господарство»</t>
  </si>
  <si>
    <t>Договір №83У-20-3Ф від 20 березня 2018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</si>
  <si>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Волинського військового лісгоспу</t>
  </si>
  <si>
    <t>Договір №99У-20-3Ф від 23 березня 2018 р.</t>
  </si>
  <si>
    <t>Наукове обґрунтування доцільності проведення санітарно-оздоровчих заходів у лісових насадженнях, пошкоджених буреломом, на території об’єктів природно-заповідного фонду Комунального підприємства «Господарник» Жидичинської сільської ради</t>
  </si>
  <si>
    <t>Договір №100У-20-3Ф від 23 березня 2018 р.</t>
  </si>
  <si>
    <t>Наукова оцінка впливу будівництва лісової дороги на лісові насадження на території загально-зоологічного заказника місцевого значення «Осівський» державного підприємства «Турійське лісове господарство»</t>
  </si>
  <si>
    <t>Договір №119У-20-3Ф від 13 квітня 2018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</si>
  <si>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«Шацьке учбово-досвідне лісове господарство»</t>
  </si>
  <si>
    <t>Договір №165У-20-3Ф від 7 червня 2018 р.</t>
  </si>
  <si>
    <t>Договір №181У-20-3Ф від 11 червня 2018 р.</t>
  </si>
  <si>
    <t>Наукове обґрунтування доцільності реконструкції об’єктів природно-заповідного фонду державного підприємства «Маневицьке лісове господарство»</t>
  </si>
  <si>
    <t>Договір №193У-20-3Ф від 2 липня 2018 р.</t>
  </si>
  <si>
    <t>Охорона природи, лісове господарство</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</si>
  <si>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«Цуманське лісове господарство»</t>
  </si>
  <si>
    <t>Договір №234У-20-3Ф від 9 серпня 2018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</si>
  <si>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Ковельського спеціалізованого лісогосподарського акціонерного товариства «Тур</t>
  </si>
  <si>
    <t>Договір №254У-20-3Ф від 27 серпня 2018 р.</t>
  </si>
  <si>
    <t>Наукове обґрунтування доцільності надання природоохоронного статусу ділянкам лісових насаджень за участі вікового дуба звичайного на території державних підприємств «Володимир-Волинське лісомисливське господарство» та «Волинський лісовий селекційно-насіннєвий центр»</t>
  </si>
  <si>
    <t>Договір №31/257У-20-3Ф від 11 вересня 2018 р.</t>
  </si>
  <si>
    <t>Наукове обґрунтування доцільності проведення санітарно-оздоровчих заходів у лісових насадженнях на території об’єктів природно-заповідного сільськогосподарського виробничого кооперативу «Муравищенський»</t>
  </si>
  <si>
    <t>Договір №281У-20-3Ф від 17 вересня 2018 р.</t>
  </si>
  <si>
    <t>Сучасний стан біологічної стійкості лісових насаджень Черемського природного заповідника</t>
  </si>
  <si>
    <t>Договір №250У-20-3Ф від 27 вересня 2018 р.</t>
  </si>
  <si>
    <t>Обгрунтування проведення  НДР «Адвентивні та інвазивні види рослин у флорі Черемського природного заповідника»</t>
  </si>
  <si>
    <t>Договір № 259У-20-3Ф від 27 вересня 2018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</si>
  <si>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комунального підприємства «Господарник» Жидичинської сільської ради</t>
  </si>
  <si>
    <t>Договір №359У-20-3Ф від 20 листопада 2018 р.</t>
  </si>
  <si>
    <t>Наукове обгрунтування щодо доцільності використання природних ресурсів у межах території та об’єктів природно-заповідного фонду Шацького національного природного парку</t>
  </si>
  <si>
    <t>Договір №512У-20-3Ф від 27 листопада 2018 р.</t>
  </si>
  <si>
    <t>Розроблення (упорядкування) проекту створення парку-пам’ятки садово-паркового мистецтва місцевого значення «Сидоруків парк»</t>
  </si>
  <si>
    <t>Договір №52/389У-20-3Ф від 29 листопада 2018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</si>
  <si>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Муравище-нського лісництва ДП «Ківерцівське лісове господарство»</t>
  </si>
  <si>
    <t>ДОговір №02-20-3Ф від 11  січня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</si>
  <si>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Луцького лісництва Волинсь-кого військового лісгоспу ДП «Льві-вський військовий лісокомбінат»</t>
  </si>
  <si>
    <t>Договір №20/20-3Ф від 15 січня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</si>
  <si>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ДП СЛАП «Камінь-Каширсь-кагроліс»</t>
  </si>
  <si>
    <t>Договір №68У-20-3Ф від 28 січня 2019 р.</t>
  </si>
  <si>
    <t>Використання екстремальних задач теорії наближення при розробці систем статистичного аналізу</t>
  </si>
  <si>
    <t>Договір №53У-20-3Ф від 1 лютого 2019 р.</t>
  </si>
  <si>
    <t>Статистичний аналіз</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</si>
  <si>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Ковельського спеціалізованого лісогосподарського акціонерного товариства «Тур»</t>
  </si>
  <si>
    <t>Договір №77У-20-3Ф від 6 лютого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</si>
  <si>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Шацького націона-льного природного парку,</t>
  </si>
  <si>
    <t>Договір №84У-20-3Ф від 18 лютого 2019 р.</t>
  </si>
  <si>
    <t>Організація літнього оздоровлення дітей працівників закладів вищої освіти Волині</t>
  </si>
  <si>
    <t>Договір №118У-20-10Ф від 15 березня 2019 р.</t>
  </si>
  <si>
    <t>Договір №120У-20-3Ф від 11 березня 2019 р.</t>
  </si>
  <si>
    <t xml:space="preserve">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«Кове-льське лісове господа-рство»  </t>
  </si>
  <si>
    <t>Договір №158У-20-3Ф від 11 березня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</si>
  <si>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«Старовижівське лісове господарство»</t>
  </si>
  <si>
    <t>Договір №2105У-20-3Ф від 18 березня 2019 р.</t>
  </si>
  <si>
    <t>Лісівничо-селекційна оцінка сосни звичайної Черемсь-кого природного заповідника</t>
  </si>
  <si>
    <t>Договір №288У-20-3Ф від 7 травня 2019 р.</t>
  </si>
  <si>
    <t>Застосування норм міжнародного права при укладанні цивільно-правових договорів у сфері будівництва</t>
  </si>
  <si>
    <t>Договір №321У-20-5Ф від 20 травня 2019 р.</t>
  </si>
  <si>
    <t>Право</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</si>
  <si>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«Ратні-вське лісомисливське господарство»</t>
  </si>
  <si>
    <t>Договір №347-20-3Ф від 22 травня 2019 р.</t>
  </si>
  <si>
    <t>Наукове обґрунтування створення екологічної стежки «Черемське болото» у Черемському приро-дному заповіднику</t>
  </si>
  <si>
    <t>Договір №502У-20-3Ф від 11 липня 2019 р.</t>
  </si>
  <si>
    <t>Охорона природи, екологія</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</si>
  <si>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Волинського військового лісгоспу державного підпри-ємства «Львівський військовий лісоко-мбінат»</t>
  </si>
  <si>
    <t>Договір №534У-20-3Ф від 8 липня 2019 р.</t>
  </si>
  <si>
    <t>Договір №752У-20-3Ф від 22 липня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</si>
  <si>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«Прибу-зьке лісове госпо-дарство»</t>
  </si>
  <si>
    <t>Договір №791У-20-3Ф від 1 серпня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</si>
  <si>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сільського-сподарського виро-бничого кооперативу «Полісся»</t>
  </si>
  <si>
    <t>Договір №793У-20-3Ф від 12 серпнея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</si>
  <si>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«Лісомисливське господарство «Звірівське»»</t>
  </si>
  <si>
    <t>Договір №802У-20-3Ф від 27 серпня 2019 р.</t>
  </si>
  <si>
    <t>Наукове обгрунтування розробки (упорядкуванні) проекту зміни меж ландшафтного заказника місцевого значення «Калинівські кринички»</t>
  </si>
  <si>
    <t>Договір №15 від 16 вересня 2019 р.</t>
  </si>
  <si>
    <t>Охорона природи, ландгафтознавство</t>
  </si>
  <si>
    <t>Наукове обгрунтування створення ботанічного заказника місцевого значення «Фітеума»</t>
  </si>
  <si>
    <t>Договір №16 від 16 вересня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</si>
  <si>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«Волинський військовий лісгосп»</t>
  </si>
  <si>
    <t>Договір №858У-20-3Ф від 6 листопада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</si>
  <si>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«Турійське лісове господарство»</t>
  </si>
  <si>
    <t>Договір №863У-20-3Ф від 6 листопада 2019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</si>
  <si>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«Ковельське лісове господарство»</t>
  </si>
  <si>
    <t>Договір №1У-20-3Ф від 16 січня 2020 р.</t>
  </si>
  <si>
    <t>Договір № 07У-20-03Ф від 16 січня 2020 р.</t>
  </si>
  <si>
    <t>Договір № 12У-20-3Ф від 27 січня 2020 р.</t>
  </si>
  <si>
    <t>Договір № 48У-20-3Ф від 25 лютого 2020 р.</t>
  </si>
  <si>
    <t>Оцінка якості речовин отриманих внаслідок хімічної обробки лісових відходів»</t>
  </si>
  <si>
    <t>Договір № 163У-20-1Ф від 25 травня 2020 р.</t>
  </si>
  <si>
    <t>Еколого-біологічні особливості сосни звичайної на болотах Черемського природного заповідника</t>
  </si>
  <si>
    <t>Договір №176У-20-3Ф від 11 червня 2020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</si>
  <si>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«Ратнівське лісове господарство»</t>
  </si>
  <si>
    <t>Договір № 210-20-3Ф від 24 червня 2020 р.</t>
  </si>
  <si>
    <t>Договір № 211-20-3Ф від 24 червня 2020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</si>
  <si>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«Волинський військовий лісгосп</t>
  </si>
  <si>
    <t>Договір №270У-20-3Ф від 20 серпня 2020 р.</t>
  </si>
  <si>
    <t>Математичне моделювання динаміки та структури злочинності за характером злочинів із застосуванням методів теорії апроксимації та статистичного аналізу даних</t>
  </si>
  <si>
    <t>Договір №26УУ-20-1Ф від 14 серпня 2020 р.</t>
  </si>
  <si>
    <t>Математика, статистика, право</t>
  </si>
  <si>
    <t>Наукове обґрунтування доцільності проведення санітарно-оздоровчих заходів у лісових насадженнях на території об’єктів природно-заповідного фонду сільськогосподарського виробничого кооперативу «Муравищенський»</t>
  </si>
  <si>
    <t>Договір №272У-20-3Ф від 20 серпня 2020 р.</t>
  </si>
  <si>
    <t>Наукове обґрунтування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«Шацьке учбово-дослідне лісове господарство»</t>
  </si>
  <si>
    <t>Договір №274У-20-3Ф від 3 вересня 2020 р.</t>
  </si>
  <si>
    <t>Договір №319-20-3Ф від 30 вересня 2020 р.</t>
  </si>
  <si>
    <t>Наукове обгрунтування доцільності проведення санітарно-оздоровчих заходів у лісових насадженнях на території об’єктів природно-заповідного фонду державного підприємства «Ковельське лісове господарство»</t>
  </si>
  <si>
    <t>Договір №409-3Ф від 9 листопада 2020 р.</t>
  </si>
  <si>
    <t>Особливості живлення деревних рослин на болотах Черемського природного заповідника</t>
  </si>
  <si>
    <t>Договір №390-3Ф від 16 листопада 2020 р.</t>
  </si>
  <si>
    <t>Волинський національний університет імені Лесі Українки</t>
  </si>
  <si>
    <t>ДВНЗ "Переяслав-Хмельницький ДПУ імені Григорія Сковороди"</t>
  </si>
  <si>
    <t>Еколого-хорологічні особливості інвазійних видів Середнього Придніпров’я 
та розробка рекомендацій по збереженню фіторізноманіття</t>
  </si>
  <si>
    <t>№ держреєстрації 0111U002941
Еколого-хорологічні особливості інвазійних видів Середнього Придніпров’я 
та розробка рекомендацій по збереженню фіторізноманіття
01.01.2011-31.12.2013
Підстава для розробки: Наказ МОН №1177  від 30.11.2010</t>
  </si>
  <si>
    <t>Патентні дослідження</t>
  </si>
  <si>
    <t>Права передані Міністерству
 освіти і науки України</t>
  </si>
  <si>
    <t>Механізм фінансового забезпечення вищої освіти і
 науки в умовах формування інноваційної економіки</t>
  </si>
  <si>
    <t>№ держреєстрації 0111U002943
Механізм фінансового забезпечення вищої освіти і
 науки в умовах формування інноваційної економіки
01.01.2011-31.12.2013
Підстава для розробки: Наказ МОН №1177  від 30.11.2010</t>
  </si>
  <si>
    <t>Людинознавча історія як ключовий дидактичний фактор 
сучасної історичної освіти у ВНЗ</t>
  </si>
  <si>
    <t>№ держреєстрації 0111U2942
Людинознавча історія як ключовий дидактичний фактор сучасної історичної освіти у ВНЗ
01.01.2011-31.12.2012
Підстава для розробки: Наказ МОН №1177  від 30.11.2010</t>
  </si>
  <si>
    <t>Теоретико-методичні засади формування гармонійно розвиненої 
особистості дітей, підлітків і молоді в процесі фізичного виховання 
у навчальних закладах</t>
  </si>
  <si>
    <t>№ держреєстрації 0111U002945
Теоретико-методичні засади формування гармонійно розвиненої особистості дітей, підлітків і молоді в процесі фізичного виховання у навчальних закладах
01.01.2011-31.12.2012
Підстава для розробки: Наказ МОН №1177  від 30.11.2010</t>
  </si>
  <si>
    <t>Філософія підготовки нового вчителя для Об'єднаної Європи ХХІ 
століття</t>
  </si>
  <si>
    <t>№ держреєстрації 0111U002944
Філософія підготовки нового вчителя для Об'єднаної
 Європи ХХІ століття
01.01.2011-31.12.2012
Підстава для розробки: Наказ МОН №1177  від 30.11.2010</t>
  </si>
  <si>
    <t xml:space="preserve">Технології формування стратегічного мислення в умовах сталого 
розвитку суспільства </t>
  </si>
  <si>
    <t>№ держреєстрації 0112U001112
Технології формування стратегічного мислення в умовах сталого розвитку суспільства 
01.01.2012-31.12.2014
Підстава для розробки: Наказ МОН №1241  від 28.10.2011</t>
  </si>
  <si>
    <t>Формування готовності майбутніх учителів до професійної діяльності в умовах університетських регіональних комплексів</t>
  </si>
  <si>
    <t>№ держреєстрації 0112U001111
Формування готовності майбутніх учителів до
 професійної діяльності в умовах університетських 
регіональних комплексів
01.01.2012-31.12.2014
Підстава для розробки: Наказ МОН №1241  від 28.10.2011</t>
  </si>
  <si>
    <t>Організаційне впровадження етичної регуляції в вищих навчальних
 закладах України (етико-прикладний аспект)</t>
  </si>
  <si>
    <t>№ держреєстрації 0113U000367
Організаційне впровадження етичної регуляції в 
вищих навчальних закладах України
(етико-прикладний аспект)
01.01.2013-31.12.2015
Підстава для розробки: Наказ МОН №1193  від 25.10.2012</t>
  </si>
  <si>
    <t>Організаційно-методичні засади формування спортивного стилю 
життя дітей, підлітків і молоді України з метою комплексного
 розвитку особистості</t>
  </si>
  <si>
    <t>Молодь і молодіжні організації України в полікультурному просторі
 в умовах соціально-політичних трансформацій ХХ-початку ХХІ ст.</t>
  </si>
  <si>
    <t>Модернізація бюджетної політики України в умовах посткризових 
трансформацій</t>
  </si>
  <si>
    <t>№ держреєстрації 0115U002440
Модернізація бюджетної політики України в умовах 
посткризових трансформацій
01.01.2015-31.12.2017
Підстава для розробки: Наказ МОН №1243  від 31.10.2014</t>
  </si>
  <si>
    <t>Реалізація технології стратегічного мислення в контексті інтеграції 
до європейського освітнього простору</t>
  </si>
  <si>
    <t>№ держреєстрації 0115U002441
Реалізація технології стратегічного мислення в контексті 
інтеграції до європейського освітнього простору
01.01.2015-31.12.2017
Підстава для розробки: Наказ МОН №1243  від 31.10.2014</t>
  </si>
  <si>
    <t>Сучасні технології комплексного розвитку особистості дітей 
дошкільного віку, школярів і студентської молоді України в процесі 
занять фізичною культурою і спортом</t>
  </si>
  <si>
    <t>№ держреєстрації 0115U002438
Сучасні технології комплексного розвитку особистості дітей
 дошкільного віку, школярів і студентської молоді України в
 процесі занять фізичною культурою і спортом
01.01.2015-31.12.2016
Підстава для розробки: Наказ МОН №1243  від 31.10.2014</t>
  </si>
  <si>
    <t>Безпека життєдіяльності і охорона здоров'я дітей і молоді:
 психолого-педагогічні та медичні аспекти</t>
  </si>
  <si>
    <t>№ держреєстрації 0115U002439
Безпека життєдіяльності і охорона здоров'я дітей і молоді:
 психолого-педагогічні та медичні аспекти
01.01.2015-31.12.2016
Підстава для розробки: Наказ МОН №1243  від 31.10.2014</t>
  </si>
  <si>
    <t xml:space="preserve">Трансформації педагогічної етики в умовах європейської інтеграції: 
запровадження нової етичної парадигми у профільних вишах України </t>
  </si>
  <si>
    <t>№ держреєстрації 0116U003699
Трансформації педагогічної етики в умовах європейської
 інтеграції: запровадження нової етичної парадигми у
 профільних вишах України 
01.01.2016-31.12.2018
Підстава для розробки: Наказ МОН №153  від 24.02.2016</t>
  </si>
  <si>
    <t>Академічна доброчесність педагога: через навчання до
 професійного зростання</t>
  </si>
  <si>
    <t>№ держреєстрації 0119U100726
Академічна доброчесність педагога: через навчання до
 професійного зростання
01.01.2019-31.12.2021
Підстава для розробки: Наказ МОН №129  від 05.02.2019</t>
  </si>
  <si>
    <t>Організаційно-методичні засади формування спортивного стилю життя дітей, підлітків і молоді України з метою комплексного розвитку особистості 01.01.2013-31.12.2014
Підстава для розробки: Наказ МОН №1193  від 25.10.2012</t>
  </si>
  <si>
    <t>№ держреєстрації 0113U000369
Молодь і молодіжні організації України в полікультурному просторі в умовах соціально-політичних трансформацій ХХ-початку ХХІ ст.
01.01.2013-31.12.2014
Підстава для розробки: Наказ МОН №1193  від 25.10.2012</t>
  </si>
  <si>
    <t>Очищення стічних вод за допомогою нових сорбентів - аніонних глин і шаруватих подвійних гідроксидів, які не мають світових аналогів</t>
  </si>
  <si>
    <t>№ 119381 "Спосіб селективного видалення сульфідів і гідросульфідів з промислових стічних вод"
C02F 1/28 (2006.01), B01J 20/06 (2006.01)
Дата, з якої є чинними права: 10.06.19</t>
  </si>
  <si>
    <t>ДВНЗ "ПДТУ"</t>
  </si>
  <si>
    <t>1 Очищення стічних вод та запобігання забрудненню водних об`єктів за допомогою аніонних глин
№ ДР 0113U001331  з 01.01.2013 по 31.12.2014
Затверджений МОНУ план д/б НДР ДВНЗ "ПДТУ"
2 Розробка пропозицій по видаленню сірководню і зв`язаного аміаку з промислових стічних вод захисної греблі на ПРАТ "МК "АЗОВСТАЛЬ"
з 01.04.2014 по 31.12.2014 план г/д НДРДВНЗ ПДТУ
3 Гідроксиди з регульованою високоорганізованою нанопористою структурою - селективні сорбенти і каталізатори захисту навколишнього середовища 
№ ДР 0115U000169 з 01.01.2015 по 31.12.2017
Затверджений МОНУ план д/б НДР ДВНЗ "ПДТУ"
4 Внесок в науково-технічний трансфер Німеччина-Україна: діалог експертів з очищення стічних вод від забруднення водойм міста Маріуполя важкими металами і розвиток процесів для скорочення викидів чорної металургії
№ ДР 0117U001657 з 22.06.2017 по 31.12.2017
№ ДР 0118U001832 з 09.07.2018 по 31.12.2018
Німецько-український проєкт, МОНУ</t>
  </si>
  <si>
    <t>НДР - 950,0
НДР - 228,0</t>
  </si>
  <si>
    <t>Патенту - 0,390  
Патенту - 0,390</t>
  </si>
  <si>
    <t>Вперше доказано можливість застосування синтетичних аніонних глин і шаруватих подвійних гідроксидів різного складу для ефективного очищення будь-яких форм забруднювачів. Ефективно очищають від забруднень промислові стічні води.</t>
  </si>
  <si>
    <t>Вартість очищення у 8-10 разів нижча порівняно із застосуванням наявних закордонних аналогів</t>
  </si>
  <si>
    <t>Захист навколишнього середовища; екологічна безпека, раціональне природокористування</t>
  </si>
  <si>
    <t>№ 119371 "Спосіб комплексного очищення промислових стічних вод від сульфідів та аміаку"
C02F 1/28 (2006.01), C02F 1/52 (2006.01)
Дата, з якої є чинними права:10.06.19</t>
  </si>
  <si>
    <t>НДР - 627,5</t>
  </si>
  <si>
    <t>Патенту - 0,390</t>
  </si>
  <si>
    <t>Ефективно очищають від забруднень води шлакових сховищ металургійних комбінатів, акваторій морських портів, накопичувачів хімічних відходів тощо. Не існує жодних проблем з їх утилізацією, що позитивно позначається на стані навколишнього середовища.</t>
  </si>
  <si>
    <t>№ 126421 «Спосіб видалення сірководню і сполук сірки в процесі гасіння металургійного шлаку»
C04B 5/00, C02F 11/00
Дата, з якої є чинними права: 25.06.18</t>
  </si>
  <si>
    <t>НДР - 137,0
НДР - 140,0</t>
  </si>
  <si>
    <t>Патенту - 0,267</t>
  </si>
  <si>
    <t>Нові композитні матеріали і технології для ремонту і відновлення деталей промислового обладнання</t>
  </si>
  <si>
    <t>№ 113009 "Спосіб відновлення опорних поверхонь фундаментальних плит турбоагрегатів"
B23H 5/00, B23K 9/04 (2006.01)
Дата, з якої є чинними права: 10.01.2017</t>
  </si>
  <si>
    <t>1 Розробка нових технологій відновлення обладнання турбоагрегатів теплових електростанцій за допомогою композитних матеріалів
№ ДР 0115U000175; 01.01.2015 - 31.12.2016
Затверджений МОНУ план д/б НДР ДВНЗ "ПДТУ"
2 Розробка нових технологій комплексного відновлення металообробного обладнання підприємств оборонпрому та машинобудування за допомогою композитних матеріалів
№ ДР 0117U002271   01.01.17-31.12.18
Затверджений МОНУ план д/б НДР ДВНЗ "ПДТУ
3 Розробка способу підвищення зносостійкості композитного матеріалу
з 15.11.2018 по 31.12.2019 За планом г/д НДР ДВНЗ "ПДТУ"
4 Дослідження стану зносу замочно-перекачуваючого  устаткування, відпрацювати технології і провести дослідне-промислове відновлення композитними матеріалами на КП "Маріупольське виробниче управління водопровідно-каналізаційного господарства"
з 23.01.2013 по 31.12.2015 За планом г/д НДР ДВНЗ "ПДТУ"</t>
  </si>
  <si>
    <t>НДР - 308,1</t>
  </si>
  <si>
    <t>Розроблено нові технології комплексного відновлення обладнання верстатного парку машинобудівних підприємств, включаючи напрямні, опорні елементи, зокрема підшипники  шпинделі, пінолі, клини тощо.</t>
  </si>
  <si>
    <t>Дозволяють у 3-10 раз скоротити витрати і час на ремонт обладнання</t>
  </si>
  <si>
    <t>Енергетика та енергоефективність; Галузеве машинобудування</t>
  </si>
  <si>
    <t>Є потреба у фінансових коштах на підтримку патентів</t>
  </si>
  <si>
    <t>№ 130149 "Полімерна композиція для захисту поверхні від кавітаційного зносу"
МПК (2006):  C08L 77/00
Дата, з якої є чинними права: 26.11.2018</t>
  </si>
  <si>
    <t>НДР - 452,8
НДР - 12,0</t>
  </si>
  <si>
    <t>Патенту - 0, 037</t>
  </si>
  <si>
    <t>№ 130150 "Спосіб відновлення і захисту обладнання від кавітаційного пошкодження"
C23C 14/06 (2006.01)
Дата, з якої є чинними права: 26.11.2018</t>
  </si>
  <si>
    <t>№ 113994 "Відцентрований насос для перекачування гідросуміші"
Дата, з якої є чинними права: 27.02.2017
F04D 29/40 (2006.01)</t>
  </si>
  <si>
    <t>НДР - 48,0</t>
  </si>
  <si>
    <t>Патенту - 0,987</t>
  </si>
  <si>
    <t>№ 131876 "Антифрікційна композиція для пар тертя деталей машин"
C08K 3/08 (2006.01), C23F 11/10 (2006.01), F16C 33/16 (2006.01), B05D 5/08 (2006.01)
Дата, з якої є чинними права: 11.02.2019</t>
  </si>
  <si>
    <t>Патенту - 0,037</t>
  </si>
  <si>
    <t>№ 123128 "Спосіб відновлення опорної поверхні з отвором"
C23C 22/28 (2006.01), C23C 22/73 (2006.01)
Дата, з якої є чинними права: 12.02.2018</t>
  </si>
  <si>
    <t>Патенту - 0,737</t>
  </si>
  <si>
    <t>№ 130011 "Спосіб відновлення підщипникового гнізда полімерними матеріалами"
B23P 6/00, B23P 9/02 (2006.01),
B05D 1/26 (2006.01), F16C 33/00
Дата, з якої є чинними права: 26.11.2018</t>
  </si>
  <si>
    <t>Патенту - 0,067</t>
  </si>
  <si>
    <t>№ 130674 "Спосіб захисту металевої поверхні від кавітаційного та абразивного зносу"
C23C 14/06 (2006.01)
Дата, з якої є чинними права: 26.12.2018</t>
  </si>
  <si>
    <t>№ 120953 "Спосіб монтажу великогабаритних машин"
 F16M 3/00
Дата, з якої є чинними права: 27.11.2017</t>
  </si>
  <si>
    <t>Патенту - 0,137</t>
  </si>
  <si>
    <t>Нанесення унікальних покриттів на металеві поверхні імпульсно-плазмовим розрядом</t>
  </si>
  <si>
    <t>№ 125310 "Аксіальний електрод для імпульсно-плазмового нанесення покриття"
H05H 1/34 (2006.01), C23C 16/513
(2006.01), C23C 16/515 (2006.01)
Дата, з якої є чинними права: 10.05.2018</t>
  </si>
  <si>
    <t>1 Отримання мультикомпонентних градієнтних покриттів і модифікованих шарів на легованих інструментальних сталях та білих чавунах обробкою високоенергетичним імпульсно-плазмовим розрядом
№ ДР 0117U001793; з 03.07.2017 по 31.12.2017
Грант Президента України, МОНУ
2 Отримання імпульсно-плазмових композиційних покриттів із підвищеними експлуатаційними властивостями на основі високолегованих сплавів на Fe-C-основі
№ ДР 0116U005479; з 01.08.2016 по 31.07.2018
Затверджений МОНУ план д/б НДР ДВНЗ "ПДТУ"
3 Поверхневе модивікування та радіаційно-стимульоване легування високошвидкісними плазмовими імпульсами з метою підвищення трибологічних властивостей сірого чавуну
№ ДР 0119U103290; з 15.10.2019 по 31.12.2019
Грант Президента України, МОНУ
1 Отримання мультикомпонентних градієнтних покриттів і модифікованих шарів на легованих інструментальних сталях та білих чавунах обробкою високоенергетичним імпульсно-плазмовим розрядом
№ ДР 0117U001793; з 03.07.2017 по 31.12.2017
Грант Президента України, МОНУ
2 Отримання імпульсно-плазмових композиційних покриттів із підвищеними експлуатаційними властивостями на основі високолегованих сплавів на Fe-C-основі
№ ДР 0116U005479; з 01.08.2016 по 31.07.2018
Затверджений МОНУ план д/б НДР ДВНЗ "ПДТУ"
3 Поверхневе модивікування та радіаційно-стимульоване легування високошвидкісними плазмовими імпульсами з метою підвищення трибологічних властивостей сірого чавуну
№ ДР 0119U103290; з 15.10.2019 по 31.12.2019
Грант Президента України, МОНУ</t>
  </si>
  <si>
    <t>НДР - 60,0
НДР - 850,5
НДР - 60,0</t>
  </si>
  <si>
    <t>Патенту - 0,177</t>
  </si>
  <si>
    <t>Розроблено нову технологію поверхневої зміцнювальної обробки сталевих та чавунних виробів, що піддаються інтенсивному зношуванню при експлуатації</t>
  </si>
  <si>
    <t>Підвищення строку експлуатації швидкозношувальних деталей машин на 20-50 %</t>
  </si>
  <si>
    <t>Матеріалознавство; Галузеве машинобудування</t>
  </si>
  <si>
    <t>№ 125311 "Спосіб імпульсно-плазмової обробки металевої поверхні"
C23C 16/513 (2006.01), C23C 16/515
Дата, з якої є чинними права: 10.05.2018</t>
  </si>
  <si>
    <t xml:space="preserve"> ДВНЗ "ПДТУ"</t>
  </si>
  <si>
    <t>1 Отримання мультикомпонентних градієнтних покриттів і модифікованих шарів на легованих інструментальних сталях та білих чавунах обробкою високоенергетичним імпульсно-плазмовим розрядом
№ ДР 0117U001793; з 03.07.2017 по 31.12.2017
Грант Президента України, МОНУ
2 Отримання імпульсно-плазмових композиційних покриттів із підвищеними експлуатаційними властивостями на основі високолегованих сплавів на Fe-C-основі
№ ДР 0116U005479; з 01.08.2016 по 31.07.2018
Затверджений МОНУ план д/б НДР ДВНЗ "ПДТУ"
3 Поверхневе модивікування та радіаційно-стимульоване легування високошвидкісними плазмовими імпульсами з метою підвищення трибологічних властивостей сірого чавуну
№ ДР 0119U103290; з 15.10.2019 по 31.12.2019
Грант Президента України, МОНУ</t>
  </si>
  <si>
    <t>НДР - 60,0
НДР - 850,5
НДР - 60,1</t>
  </si>
  <si>
    <t>Патенту - 0,217</t>
  </si>
  <si>
    <t>№ 119082 "Спосіб комбінованої обробки металевих поверхонь"
C23C 14/48 (2006.01), C23C 4/10
(2016.01), C23C 4/134 (2016.01), 
Дата, з якої є чинними права: 25.04.2019</t>
  </si>
  <si>
    <t>НДР - 60,0
НДР - 850,5
НДР - 60,2</t>
  </si>
  <si>
    <t>Патенту - 0,797</t>
  </si>
  <si>
    <t>№ 114978 "Спосіб поверхневої плазмової модифікації високолегованих чавунів"
C21D 1/06 (2006.01), C21D 1/09
(2006.01), C21D 1/78 (2006.01)
Дата, з якої є чинними права: 28.08.2017</t>
  </si>
  <si>
    <t>НДР - 60,0
НДР - 850,5
НДР - 60,3</t>
  </si>
  <si>
    <t>Патенту - 0,787</t>
  </si>
  <si>
    <t>№ 121045 "Спосіб імпульсно-плазмової обробки металевої поверхні"
C23C 16/513 (2006.01), C23C 16/515
Дата, з якої є чинними права: 25.03.2020</t>
  </si>
  <si>
    <t>НДР - 60,0
НДР - 850,5
НДР - 60,4</t>
  </si>
  <si>
    <t>Безвіконна, точкова, ультрафіолетова лампа на парах міді</t>
  </si>
  <si>
    <t>№116580</t>
  </si>
  <si>
    <t>ДВНЗ "Ужгородський національний університет"</t>
  </si>
  <si>
    <t>ДБ-863 Фізика процесів в плазмі джерел селективного ультрафіолетового і видимого  випромінювання, іонів, наночастинок та кластерів, № 0116 U004785, 01.2016-12.2018</t>
  </si>
  <si>
    <t>–</t>
  </si>
  <si>
    <t>Безвіконна, точкова, ультрафіолетова лампа на парах міді, яка випромінює в спектральному
діапазоні 200-230 нм, може використовуватись для очистки повітря від бактерій, стерилізації
 продовольчих матеріалів в консервному виробництві, стерилізації медичних інструментів і
матеріалів та в фотобіології.</t>
  </si>
  <si>
    <t>Безвіконна, точкова, ультрафіолетова лампа на парах міді, випромінювання якої потрапляє в основний максимум поглинання молекули ДНК, яка може працювати в повітрі атмосферного тиску при відсутності скляних або квацових оболонок чи вікон.</t>
  </si>
  <si>
    <t>Фізична хімія</t>
  </si>
  <si>
    <t>Електророзрядна ексиплексна лампа з випромінюванням у фіолетово-синій області спектра</t>
  </si>
  <si>
    <t>№118870</t>
  </si>
  <si>
    <t>ДБ-877 М Розробка нових газорозрядних джерел світла для технологічного оновлення та розвитку парникового господарства № 0117U007147, 10.2017-09.2020</t>
  </si>
  <si>
    <t>Лампа може бути використана для практичного використання в: біотехнології, агрофізиці,
індикаторній панелі, в наукових дослідженнях з квантової електроніки, для накачки
твердотільних і рідинних лазерів та в медицині.</t>
  </si>
  <si>
    <t xml:space="preserve">Збільшення потужності випромінювання та розширення діапазону випромінювання
випромінювання </t>
  </si>
  <si>
    <r>
      <t>Спосіб енергозберігаючого твердофазного синтезу перспективного термоелектрика талій (І) бісмут (III) диселеніду TlBiSe</t>
    </r>
    <r>
      <rPr>
        <vertAlign val="subscript"/>
        <sz val="14"/>
        <color theme="1"/>
        <rFont val="Times New Roman"/>
        <family val="1"/>
        <charset val="204"/>
      </rPr>
      <t>2</t>
    </r>
  </si>
  <si>
    <t>№105409</t>
  </si>
  <si>
    <t>ДБ-835К Технологія вирощування, одержання та властивості монокристалів Tl3BX4 Tl3BX3 і TlBX2 (B=As, P, In, X=S, Se), № 0114U005093, 01.2014-12.2016</t>
  </si>
  <si>
    <t>Одержання ефективних термоелектричних
матеріалів на основі або за участю TlBiSe2, що знизить їх собівартість завдяки енергоощадності
запропонованого способу синтезу талій (І) бісмут (III) диселеніду</t>
  </si>
  <si>
    <t>Зниження енергетичних витрат 
 та спрощення
технологічного процесу одержання сполуки TlBiSe2</t>
  </si>
  <si>
    <t>Багатохвильова ультрафіолетова лампа бар'єрного розряду на молекулах фториду і хлориду криптону</t>
  </si>
  <si>
    <t>№111581</t>
  </si>
  <si>
    <t>ДБ-845  Емісія фотонів при взаємодії електронів та іонів з поверхнями наноструктурованих матеріалів та плівок біомолекул, № 0115U001097, 01.2015-12.2017</t>
  </si>
  <si>
    <t>Застосування в системах бактерицидного очищення питної води,
одержанні озону, стерилізації медичного обладнання та обладнання харчової промисловості,
яке використовується в технологічних лініях із консервування харчів</t>
  </si>
  <si>
    <t>Використання
малоагресивних галогенвмісних молекул</t>
  </si>
  <si>
    <t>Застосування селено- й телуровмісних похідних 1,2,4-триазол-3-тіолу як бактерицидів та фунгіцидів</t>
  </si>
  <si>
    <t>№114460</t>
  </si>
  <si>
    <t>ДБ-865 Нові підходи цілеспрямованого синтезу біологічно активних сполук, № 0116 U004789, 01.2016-12.2017</t>
  </si>
  <si>
    <t>Створення нових протигрибкових препаратів та засобів
дезінфекції, як антисептики для боротьби з патогенними мікроорганізмами, збудниками
госпітальних інфекцій.</t>
  </si>
  <si>
    <t>Доступність та висока фунгіцидна, бактерицидна та бактеріостатична активність відносно всіх прокаріотичних і еукаріотичних мікроорганізмів,  збудників внутрішньолікарняних інфекцій</t>
  </si>
  <si>
    <t>Спосіб твердофазного синтезу термоелектрика Талій(І)-Бісмут(ІІІ) диселеніду TlBiSe2</t>
  </si>
  <si>
    <t>№120495</t>
  </si>
  <si>
    <t>ДБ-874П  Нові функціональні матеріали в системах AI, III-BIV, V-Se ( AI, III—Tl, Cu, Ag, In, BIV, V-Sn, Pb, Sb, Bi): фазові діаграми, технологія, властивості, № 0117 U 000380, 01.2017-12.2019</t>
  </si>
  <si>
    <t>Одержання ефективних термоелектричних матеріалів
 на основі або за участю TlBiSe2, що знизить їх собівартість завдяки енергоощадності
запропонованого способу синтезу талій(І)-бісмут(III) диселеніду</t>
  </si>
  <si>
    <t>Одержується порошкоподібний матеріал,
який має у
спресованому вигляді нижчу теплопровідність</t>
  </si>
  <si>
    <t>Застосування йодовмісних солей 1,2,4-триазолію як бактерицидів та фунгіцидів</t>
  </si>
  <si>
    <t>№139128</t>
  </si>
  <si>
    <t>ДБ-891 М Нові гетероциклічні катіонні поверхнево-активні речовини з антисептичною та антибактеріальною активністю, № 0119U100232, 01.2019-12.2021</t>
  </si>
  <si>
    <t>Cтворення нових протигрибкових препаратів та
засобів дезінфекції як антисептиків для боротьби з патогенними мікроорганізмами, збудниками
госпітальних інфекцій</t>
  </si>
  <si>
    <t xml:space="preserve">Висока фунгіцидна, бактерицидна та бактеріостатична активність </t>
  </si>
  <si>
    <t>Волоконно-оптичний датчик аміаку</t>
  </si>
  <si>
    <t>№132998</t>
  </si>
  <si>
    <t>ДБ-872П Нанокомпозитні плівкові структури з фотохромними біомолекулами в неорганічних та полімерних матрицях для біоелектроніки, № 0117 U 000381, 01.2017-12.2019</t>
  </si>
  <si>
    <t>Використання для контролю складу та концентрації газу в
умовах підвищеної дії електромагнітних полів, іонізуючих випромінювань і хімічно-активних
середовищ</t>
  </si>
  <si>
    <t>Технологічне спрощення та вдосконалення системи
реєстрації волоконно-оптичного датчика</t>
  </si>
  <si>
    <r>
      <t>Спосіб одержання твердого розчину складу Tl</t>
    </r>
    <r>
      <rPr>
        <vertAlign val="subscript"/>
        <sz val="14"/>
        <color theme="1"/>
        <rFont val="Times New Roman"/>
        <family val="1"/>
        <charset val="204"/>
      </rPr>
      <t>4</t>
    </r>
    <r>
      <rPr>
        <sz val="14"/>
        <color theme="1"/>
        <rFont val="Times New Roman"/>
        <family val="1"/>
        <charset val="204"/>
      </rPr>
      <t>Sn</t>
    </r>
    <r>
      <rPr>
        <vertAlign val="subscript"/>
        <sz val="14"/>
        <color theme="1"/>
        <rFont val="Times New Roman"/>
        <family val="1"/>
        <charset val="204"/>
      </rPr>
      <t>0,6</t>
    </r>
    <r>
      <rPr>
        <sz val="14"/>
        <color theme="1"/>
        <rFont val="Times New Roman"/>
        <family val="1"/>
        <charset val="204"/>
      </rPr>
      <t>Pb</t>
    </r>
    <r>
      <rPr>
        <vertAlign val="subscript"/>
        <sz val="14"/>
        <color theme="1"/>
        <rFont val="Times New Roman"/>
        <family val="1"/>
        <charset val="204"/>
      </rPr>
      <t>0,4</t>
    </r>
    <r>
      <rPr>
        <sz val="14"/>
        <color theme="1"/>
        <rFont val="Times New Roman"/>
        <family val="1"/>
        <charset val="204"/>
      </rPr>
      <t>Se</t>
    </r>
    <r>
      <rPr>
        <vertAlign val="subscript"/>
        <sz val="14"/>
        <color theme="1"/>
        <rFont val="Times New Roman"/>
        <family val="1"/>
        <charset val="204"/>
      </rPr>
      <t>3</t>
    </r>
  </si>
  <si>
    <t>№120279</t>
  </si>
  <si>
    <t>ДБ -876 М Термоелектричні матеріали на основі модифікованих Талій(І)- та Купрум(І)-вмісних халькогенідів №0117U007146, 10.2017-09.2020</t>
  </si>
  <si>
    <t>Використання в енергетиці, в перетворювачах тепла та створенні
додаткових джерел електрики на теплових електростанціях та підприємствах, що виділяють
теплову енергію в атмосферу</t>
  </si>
  <si>
    <t>Покращення термоелектричної потужності</t>
  </si>
  <si>
    <t>Оптичні прилади та системи</t>
  </si>
  <si>
    <t>Спосіб синтезу наноструктур оксиду цинку при автоматичному асистуванні ультрафіолетовим випромінюванням</t>
  </si>
  <si>
    <t>№136668</t>
  </si>
  <si>
    <t>ДБ-894 П Нові фізичні методи синтезу наноструктур перехідних металів та біомолекул в газорозрядній і лазерній плазмі, №0119U100238, 01.2019-12.2021</t>
  </si>
  <si>
    <t>Застосування 
для синтезу наноструктур на основі оксиду цинку складних просторових форм типу
наностовчиків чи нановіскерів</t>
  </si>
  <si>
    <t xml:space="preserve">Вдосконалення способу синтезу наноструктур оксиду цинку
</t>
  </si>
  <si>
    <t>Спосіб визначення вірогідності розвитку гострого порушення мозкового кровообігу "Інсульт-Stop" у пацієнтів із асимптоматичним атеросклеротичним ураженням сонних артерій</t>
  </si>
  <si>
    <t>№116724</t>
  </si>
  <si>
    <t>ДБ-867 М Пошук «Індексу ризику» прогресії атеросклерозу та можливого розвитку тромбемболізму у осіб різних вікових категорій, №0116U007379, 01.2016-12.2018</t>
  </si>
  <si>
    <t>Спосіб дозволяє об'єктивно, із врахуванням патоморфологічних
 особливостей, розрахувати ризик виникнення ішемічного інсульту у хворих із асимптоматичним
стенозом сонних артерій</t>
  </si>
  <si>
    <t xml:space="preserve">Визначення вірогідності розвитку гострого
порушення мозкового кровообігу "Інсульт-Stop" 
</t>
  </si>
  <si>
    <t>Хірургія</t>
  </si>
  <si>
    <t>Спосіб одержання високопровідних тонких плівок на основі йодид-пентатіофосфату міді Cu6PS5I як матеріалу для твердоелектролітичного джерела енергії</t>
  </si>
  <si>
    <t>№114865</t>
  </si>
  <si>
    <t xml:space="preserve">ДБ-848 Процеси порядок-безпорядок в нових аморфних суперіонних провідниках на основі сполук зі структурою аргіродита, №0115U001100, 01.2015-12.2017
</t>
  </si>
  <si>
    <t xml:space="preserve">- </t>
  </si>
  <si>
    <t>Пристроїв для виробництва електричної
енергії і може знайти застосування в різних промислових виробництвах, які потребують нових та
ефективних джерел енергії</t>
  </si>
  <si>
    <t>Одержання матеріалу для твердоелектролітичного джерела енергії.</t>
  </si>
  <si>
    <t>Дослідження та розробки в галузі приладобудування та електроніки</t>
  </si>
  <si>
    <t>Спосіб одержання композита на основі нематичного рідкого кристала 6СВ</t>
  </si>
  <si>
    <t>№115898</t>
  </si>
  <si>
    <t>ДБ-862 Вплив катіонного заміщення та процеси розупорядкування в нових кристалічних, композитних та аморфних суперіонних провідниках, № 0116U004787, 01.2016-12.2018</t>
  </si>
  <si>
    <t>Розробка технології підвищення електричної провідності рідких кристалів для застосування у ролі функціональних елементів пристроїв для виробництва електричної енергії.</t>
  </si>
  <si>
    <t>Отримання композита на основі РК, який має вищу електричну провідність у порівнянні з РК.</t>
  </si>
  <si>
    <t>Спосіб вирощування твердих розчинів складу (Cu1-xAgx)7SiS5I методом спрямованої кристалізації з розплаву-розчину</t>
  </si>
  <si>
    <t>№131035</t>
  </si>
  <si>
    <t>ДБ-895П Нові композитні та керамічні суперіонні провідники на основі сполук зі структурою аргіродита: виготовлення, дослідження та застосування, №0119U100233, 01.2019-12.2021</t>
  </si>
  <si>
    <t>Технологія вирощування монокристалів тетрарних галогенсульфідів, окремі представники з яких є перспективними суперіонними матеріалами з високою катіонною провідністю у твердому стані.</t>
  </si>
  <si>
    <t>Одержання нового суперіонного матеріалу з високою катіонною провідністю у твердому стані.</t>
  </si>
  <si>
    <t>Спосіб вирощування Cu7SіS5I методом спрямованої кристалізації з розплаву</t>
  </si>
  <si>
    <t>№119419</t>
  </si>
  <si>
    <t>ДБ-882П Розробка та дослідження нових композитних та керамічних матеріалів на основі міде- та срібловмісних аргіродитів, №0118U000171, 01.2018-12.2020</t>
  </si>
  <si>
    <t>Вирощування монокристалів тетрарних галогенсульфідів, окремі представники з яких є перспективними суперіонними матеріалами з високою катіонною провідністю у твердому стані.</t>
  </si>
  <si>
    <t>Методи і алгоритми автоматизованого обчислення та компенсації похибок вимірювань механічних величин</t>
  </si>
  <si>
    <t>Договір на виконання науково-дослідної роботи</t>
  </si>
  <si>
    <t>№ 25 від 01.01.2009</t>
  </si>
  <si>
    <t>Міністерство освіти і науки України</t>
  </si>
  <si>
    <t>РК 0109U001873                                                                                      "Розробка теорії і принципів побудови засобів вимірювань двовимірних  механічних величин"                                                                         01.01.2009-31.12.2011;                                       наказ МОН від 17.11.2008 №1043</t>
  </si>
  <si>
    <t>Розроблено алгоритми автоматизованого обчислення та компенсації похибок вимірювань механічних величин. Розроблено та досліджено математичну модель похибок двовимірної вимірювальної інформації про механічні величини. Виконано моделювання та чисельні дослідження цих похибок. Створено діючий макет вимірювальної системи з фільтрацією та компенсацією похибок.</t>
  </si>
  <si>
    <t>Підвищення точності і швидкодії, розширення функціональних можливостей засобів вимірювань механічних величин на основі використання двовимірної інформації про геометричні параметри об'єктів вимірювань. Відповідає науково-технічному рівню кращих вітчизняних та зарубіжних розробок, а по ряду показників і перевищує їх.
5636\Підвищення якості промислової продукції, параметри якої контролюються на основі процедур вимірювань механічних величин. Автоматизація вимірювальних процедур та створення  швидкодіючих прецизійних засобів вимірювань механінчих величин.</t>
  </si>
  <si>
    <t>Приладобудування. Підприємства приладобудівного профілю, наукові та науково-виробничі організації, що використовують дані гравітаційне поле Землі, організації, що здійснюють контроль за станом водойм</t>
  </si>
  <si>
    <t>Звіт по НДР</t>
  </si>
  <si>
    <t>Методи комбінаторної оптимізації в задачах побудови замкнутих маршрутів на графах та мережах.</t>
  </si>
  <si>
    <t>№30 від 01.01.2011</t>
  </si>
  <si>
    <t>РК 0111U001777                                                                                                "Розвиток методів комбінаторної оптимізації в задачах побудови замкнутих маршрутів на графах та мережах"                                                           01.01.2011-31.12.2012                                                                наказ МОН від 30.11.2010 №1177</t>
  </si>
  <si>
    <t>Методи типу гілок та меж для розв'язання базових задач класу комівояжера: загальна задача комівояжера та гамільтонова задача про сільського листоношу, кільцева задача про сільського листоношу. Розроблені методи реалізовані у вигляді програмного продукту.</t>
  </si>
  <si>
    <t>Метод комбінаторної оптимізації в задачах побудови замкнутих маршрутів на графах та мережах перевершує за швидкодією всі відомі алгоритми за рахунок того, що знайдений спосіб прискорення обчислення нижньої границі в методі Літтла. Ці задачі актуальні як у практичній, так і науковій діяльності, а саме, у таких пріоритетних для України галузях, як вантажоперевезення, рух транспорту комунальних служб, підвіз будівельних вантажів, сировини, маршрутизація транспортних потоків, транспортна логістика. Оптимізація кільцевих маршрутів дозволить знизити затрати на пальне, прискорити виконання перерахованих операцій, що матиме позитивний економічний ефект.</t>
  </si>
  <si>
    <t xml:space="preserve">Автотранспортні підприємства, залізничні та тролейбусно-трамвайні ДЕПО. Пасажиро- та вантажоперевезення, підрозділи транспортної логістики в органах державної влади і в комерційних структурах тощо
</t>
  </si>
  <si>
    <t>Способи вибору робочої товщини напилених газотермічних покриттів із самофлюсівних порошків системи Ni-Cr-B-Si</t>
  </si>
  <si>
    <t>№ 29 від 01.01.2011</t>
  </si>
  <si>
    <t>РК 0111U001776                                                                         "Розробка теоретичних основ вибору робочої товщини напилених газотермічних покриттів із самофлюсівних порошків системи Ni-Cr-B-Si" 01.01.2011-31.12.2013                                                            наказ МОН від 30.11.2010 №1177</t>
  </si>
  <si>
    <t xml:space="preserve">Спосіб вибору оптимального припуску на обробку напилених газотермічних покриттів, зняття якого забезпечує розміщення прошарку покриття, призначеного на знос під час експлуатації, у прошарку зі стабільними (найліпшими) значеннями показників якості. Спосіб визначення припуску на обробку виробів з газотермічними напиленими покриттями, який забезпечує економію напилюваних матеріалів через формування робочої товщини покриття таким чином, що вона знаходиться частково у верхньому дефектному прошарку, але експлуатаційні показники цього прошарку (мікротвердість) поліпшуються внаслідок ефекту наклепу, що проявляється при механічній обробці. </t>
  </si>
  <si>
    <t>Дають змогу гарантовано отримувати робочі показники з найліпшими показниками якості
Збільшення терміну служби деталей машин і економія напилюваних матеріалів</t>
  </si>
  <si>
    <t>Підприємства ремонтної сфери</t>
  </si>
  <si>
    <t>Способи та інструментальне забезпечення обробки плоских поверхонь деталей</t>
  </si>
  <si>
    <t>№ 31 від 01.01.2012</t>
  </si>
  <si>
    <t>РК 0112U001791                                                           "Теоретичні і технологічні основи розвитку способів формоутворення плоских поверхонь торцевим лезовим інструментом"                                                           01.01.2012-31.12.2014                                                                                     наказ МОН від 28.10.2011 №1241</t>
  </si>
  <si>
    <t>Створена концепція розробки нових способів та інструментів для високопродуктивної і якісної обробки плоских поверхонь деталей для підвищення довговічності виробів і зменшення використання дороговартісних матеріалів.</t>
  </si>
  <si>
    <t>Можливість впровадження на існуючому обладнанні без значних витрат на підготовку виробництва
5636\Зниження собівартості та підвищення довговічності відповідальних деталей машин і механізмів</t>
  </si>
  <si>
    <t>Металообробка відповідальних деталей в машинобудуванні. Підприємства машинобудування та металообробки в усіх галузях промисловості. Підприємства залізничної галузі</t>
  </si>
  <si>
    <t>Композитна структура халькогенідне скло - твердий розчин ZnCdTe. 2. Технологічні режими формування композитних структур</t>
  </si>
  <si>
    <t>№ 32 від 01.01.2012</t>
  </si>
  <si>
    <t>РК  0112U001792                                                                    "Синтез і фізичні властивості композитних матеріалів на основі халькогенідного скла та наночастинок напівпровідникових сполук"                                                                               01.01.2012-31.12.2014                                                     наказ МОН від 28.10.2011 №1241</t>
  </si>
  <si>
    <t>1. Технологічні умови отримання надтонких шарів твердого розчину ZnCdTe на підкладці з Si  та на підкладках з халькогенідного скла складу GeAsSe для формування композитних структур в  методах "гарячої стінки" та вакуумного анодного напилення. Технологічний процес керувався температурами на підкладці  (від 100 до 250 С) та на випаровувачах, що задавалась для кожного методу синтезу та кожного експерименту. Отримана товщина шарів змінювалась в межах від 100 до 1000 нм. 2. Композитні структури на основі халькогенідного скла та напівпровідникових шарів ZnCdTe, що синтезовані  різними методами в різних умовах. 3. Дані обробки AFM зображення поверхні синтезованих структур методом мультифрактального аналізу, що адаптований до опису параметрів   просторових наноформ, яки формуються на поверхні напівпровідникового шару композитної структури. 4. Дані досліджень оптико-електричних та термодинамічних властивостей композитних структур.</t>
  </si>
  <si>
    <t>Зразки композитних структур на основі халькогенідного скла та наношарів твердого розчину ZnCdTe отримано вперше. Виконано виміри їх оптичних, електричних та термодинамічних властивостей. Метод мультифрактального аналізу геометричних параметрів (площа та об'єм) просторових нанорозмірних форм на поверхні напівпровідникового шару композитної структури реалізовано вперше.
5636\Використання для пошуку умов отримання шарів напівпровідників методів сучасної термодинаміки дозволило істотно скоротити часові витрати на розробку технологічного процесу. Зменшення обсягів експериментальної роботи дозволило зберегти кошторисний вхідний напівпровідниковий матеріал. Застосування розробленого методу мультифрактального аналізу стосовно зображень поверхні, що отримуються методами атомно-силової мікроскопії, відкриває перспективи розробок нових більш ефективних методів контролю та відбраковування напівпровідникових шарів з заданими властивостями. Останнє повинно знайти своє відображення на собівартості оптичних елементів, для яких призначена структура.</t>
  </si>
  <si>
    <t>Виробництво електронних компонентів. Підприємства електронної промисловості</t>
  </si>
  <si>
    <t>Нові методи алгоритмічної обробки виімрювальної відеоінформації та рекомендації по їх використанню в приладовій системі для вимірювання механічних величин</t>
  </si>
  <si>
    <t>№ 33 від 01.01.2012</t>
  </si>
  <si>
    <t>РК0112U001793                                                   "Наукові основи та фундаментальні дослідження приладової системи для вимірювання механічних величин з цифровими відеозображеннями"                                     01.01.2012-31.12.2014                              наказ МОН від 28.10.2011 №1241</t>
  </si>
  <si>
    <t>Приладова система для вимірювання механічних величин перетворює візуальну інформації про об'єкт вимірювань у цифрове відеозображення з вимірювлаьною відеоінформацією. Розроблені рекомендації та результати експериментальних досліджень методів алгоритмічної обробки цієї відеоінформації забезпечують високоточне визначення геометричних параметрів та параметрів руху об'єктів вимірювань, а також інших механічних величин, що пов'язані з цими параметрами та характеризують об'єкти вимірювань. Підвищення метрологічних характеристик приладової системи забезпечено застосуванням нових методів алгоритмічної обробки цифрових відеозображень, в  т.ч. - з використанням штучних нейронних мереж.</t>
  </si>
  <si>
    <t>Підвищення точності і швидкодії, розширення функціональних можливостей засобів вимірювань механічних величин на основі використання двовимірної інформації про геометричні параметри об'єктів вимірювань, що міститься на їх відеозображеннях відповідає науково-технічному рівню кращих вітчизняних та зарубіжних розробок, а по ряду показників і перевищує їх. Підвищення якості промислової продукції, параметри якої контролюються на основі процедур вимірювань механічних величин. Автоматизація вимірювальних процедур та створення  швидкодіючих прецизійних засобів вимірювань механінчих величин.</t>
  </si>
  <si>
    <t>Приладобудування Підприємства приладобудівного профілю, наукові та науково-виробничі організації, що використовують дані гравітаційне поле Землі, організації, що здійснюють контроль виробів з природного каменю</t>
  </si>
  <si>
    <t>Пакет методичних рекомендацій з обліку економічних ресурсів та джерел їх формування, методики господарського контролю та економічного аналізу в умовах невизначеності.</t>
  </si>
  <si>
    <t>№ 34 від 01.01.2012</t>
  </si>
  <si>
    <t xml:space="preserve">РК 0112U001794                                           "Моделювання системи інформаційного забезпечення управління в умовах невизначеності економіки"                                                   01.01.2012-31.12.2014                                                            наказ МОН від 28.10.2011 №1241
</t>
  </si>
  <si>
    <t xml:space="preserve">Представлено механізм відображення на рахунках бухгалтерського обліку активів підприємства, методичні рекомендації з бухгалтерського обліку економічних ресурсів та джерел їх формування, методика господарського контрою та економічного аналізу
</t>
  </si>
  <si>
    <t>Представлені розробки дозволяють підвищити якість та точність облікової інформації, а також її відповідність потребам користувачів за рахунок повноти та оперативності представлення</t>
  </si>
  <si>
    <t>Діяльність у сферах права та бухгалтерського обліку. Підприємства з вітчизняним та зарубіжним капіталом, навчальні заклади</t>
  </si>
  <si>
    <t>Методично-алгоритмічне забезпечення задач синтезу та аналізу складових організаційно-технологічної основи гнучких виробничих систем</t>
  </si>
  <si>
    <t>№ 35 від 01.01.2012</t>
  </si>
  <si>
    <t>РК 0112U001795                                                   "Розробка та вдосконалення методів та засобів автоматизованого синтезу роботизованих механоскладальних технологій в міні-ГВС"                                   01.01.2012-31.12.2013                                            наказ МОН від 28.10.2011 №1241</t>
  </si>
  <si>
    <t>Алгоритмічне забезпечення програмної точснісної атестації робочих зон промислових роботів забезпечує зниження трудомісткості та втрат часу при проведенні технологічної підготовки роботизованих механоскладальних виробництв. Програмне забезпечення синтезу компонувальних структур ГВК. Процедура квантування конфігураційного простору маніпуляційної системи ПР методика планування установчих рухів в робочих зонах технологічного обладнання. Методика формалізованих описів пристосувань робочих позицій.</t>
  </si>
  <si>
    <t>Виконані розробки аналогів та прототипів не мають та є невід'ємною складовою підготовки гнучкого автоматизованого виробництва і призводять до підвищення його ефективності за рахунок зменшення трудомісткості, підвищення обґрунтованості та якості рішень, що приймаються при АС РМТ на відомому технічному базисі міні ГВС. Розв'язання вказаних задач в сукупності з іншими складовими формує комплексний підхід до АС РМТ як вже існуючих ГВК при наявності заздалегідь вибраного ТО та його розміщенні в просторі, тобто в робочій зоні ПР, так і при проектуванні нових механоскладальних міні-ГВС. Виконані розробки є основою для розробки програмного продукту, використання якого суттєво зменшить трудомісткість та собівартість технологічної підготовки гнучкого механоскладального виробництва</t>
  </si>
  <si>
    <t>Машинобудування, приладобудування. Проектні організації, виробничі підприємства, навчальні заклади</t>
  </si>
  <si>
    <t>Методи дискретної оптимізації у транспортній логістиці</t>
  </si>
  <si>
    <t>№ 36 від 01.01.2013</t>
  </si>
  <si>
    <t>РК 0113U002336 "Розробка сучасних методів дискретної оптимізації і комп’ютерних технологій у транспортній логістиці "                                                         01.01. 2013-31.12.2014                                                      наказ МОН від 25.10.2012 №1193</t>
  </si>
  <si>
    <t>Методи типу гілок та меж та їх реалізація на десктопних та мобільних пристроях з ефективним використанням обчислювальних ресурсів для розв'язання базових задач транспортної логістики: загальної, гамільтонової і симетричної задач комівояжера, варіантів задачі про сільського листоношу</t>
  </si>
  <si>
    <t>Модифікація класичного методу гілок і меж (алгоритму Літтла) істотно прискорює знаходження розв'язків задач класу комівояжера за рахунок швидкого і більш точного обчислення нижніх оцінок вартості шуканого маршруту та потребує значно менше обчислювальних ресурсів за рахунок оптимального зберігання даних у методі гілок та меж. Розроблені математичні моделі задач і методи їх розв'язання спрямовані на економічно обґрунтований пошук кільцевих маршрутів і можуть бути використані для ефективної організації транспортного процесу в оперативному управлінні пасажирськими та вантажними перевезеннями. Оптимізація кільцевих маршрутів дозволяє зменшувати витрати на пальне та часові витрати при виконанні транспортних перевезень, доставці кореспонденції, прибиранні, патрулюванні вулиць району та виконанні інших кур'єрських завдань</t>
  </si>
  <si>
    <t xml:space="preserve">Автотранспортні підприємства,  залізничні та тролейбусно-трамвайні депо. Пасажиро-та вантажоперевезення, підрозділи транспортної логістики в органах державної влади і в комерційних структурах
</t>
  </si>
  <si>
    <t>Адаптовані методичні підходи до формування та використання інформаційного забезпечення екологоорієнтованого управління в діяльності суб'єктів господарювання в рамках концепції  стійкого розвитку</t>
  </si>
  <si>
    <t>№ 37 від 01.01.2015</t>
  </si>
  <si>
    <t>РК 0115U002546                                                "Розробка організаційних засад та інформаційного забезпечення економічного механізму охорони та стійкого використання природних ресурсів"                                         01.01.2015-31.12.2017                                 наказ МОН від 31.10.2014 №1243                                                         09.02.2015 №105</t>
  </si>
  <si>
    <t xml:space="preserve">Адаптовані методичні підходи до формування та використання інформаційного забезпечення екологоорієнтованого управління природними ресурсами в частині теоретико-методологічних засад, організаційних і прикладних аспектів обліково-аналітичне забезпечення управління охороною і відновленням лісових і земельних ресурсів, а також охороною атмосферного повітря, та організаційно-методичних положень контролю за їх станом, а також щодо екологічного маркетингу як інструменту реалізації положень стійкого розвитку.
</t>
  </si>
  <si>
    <t>Впровадження розробок дозволить виявити економічну та екологічну ефективність управління природними ресурсами країни, повноту реалізації наявних позитивних передумов стійкого розвитку економіки підприємства та країни в цілому. Запропоновані організаційні засади та інформаційне забезпечення економічного механізму охорони та стійкого використання земельних та лісових ресурсів, а також атмосферного повітря, можуть бути покладені в основу налагодження невиснажливого природокористування в Україні та світі в цілому.</t>
  </si>
  <si>
    <t>Промисловість. Підприємства сільського та лісового господарств</t>
  </si>
  <si>
    <t>Технологія формоутворення плоских поверхонь деталей з врахуванням нестаціонарних процесів обробки та урівноваження складових сили різання</t>
  </si>
  <si>
    <t>№ 38 від 01.01.2015</t>
  </si>
  <si>
    <t>РК 0115U002547                                                  "Синтез способів обробки плоских поверхонь деталей та конструкторсько-технологічна реалізація формоутворення на основі концепцій нестаціонарних процесів і урівноваження складових сил різання"                                         01.01.2015-31.12.2017                                                    наказ МОН від 31.10.2014 №1243                             09.02.2015 №105</t>
  </si>
  <si>
    <t>Проведені дослідження впливу нерівномірностей подач робочих органів руху верстатів на якість обробки плоских поверхонь деталей машин і механізмів. Розглянуто аспекти динаміки торцевого фрезерування з величинами припусків до 6-8 мм, проаналізовано дію моментів врізання інструменту в заготовку, а також побудовано математичний апарат для визначення мінімуму коефіцієнту динамічності технологічної системи. Отримані аналітичні залежності дозволили визначати закон навантаження різального елементу інструмента для досягнення мінімуму динамічного впливу на інструмент. Запропоновані нові способи обробки плоских поверхонь фрезеруванням, розроблені робочі проекти і виготовлені дослідні зразки торцевих фрез, оснащених полікристалічними надтвердими матеріалами, для обробки плоских поверхонь деталей з нежорстких заготовок, а також пристрої дослідження впливу зміни кутів різання в процесі лезової обробки деталей та інструмент з планетарним рухом формоутворюючих елементів.</t>
  </si>
  <si>
    <t>Використання нових способів формоутворення плоских поверхонь з застосуванням прогресивних конструкцій інструментів та полікристалічних надтвердих матеріалів, оптимізації геометрії інструмента і режимів різання дозволяє усунути дефекти поверхневого шару, які властиві традиційним методам обробки, та виключити із технологічних процесів обробку малопродуктивними абразивними інструментами. Запропонована технологія дозволяє отримувати високоточні поверхні для виготовлення деталей машин і механізмів. Розроблені способи формоутворення плоских поверхонь деталей дозволяють розширити використання процесів чистової та чорнової обробки деталей інструментами, оснащеними прогресивними надтвердими матеріалами та підвищити продуктивність обробки.
5636\Результати використання технології дозволяють зменшити трудомісткість обробки деталей в 1,5-1,8 рази по відношенню до традиційних методів обробки</t>
  </si>
  <si>
    <t>Металообробка відповідальних деталей в машинобудуванні</t>
  </si>
  <si>
    <t>1. Математичне та програмне забезпечення для мультифрактального аналізу геометричних параметрів крапель розпиленого палива та для дослідження процесів його випаровування. 2. Математичне та програмне забезпечення методу максимуму ентропії для опису стану розпиленого палива. 3. Термодинамічні властивості біопалив  та математичні вирази для їх розрахунків. 4. Експериментальні результати за  експлуатаційними параметрами роботи двигуна на дизельному та біодизельному паливі.</t>
  </si>
  <si>
    <t>№ 39 від 01.01.2013</t>
  </si>
  <si>
    <t xml:space="preserve">РК 0115U002548 "Cистемні дослідження та оптимізація умов  використання дизельного біопалива з альтернативної сировини у двигунах внутрішнього згоряння"                                               01.01.2015-31.12.2017                                                    наказ МОН від 31.10.2014 №1243                                          09.02.2015 №105
</t>
  </si>
  <si>
    <t xml:space="preserve">Математичне та програмне забезпечення мультифрактального аналізу, що адаптовано до опису площі поверхні та об'ємів крапель розпиленого палива, що випаровується. Обчислювальні програми для розрахунків мультифрактальних спектрів від площі поверхонь та об'ємів крапель розпиленого біопалива. Залежності параметрів мультифрактальних спектрів для різних геометричних параметрів від складу біопалива та умов формування крапельно-повітряної суміші. 2. Математичне забезпечення та програмне забезпечення методу максимуму ентропії для опису стану розпиленого палива. Обчислювальні програми для розрахунків функції розподілу крапель палива за їх розмірами та швидкістю рухів в залежності від умов формування розпиленого біопалива. Розрахункові залежності для визначення геометричних параметрів крнусу розпиленого біопалива. 3. Систематизовані табличні дані за термодинамічними параметрами біопалива та відповідні математичні вирази, що їх описують. 4. Експериментальні порівняльні дані за основними експлуатаційними характеристиками роботи двигуна на дизельному та біопаливі. </t>
  </si>
  <si>
    <t xml:space="preserve">Вперше виконано розрахунки мультифрактальних спектрів та параметрів випаровування для різних геометричних параметрів крапель, що утворюють крапельно-повітряної систему на основі палив різного складу. Розроблений математичний підхід та відповідне програмне забезпечення відкриває нові перспективи кількісного опису стану розпиленого палива. Метод максимуму ентропії вперше застосовано для опису стану повітряно-паливної системи, що створена на основі палив різного хімічного складу. Вірогідні дані за впливом термодинамічних властивостей палива на стан повітряно-паливної крапельної системи отримуються розрахунковими, відносно дешевими  методами. Отримані дані експериментальних досліджень експлуатаційних характеристик роботи двигунів на дизельному та біопаливі виконано в реальних умовах його експлуатації. Останнє дозволяє кількісно описати технічні та економічні особливості переходу роботи двигунів від дизельного палива на біодизельне. 
Використання для пошуку оптимальних умов розпилення палива нових теоретичних методів аналізу та методів сучасної термодинаміки дозволило істотно скоротити часові витрати на отримання експериментальних результатів. Зменшення об'ємів  експериментальної роботи дозволило зберегти кошторисний вхідний матеріал для їх проведення та уникнути використання вартісного експериментального обладнання. 2. Застосування розробленого методу мультифрактального аналізу стосовно зображень розпиленого палива та розробки методу максимуму ентропії для опису стану розпиленого палива відкриває перспективи розробок нових більш ефективних методів формування крапельно-повітряної суміші з заданими властивостями. Останнє повинно знайти своє відображення на ефективності використання палива в двигунах внутрішнього згоряння </t>
  </si>
  <si>
    <t>Виробництво двигунів і турбін, автотранспортних і мотоциклетних двигунів. Автотранстпортні підприємства</t>
  </si>
  <si>
    <t>Математичні моделі шести типів пульсових сигналів. Прилад реєстрації пульсових сигналів. Система визначення функціонального стану серцево-судинної системи.</t>
  </si>
  <si>
    <t>№ 40 від 01.01.2015</t>
  </si>
  <si>
    <t>РК 0115U002549 "Апаратно-програмний комплекс експрес-діагностики стану людини"
01.01.2015-31.12.2016                                                                                                                                                        
наказ МОН від 31.10.2014 №1243 09.02.2015 №105</t>
  </si>
  <si>
    <t>Отримано математичне рівняння пульсового сигналу без патологій, проведена комп'ютерна реалізація математичних моделей пульсових сигналів для шести паталогічних станів серцево-судинної системи, їх інтерпретовано у фазову площину та досліджено чисельні показники фазових портретів пульсограм з метою визначення критеріїв автоматизованого аналізу пульсограм. Розроблено алгоритм запропонованого методу аналізу пульсограм. Проведено експеримент на основі зареєстрованих пульсограм з метою визначення типу пульсу, а за ним - наявність/відсутність дисфункції серцево-судинної системи людини.</t>
  </si>
  <si>
    <t>Експериментальні дослідження на реальних даних визначення функціонального стану серцево-судинної системи</t>
  </si>
  <si>
    <t>Медичні та навчальні заклади</t>
  </si>
  <si>
    <t>Новий приладовий комплекс стабілізатора озброєння легкої броньованої техніки</t>
  </si>
  <si>
    <t>№ 41 від 01.01.2016</t>
  </si>
  <si>
    <t>РК 0116U003655                                                                     "Новий приладовий комплекс стабілізатора озброєння легкої броньованої техніки"                              01.01.2016-31.12.2017                                                   наказ МОН від 24.02.2016 №153 ,                                   25.02.2016 №158</t>
  </si>
  <si>
    <t>Розроблено метод формування частотних характеристик системи стабілізації відповідно до необхідного запасу стійкості та новий п'єзоелектричний чутливий елемент комплексу стабілізації, що має вищу точність на відміну від відомих аналогів, та проведено його лабораторні експериментальні дослідження. Спроектовано систему ударо- і віброзахисту для забезпечення експлуатаційного захисту чутливого елементу комплексу стабілізації від ударів. Досліджено та розроблено нові методику і алгоритм безпошукового кореляційно-інтерферометричного пеленгування.</t>
  </si>
  <si>
    <t>Новий комплекс стабілізації озброєння легкої броньованої техніки (ЛБТ) має наступні переваги над відомими аналогами: розширює бойові можливості ЛБТ за рахунок більш точного наведення та стабілізації озброєння ЛБТ; в умовах існуючої і наростаючої конкуренції у галузі продажу ЛБТ, завдяки повному циклу виробництва, дає змогу віддавати перевагу компонентам та вузлам, які виготовляються в Україні; полегшує процес управління баштою; не потребує ручного повторного наведення на ту саму ціль після пострілу.
5636\Вартість зразка нижча за іноземні аналоги за рахунок використання вітчизняних комплектуючих</t>
  </si>
  <si>
    <t>Виробництво інструментів і обладнання для вимірювання, дослідження та навігації. Підприємства оборонної промисловості. Державні підприємства військового призначення</t>
  </si>
  <si>
    <t>Пакет методичних положень щодо бухгалтерського обліку наслідків бойових дій та окупації державних територій</t>
  </si>
  <si>
    <t>№ 42 від 01.10.2016</t>
  </si>
  <si>
    <t>РК 0116U005482                                                    "Механізм економіко-екологічної реабілітації суб'єктів господарювання від надзвичайних ситуацій, бойових дій як складова національної безпеки"                                                              01.10.2016-30.09.2018                                                                    наказ МОН від 23.08.2016 №1017                                                              15.08.2016 №973</t>
  </si>
  <si>
    <t>Пакет методичних положень бухгалтерського обліку зобов'язань та активів в частинні відображення наслідків бойових дій та окупації державних територій, а також механізм відновлення бухгалтерської, юридичної, кадрової та технологічної документації втраченої в результаті бойових дій або окупації державних територій</t>
  </si>
  <si>
    <t xml:space="preserve">Впровадження представлених розробок дозволяє оцінити вплив наслідків бойових дій та окупації державних територій на діяльність підприємств та органів державної влади, що сприяє максимально ефективному використанню економічного потенціалу суб'єктів господарювання. </t>
  </si>
  <si>
    <t>промисловість. Підприємства, які повністю або частково функціонують на території бойових дій, або співпрацюють з підприємствами із зони конфлікту</t>
  </si>
  <si>
    <t xml:space="preserve">Рівняння Кана-Хілларда, що застосовано до опису ефекту модуляції складу твердих розчинів GaхIn1-хP, який з'являється при синтезі в умовах  метастабільного стану матеріалу. Математичне та програмне забезпечення для моделювання стану матеріалу після його розпаду. 2. Технологічні умови проведення синтезу шарів PbO та ZnО методом детонаційної  епітаксії та шарів ZnО золь-гель технологію. 3. Результати мультифрактального аналізу геометричних параметрів наноформ, що сформувалися на поверхні шарів, яки було синтезовано різними технологіями. 4. Шари та технологічні умови проведення  ІЧ лазерної епітаксії  напівпровідників системи А2В6 в залежності від параметрів роботи джерела речовини та використаного лазерного випромінювання. </t>
  </si>
  <si>
    <t>№ 43 від 01.01.2017</t>
  </si>
  <si>
    <t>РК 0117U000633                                                       "Синтез термодинамічно нестабільних фаз та технології остаточного формування оптико-електричних властивостей гетероструктур для оптоелектронних детекторів спеціального призначення"                                                      01.01.2017-31.12.2019                                                       наказ МОН від 10.02.2017 №199                             10.02.2017 №198</t>
  </si>
  <si>
    <t xml:space="preserve"> 1. Математичне та програмне забезпечення, що дозволяє  розраховувати  параметри коливань складу напівпровідникових твердих розчинів, що розпадаються із-за проведення синтезу матеріалу поблизу  його нестабільного  стану, в залежності від температури та його загального складу. 
2. Шари PbO та ZnО та експериментально знайдені технологічні умови проведення процесу їх синтезу методом детонаційної  епітаксії та шари ZnО , що отримані золь-гель технологію при наднизьких температурах. Параметрами процесу, які змінювалися в методі детонаційного напилення, були маса та гранулометричний склад порошку, що подавався до фронту детонаційної хвилі.  
3. Шари та технологічні умови проведення  ІЧ лазерної епітаксії  напівпровідників системи А2В6. Результати досліджень кристалографічних та електрооптичних властивостей отриманих шарів в залежності від умов проведення синтезу  та параметрів використаного лазерного випромінювання.</t>
  </si>
  <si>
    <t xml:space="preserve">Вперше в Україні методом детонаційного напилення синтезовано плівки напівпровідникових оксидних систем. Для проведення процесу такого синтезу не потрібно вартісне вакуумне обладнання, що суттєво здешевило процес отримання активних шарів, призначених для приладів електронної техніки. Використання  саме такого технологічного методу дозволило отримувати  шарі з високою кристалографічною досконалістю, які мають задані електрооптичні властивості.  
Використання для пошуку оптимальних умов проведення процесу синтезу шарів  нових теоретичних методів аналізу та методів сучасної термодинаміки дозволило істотно скоротити часові витрати на отримання експериментальних результатів. Зменшення об'ємів  експериментальної роботи дозволило зберегти кошторисний вхідний матеріал для їх проведення та уникнути довготермінового використання вартісного експериментального обладнання.Технічні розробки методу детонаційного напилення відкривають перспективи створення нових ефективних та дешевших технологічних методів формування напівпровідникових структур з заданими властивостями. Останнє повинно знайти своє відображення на якісних характеристиках оптоелектронних приладів спеціального призначення. 
</t>
  </si>
  <si>
    <t>Виробництво електронних компонентів Підприємства та організації - виробники електронноих компонентів</t>
  </si>
  <si>
    <t xml:space="preserve">Концепція державної політики України щодо біженців та шукачів притулку.            економіко-математична модель оцінки міграційної привабливості країни для прогнозування міграції біженців та шукачів притулку з країни </t>
  </si>
  <si>
    <t>№ 44 від 01.10.2017</t>
  </si>
  <si>
    <t>РК 0117U006473                                                    "Політика щодо біженців та внутрішньо переміщених осіб при загрозах національній безпеці та постконфліктному стані економіки" 01.10 2017-30.09.2019                                      наказ МОН від 10.10.2017 №1366       03.10.2017 № 1333                                                  10.02.2017 №198</t>
  </si>
  <si>
    <t>Розроблені концептуальні та організаційно-методичні положення, сформовані на основі глибокого аналізу тенденцій, факторів та напрямів міграції біженців дозволяють формувати державну політику управління міграційними потоками біженців з урахуванням геоекономічних ризиків постконфліктних територій</t>
  </si>
  <si>
    <t xml:space="preserve"> Концептуальні положення соціальної, освітньої, екологічної, безпекової, інфраструктурної, інформаційної політик та політики зайнятосі держави спрямовані на урегулювання процесів міграції та інтеграції біженців  дозволяють розробити комплексну концепцію державної політики щодо біженців, шукачів притулку та внутрішньо переміщених осіб в умовах загроз національній безпеці та постконфліктному стані економіки</t>
  </si>
  <si>
    <t>Державне управління, оборона, обов'язкове соціальне страхування</t>
  </si>
  <si>
    <t>Автоматизована система моніторингу наявності шкідливих та вибухонебезпечних газів на основі міні безпілотних літальних апаратів</t>
  </si>
  <si>
    <t>№ 45 від 01.10.2017</t>
  </si>
  <si>
    <t>РК 0117U006474                                                   "Автоматизована система моніторингу наявності шкідливих та вибухонебезпечних газів на основі міні безпілотних літальних апаратів"                                                     01.10.2017-30.09.2020                                             наказ МОН від 10.10.2017 №1366       03.10.2017  № 1333                                  10.02.2017 №198</t>
  </si>
  <si>
    <t>Виготовлено робочий зразок та проведено калібрування пристрою для виявлення шкідливих та вибухонебезпечних газів. За основу взято мікроконтролер Arduino та датчики MQ-5 та MQ-9. Обґрунтовано тип та конфігурацію міні безпілотного літального апарату (БПЛА) та створено його робочий зразок. В якості міні БПЛА виступає квадрокоптер на основі автопілоту Pixhawk. Перші льотні випробування продемонстрували готовність міні БПЛА для подальших експериментальних випробувань (пошуку газів). Cтворене програмне забезпечення для обробки результатів вимірювань. Розроблено методологію підготовки та конфігурації системи газоаналізу для льотних вимірювань. Проведена оцінка даних моніторингу шкідливих та вибухонебезпечних газів за допомогою міні безпілотного літального апарату у
лабораторних умовах продемонструвала працездатність розробленої системи</t>
  </si>
  <si>
    <t>На сьогоднішній день практично відсутні роботи по пошуку газу в аварійних будівлях або при рятувальних операціях за допомогою мБПЛА. Результати: теорія побудови автоматизованої системи моніторингу наявності шкідливих та вибухонебезпечних газів в околицях та всередині споруд житлового та нежитлового призначення на основі мБПЛА, яка може бути використана як для військових цілей в зоні АТО, так і для будь-яких інших рятувально-попереджувальних робіт; нові математичні рівняння поведінки основних конструктивних елементів системи; програмне забезпечення для обробки результатів моніторингу. Згідно з критерієм «ефективність-вартість», розроблена та досліджена нова система буде найкращою серед відомих аналогів.</t>
  </si>
  <si>
    <t>Методика відбору зразків ґрунту для повторного обстеження лісів на радіоактивне забруднення</t>
  </si>
  <si>
    <t>№46 від 01.10.2017</t>
  </si>
  <si>
    <t>РК 0117U006475                                                        "Наукові основи відновлення лісогосподарських заходів у лісах, віднесених до зони безумовного відселення"                               01.10.2017-30.09.2020                                                      наказ МОН від 10.10.2017 №1366       03.10.2017  № 1333                                10.02.2017 №198</t>
  </si>
  <si>
    <t>Результати вдосконаленої методики обстеження лісів на радіоактивне забруднення можна використовувати для вивчення міграції радіонуклідів у лісових ґрунтах, а також для обґрунтування відновлення проведення певних лісогосподарських заходів у «закритих кварталах» з урахуванням встановленого сучасного рівня щільності радіоактивного забруднення ґрунту.</t>
  </si>
  <si>
    <t>Лісівництво та інша діяльність у лісовому господарстві</t>
  </si>
  <si>
    <t>Звіт про НДР</t>
  </si>
  <si>
    <t>Швидкодіючий метод розв'язання задачі 2-фактор</t>
  </si>
  <si>
    <t>№ 47 від 01.10.2017</t>
  </si>
  <si>
    <t>РК 0117U006476                                                                         "Розробка нових і вдосконалення існуючих методів та алгоритмів побудови раціональних маршрутів руху транспортних засобів"                                               01.10. 2017-30.09.2019                                                                       наказ МОН від 10.10.2017 №1366                                       03.10.2017  № 1333                                   10.02.2017 №198</t>
  </si>
  <si>
    <t>Поліноміальний метод розв'язання задачі 2-фактор з мінімальною сумою ваг ребер використовує формулювання задачі 2-фактор як часткового випадку задачі про призначення з обмеженням на циклове розкладання, у якому контур може містити не менше трьох дуг. Зведення задачі до більш простого, дводольного варіанту, дозволяє економити оперативну пам'ять та обчислювальні ресурси при реалізації методу на обчислювальних машинах.</t>
  </si>
  <si>
    <t>Метод пошуку 2-фактора мінімальної вартості має меншу часову складність, ніж відомі на сьогодні методи, що у комбінації з іншими методами комбінаторної оптимізації в рамках схеми методу гілок та меж дозволяє значно прискорити пошук замкнених маршрутів транспортних засобів та маршрутів руху безпілотних літальних апаратів. Економічний ефект від впровадження результатів  буде досягнуто при проектуванні маршрутів транспорту за рахунок зменшення часу і витрат пального на перевезення вантажів і пасажирів, посилення контролю поліцейських нарядів за громадським порядком, заторами на дорогах, розслідування ДТП.</t>
  </si>
  <si>
    <t xml:space="preserve">Наземний і трубопровідний транспорт. Поштова та кур'єрська діяльність. Інша допоміжна діяльність у сфері транспорту </t>
  </si>
  <si>
    <t>Концепція соціальної відповідальності бізнесу в умовах гібридної війни в частині надання благодійної допомоги військовослужбовцям з місць військових конфліктів, сім’ям поранених та загиблих</t>
  </si>
  <si>
    <t>№ 48 від 01.10.2017</t>
  </si>
  <si>
    <t>РК 0117U006477                                                                   Трансформація соціальної відповідальності бізнесу в умовах гібридної війни”                                                     01.10.2017-30.09.2020                                    наказ МОН від 10.10.2017 №1366                                       03.10.2017  № 1333                                   10.02.2017 №198</t>
  </si>
  <si>
    <t>Розроблено основи та організаційно-економічні засади з обґрунтування трансформаційних змін соціальної відповідальності бізнесу в частині захисту інформації від потенційних загроз її використання стороною-агресором в економічному протистоянні в умовах гібридної війни, з розробкою податкових механізмів, пропозицій щодо порядку надання соціально-економічної допомоги військовослужбовцям з місць військових конфліктів, сім’ям поранених та загиблих в зоні АТО та ООС</t>
  </si>
  <si>
    <t>Впровадження представлених розробок сприяє зменшенню соціальної напруги в суспільстві в умовах гібридної війни, а також підвищенню соціально-репутаційного капіталу суб’єктів господарювання, підвищуючи їх позиції в світових економічних рейтингах та ренкінгах</t>
  </si>
  <si>
    <t>Промисловість. Органи державної влади, громадські організації, фізичні особи – суб’єкти підприємницької діяльності, а також юридичні особи будь-якої організаційно-правової форми власності, які перебувають на будь-якій з існуючих систем оподаткування, та є соціально відповідальними</t>
  </si>
  <si>
    <t>Новий прецизійний чутливий елемент стабілізатора озброєння легкої броньованої техніки</t>
  </si>
  <si>
    <t>№ 49 від 01.01.2018</t>
  </si>
  <si>
    <t xml:space="preserve">РК 0118U003152                                                                   "Новий прецизійний чутливий елемент стабілізатора озброєння легкої броньованої техніки"                                                              01.01. 2018-31.12.2020                                              наказ МОН від 25.01.2018 №64       24.01.2018 №63      </t>
  </si>
  <si>
    <t xml:space="preserve">1100,000
</t>
  </si>
  <si>
    <t>Проаналізовано існуючі методи фільтрації вихідних сигналів перетворюючих пристроїв, які можуть бути використані для чутливого елементу стабілізатора озброєння, аналогові та цифрові фільтри. Розроблено новий метод фільтрації вихідного сигналу нового прецизійного трикоординатного чутливого елемента стабілізатора озброєння без використаннядодаткових фільтрів. Розглянуто доцільність використання методу двоканальності для зменшення інструментальних похибок утливого елемента стабілізатора озброєння. Запропоновано методи підвищення точності попередньої наземної виставки осі чутливості нового трикоординатного чутливого елемента. Розроблено програму для проведення моделювання впливу параметрів збурень на роботу нового прецизійного трикоординатного чутливого елемента 
проведено відповідне моделювання.</t>
  </si>
  <si>
    <t>Створення принципово нової продукції (матеріалів, технологій тощо) для забезпечення експортного потенціалу та
заміщенню імпорту</t>
  </si>
  <si>
    <t>Виробництво інструментів і обладнання для вимірювання, дослідження та навігації</t>
  </si>
  <si>
    <t>Методи адаптації приладової системи до нестаціонарних та несприятливих умов вимірювань, Результати чисельного
моделювання та експериментальних досліджень розробленої приладової системи з цифровими відеозображеннями. Алгоритмічне забезпечення комп’ютеризованої обробки відеозображень з вимірювальною інформацією, Рекомендації
щодо застосування приладової системи в прикладних задачах по контролю якості промислових виробів з природного каменю та контролю якості води</t>
  </si>
  <si>
    <t>№50 від 01.01.2018</t>
  </si>
  <si>
    <t xml:space="preserve">РК 0118U003153                                                                   "Приладова система для вимірювання механічних величин (геометричних параметрів та параметрів руху об’єктів) з цифровими відеозображеннями"                                                     01.01.2018-31.12.2019                                                                     наказ МОН від 25.01.2018 №64       24.01.2018 №63     </t>
  </si>
  <si>
    <t>Приладова система для вимірювання механічних величин перетворює візуальну інформації про об'єкт вимірювань у цифрове відеозображення з вимірювальною інформацією. Підвищення метрологічних характеристик приладової системи забезпечується застосуванням двох каналів отримання вимірювальної інформації та методів адаптації приладової системи до нестаціонарних та несприятливих умов вимірювань, в тому числі - з використанням штучних нейронних мереж. Алгоритмічне забезпечення обробки вимірювальної відеоінформації забезпечують високоточне визначення геометричних параметрів та параметрів руху об'єктів вимірювань, а також інших механічних величин, що пов'язані з цими параметрами та характеризують об'єкти вимірювань. Ефективність даної розробки підтверджено чисельним
моделюванням та експериментальними дослідженнями. Приладова система апробована у прикладних задачах по
контролю якості промислових виробів з природного каменю та контролю якості води.</t>
  </si>
  <si>
    <t xml:space="preserve">Запропоновано використовувати методи на основі штучних нейронних мереж для адаптації приладової системи до нестаціонарних умов вимірювань та для обробки вимірювальної інформації про механічні величини. Розроблені методи та алгоритмічне забезпечення обробки вимірювальної відеоінформації забезпечують високоточне визначення геометричних параметрів та параметрів руху об'єктів вимірювань, а також інших механічних величин, що пов'язані з цими параметрами та характеризують об'єкти вимірювань. Ефективність даної розробки підтверджено чисельним моделюванням та експериментальними дослідженнями. </t>
  </si>
  <si>
    <t>Виробництво контрольно-вимірювальних приладів для промисловості; 74.30.0 Технічний
контроль та аналіз: виміри, пов'язані з чистотою води</t>
  </si>
  <si>
    <r>
      <t xml:space="preserve">Розроблена методична схема щодо визначення необхідної глибини відбору та кількості зразків ґрунту як для вивчення вертикальної міграції </t>
    </r>
    <r>
      <rPr>
        <b/>
        <vertAlign val="superscript"/>
        <sz val="13"/>
        <color theme="1"/>
        <rFont val="Calibri"/>
        <family val="2"/>
        <charset val="204"/>
        <scheme val="minor"/>
      </rPr>
      <t>137</t>
    </r>
    <r>
      <rPr>
        <b/>
        <sz val="13"/>
        <color theme="1"/>
        <rFont val="Calibri"/>
        <family val="2"/>
        <charset val="204"/>
        <scheme val="minor"/>
      </rPr>
      <t>Cs по ґрунтовому профілю, так і для оцінювання щільності радіоактивного забруднення ґрунту. Використання даної методики відбору зразків дасть можливість встановити сучасні величини рівнів радіоактивного забруднення лісових територій та полегшити трудомісткість даного процесу.</t>
    </r>
  </si>
  <si>
    <t>Технології отримання надтонких шарів твердих розчинів системи Zn-Cd-Te та підекладок з Si чи підкладок з халькогенідного скла складу GeAsSe методами "гарячої стінки" та анодного вакуумного напилення</t>
  </si>
  <si>
    <t xml:space="preserve"> 0616U000071</t>
  </si>
  <si>
    <t>Технологія отримання надтонких шарів твердого розчину ZnCdTe на підкладці з Si  та на підкладках з халькогенідного скла GeAsSe  призначена для формування композитних структур для приладів сучасної оптоелектронної техніки. Технологічний процес виконується методом "гарячої стінки" чи вакуумним анодним напиленням. Якість та придатність синтезованих структур контролюється методом мультифрактального аналізу, що застосовано для опису стану  просторових наноформ, які формуються на поверхні напівпровідникового шару композитної структури. Контроль стану поверхні напівпровідникових шарів різного технічного  призначення проводиться на основі мультифрактального аналізу за допомогою розробленого відповідного математичного та програмного забезпечення.</t>
  </si>
  <si>
    <t>0618U000002</t>
  </si>
  <si>
    <t>Технологія способів формоутворення призначена для обробки деталей з різноманітними фізико-механічними характеристиками та вимогами до якості оброблених поверхонь. Технологічний процес виконується шляхом застосування прогресивних конструкцій різальних інструментів з використанням полікристалічних надтвердих матеріалів. Якість обробки деталей оцінюється показниками відповідності мікрогеометричних та макрогеометричних характеристик оброблених поверхонь.</t>
  </si>
  <si>
    <t>Державний університет "Житомирська політехніка"</t>
  </si>
  <si>
    <t>«Аналіз господарсько-фінансової діяльності підприємств водного транспорту. Практикум»</t>
  </si>
  <si>
    <t>Свідоцтво про реєстрація авторського права на твір</t>
  </si>
  <si>
    <t>ДУІТ</t>
  </si>
  <si>
    <t>Економічна</t>
  </si>
  <si>
    <t>IRL 8</t>
  </si>
  <si>
    <t>«Формування інструментарію антикризового менеджменту підприємств транспортної галузі в умовах циклічності їх розвитку».</t>
  </si>
  <si>
    <t>Монографія "Логістична стратегія розвитку річкових портів України"</t>
  </si>
  <si>
    <t>Компютерна програма на платформі " 1С: Підприємство 8" "Рейтингова оцінка"</t>
  </si>
  <si>
    <t>Монографія "Формування мультимодальних транспортно-логістичних центрів на засадах державно-приватного партнерства</t>
  </si>
  <si>
    <t>Формування системи рейтингового оцінювання підприємств транспортної галузі на основі полікритеріального підходу"</t>
  </si>
  <si>
    <t>Комп’ютерна програма для рівня збалансованості складових потенціалу підприємства</t>
  </si>
  <si>
    <t>Монографія «Мультимодальний транспортно-логістичний центр як фактор розвитку портової галузі  України».</t>
  </si>
  <si>
    <t>Навчальний посібник  «Економічна теорія»</t>
  </si>
  <si>
    <t>Монографія «Механізм державно-приватного партнерства на транспорті»</t>
  </si>
  <si>
    <t>Навчальний посібник  «Економіка підприємств водного транспорту»</t>
  </si>
  <si>
    <t>КП «Узгодження умов угоди ДПП 1.0»</t>
  </si>
  <si>
    <t>Європейський вектор кластеризації транспорно-логістичних підприємств у площині інформаційно-комунікаційних технологій</t>
  </si>
  <si>
    <t>Організаційно-управлінські засади інноваційного розвитку промисловості на основі мережевих структур: теорія, методологія, практика</t>
  </si>
  <si>
    <t>Якість туристичних послуг водного трансспорту</t>
  </si>
  <si>
    <t>Навчальний посібник 
«Міжнародні економічні відносини: теоретичний і практичний аспект».</t>
  </si>
  <si>
    <t>Навчальний посібник «Управління змінами»</t>
  </si>
  <si>
    <t>Навчальний посібник «Транспортні засоби»</t>
  </si>
  <si>
    <t>Комп’ютерна програма «Рейтингове оцінювання підприємств підготовки кадрів»</t>
  </si>
  <si>
    <t>Комп’ютерна програма «Управління підготовкою кадрів»</t>
  </si>
  <si>
    <t>Робочий зошит з дисципліни "Аналіз господарсько-фінансової діяльності підприємств транспорту</t>
  </si>
  <si>
    <t>«Системна технологія розв’язку оперативних задач навігації для синтезу законів експлуатації водного транспорту».</t>
  </si>
  <si>
    <t>Методика створення інтелектуальної автоматизованої системи управління доставкою вантажів на залізниці</t>
  </si>
  <si>
    <t>Спосіб контролю місцезнаходження великогабаритних суден і складів на трєкторії руху шляхом використання координатного куросра ЕКНІС в режимі високоточного кутомірно-далекомірного пристрою</t>
  </si>
  <si>
    <t>Розвиток транспортної інфаструктури міста з урахуванням соціального аспекту</t>
  </si>
  <si>
    <t>Формування соціальної активності молоді як чинник молодіжгої самоорганізації</t>
  </si>
  <si>
    <t>Деякі аспекти технологізації діяльності студентського самоврядування</t>
  </si>
  <si>
    <t>Актуальні аспекти сучасного удосконалення правочину, як інституту цивільного права України</t>
  </si>
  <si>
    <t>Актуальні питання припиннення договору оренди державного та комунального майна</t>
  </si>
  <si>
    <t>Деякі аспекти математичної статистика, як складової професійної підготовки студентів морських спеціальностей</t>
  </si>
  <si>
    <t>Побудова моделі критерія оцінки ефективності і оптимізації процесів управління конкурентними перевами у ВНЗ</t>
  </si>
  <si>
    <t>Мобільний додаток EASY CARD</t>
  </si>
  <si>
    <t>Деякі аспекти використання інформаційно-комунікаційних технологій при вивченні електроніки</t>
  </si>
  <si>
    <t>Моделювання компютерної мережі Інтернет-провайдера</t>
  </si>
  <si>
    <t>Навчальний посібник  "Study guide" Economic Theory"</t>
  </si>
  <si>
    <t>Навчально-методичний посібник Робочий зошит з дисципліни Мікроекономіка</t>
  </si>
  <si>
    <t>Навчально-методичний посібник Робочий зошит з дисципліни Макроекономіка</t>
  </si>
  <si>
    <t>Навчальний посібник Управління проектами</t>
  </si>
  <si>
    <t>Навчально-методичний посібник Моделювання та методи оптимізації транспортних процесів</t>
  </si>
  <si>
    <t>Навчально-методичний посібник Дослідження операцій в транспортних системах</t>
  </si>
  <si>
    <t>Навчальний посібник Міжнародна економіка</t>
  </si>
  <si>
    <t>Наукова монографія Концептуальні засади трансформації економічної освіти України в контесті інтеграції до світового освітньо-наукового простору</t>
  </si>
  <si>
    <t>Навчально-методичний посібник Міжнародні економічні відносини: тестові завдання</t>
  </si>
  <si>
    <t>Навчальний посібник Основи економічних знань для інженерів флоту</t>
  </si>
  <si>
    <t>Патент «Способ використання деталізованого масиву глибин у n-мірному просторі при русі судна»</t>
  </si>
  <si>
    <t>Патент на винахід</t>
  </si>
  <si>
    <t>Технічна</t>
  </si>
  <si>
    <t>IRL 6</t>
  </si>
  <si>
    <t>Пристрій для контролю геометричних параметрів коліс вагонів та локомотивів  під час руху»</t>
  </si>
  <si>
    <t>Дослідження можливостей розширення сфер
застосування проміжного пружного рейкового
скріплення типу КПП-5 на ділянках колії з
вантажонапруженістю до
60 млн. т км брутто/км на рік</t>
  </si>
  <si>
    <t>Науковий твір «СПОСІБ ПРИСКОРЕННЯ ЦИРКУЛЯЦІЇ НАВІГАЦІЙНИХ ДАНИХ НА ЦИФРОВІЙ МОДЕЛІ КАРТИ»</t>
  </si>
  <si>
    <t>Рішення про реєстрацію договору</t>
  </si>
  <si>
    <t>IRL 4</t>
  </si>
  <si>
    <t>Науковий твір «Метод розширення функціональних можливостей ECDIS/INLAND ECDIS за рахунок взаємного функціонування з РЛС у режимах контролю і діагностування»</t>
  </si>
  <si>
    <t>«Збірник завдань з лабораторних робіт 
Відпрацювання практичних навичок по експлуатації ECDIS/ECS для бакалаврів»</t>
  </si>
  <si>
    <t>Науковий твір «Використання обчислювального інтелекту при виявленні дефектів функціонування базової версії програмного продукту ECDIS»</t>
  </si>
  <si>
    <t>Науковий твір «Застосування критеріїв оцінки функціональної стійкості інструментального методу навігації на ВВШ України».</t>
  </si>
  <si>
    <t>«Збірник завдань з лабораторних робіт «Відпрацювання практичних навичок по експлуатації Inland ECDIS, ECDIS/ECS»</t>
  </si>
  <si>
    <t>Науковий твір «Контекстно-орієнтований підхід в інтелектуальній обробці потоків даних від водомірних постів при русі судна»</t>
  </si>
  <si>
    <t>«Антикризовий менеджмент на підприємствах водного транспорту»</t>
  </si>
  <si>
    <t>Складений твір «Словник екологічних термінів»</t>
  </si>
  <si>
    <t>Комп’ютерна програма «Морський тренажерний навчальний комплекс»</t>
  </si>
  <si>
    <t>Навчальний посібник «Екологічний менеджмент»</t>
  </si>
  <si>
    <t>NURBS-технологія в геометричному моделюванні складних обєктів"</t>
  </si>
  <si>
    <t>Науковий твір "Способ контроля местоположения крупнотоннажных морских судов на траектории движения путем использования системы приемников ГНСС сопряженных с ЭКНИС"</t>
  </si>
  <si>
    <t>Термінологічний словник з господарського права України</t>
  </si>
  <si>
    <t>Геометричне моделювання криволінійних обводі складних обєктів</t>
  </si>
  <si>
    <t>Система моделювання обєктів раціональними В-силайнами 5-го степення</t>
  </si>
  <si>
    <t>Комп’ютерна програма «Автоматизація набору іноземців у ВНЗ»</t>
  </si>
  <si>
    <t>Навчальний посібник "СПЛАЙН-МЕТОДИ І NURBS-ТЕХНОЛОГІЇ"</t>
  </si>
  <si>
    <t>Комп’ютерна програма «Adaptation 1.0»</t>
  </si>
  <si>
    <t>Монографія "ГЕОМЕТРИЧНЕ МОДЕЛЮВАННЯ СКЛАДНИХ ОБ’ЄКТІВ НА ОСНОВІ NURBS- ТЕХНОЛОГІЇ І ІЗОТРОПНИХ ХАРАКТЕРИСТИК"</t>
  </si>
  <si>
    <t xml:space="preserve">.Комп’ютерна програма </t>
  </si>
  <si>
    <t>Формування теоретичних основ та прикладного інструментарію механізму адаптації транспортних підприемств до змін зовнішнього середовища</t>
  </si>
  <si>
    <t>Механізм державно-приватного ппартнерства на транспорті</t>
  </si>
  <si>
    <t>Зображення герба Державного університету інфаструктури та технологій (ДУІТ)</t>
  </si>
  <si>
    <t>Англо-український словник морських термінів з іллюстраціями</t>
  </si>
  <si>
    <t>Історичний очерк</t>
  </si>
  <si>
    <t>Наукова стаття: "Міжособистісна взаємодія викладача та майбутнього фахівця водного транспорту"</t>
  </si>
  <si>
    <t xml:space="preserve">Наукова стаття: «E-learning» as an innovative method </t>
  </si>
  <si>
    <t>Наукова стаття: «Упровадження дуальної системи навчання у закладах вищої освіти в процесі підготовки майбутніх фахівців водного транспорту»</t>
  </si>
  <si>
    <t>Наукова стаття: «Педагогічні умови застосування</t>
  </si>
  <si>
    <t>Навчальний посібник «Програмування мобільного обладнання»</t>
  </si>
  <si>
    <t>Монографія</t>
  </si>
  <si>
    <t xml:space="preserve">Навчальний посібник </t>
  </si>
  <si>
    <t>Спосіб контролю місцерозташування ТПА на траєкторії руху за допомогою суднової ГАНС, що включає в себе ГАМО і ЕКНІС</t>
  </si>
  <si>
    <t>Основи обєктно-орієнтованого програмування</t>
  </si>
  <si>
    <t>Исторический очерк</t>
  </si>
  <si>
    <t>Програмний пакет</t>
  </si>
  <si>
    <t>Монографія "Структурний синтез просторово-розподілених над широкосмугових радіометричних навігаційних комплексів"</t>
  </si>
  <si>
    <t>Наукові тезиси</t>
  </si>
  <si>
    <t xml:space="preserve">Навчально-методичний посібник для студентів </t>
  </si>
  <si>
    <t>Стаття: "Криза цивілізації як культорологіна проблема"</t>
  </si>
  <si>
    <t>Стаття: Філософія права як світогладно-методологічна основа реформ правової системи України</t>
  </si>
  <si>
    <t>Стаття : " Гетьман Петро Конашевчи-Сагайдачний - видатний державний громадсько-політичний та військово-морський діяч України"</t>
  </si>
  <si>
    <t>Стаття: "Євромайдан 2013-2014 років як геополітичний та цивілізаційний вибір Українців"</t>
  </si>
  <si>
    <t>Наукові тези: "Соціальне" насильство та виникнення феномену війни"</t>
  </si>
  <si>
    <t>Стаття: Феномен "малоросійства" як чинник сучасні геополітики у гібрідній війні Росії проти України"</t>
  </si>
  <si>
    <t>Монографія:</t>
  </si>
  <si>
    <t>Навчальний посібник</t>
  </si>
  <si>
    <t>Стаття: Право людини на захист персональних даних і право на інформацію: пошук шляхів узгодження (цивільно-правовий аспект)</t>
  </si>
  <si>
    <t>Article “Main aspects of the system reforming of maritime and inland water transport in the context of Ukraine integration into EU”  in collective monograph</t>
  </si>
  <si>
    <t>Підручник</t>
  </si>
  <si>
    <t>Навчальний посібник:</t>
  </si>
  <si>
    <t>Стаття: " Право на ознайомлення з особистими паперами: проблема «конфлікту» особистої та сімейної таємниць"</t>
  </si>
  <si>
    <t>Стаття: "Становлення та розвиток особистого немайнового права фізичної особи на ознайомлення з особистими паперами, які передані до фонду бібліотек або архівів"</t>
  </si>
  <si>
    <t>Стаття: "Право на захист персональних даних в системі поколінь прав людини "</t>
  </si>
  <si>
    <t>Навчальний посібник:«Соціологія»</t>
  </si>
  <si>
    <t>Основи мусульмансько права</t>
  </si>
  <si>
    <t>Цивільне право(загальна частина) Курс лекцій</t>
  </si>
  <si>
    <t>Конституційне право України: навчально-методичний комплекс</t>
  </si>
  <si>
    <t>Правила плавання на внутрішніх і прибережних водних шляхах України</t>
  </si>
  <si>
    <t>Судноводіння на внутрішніх водних і прибрежних морських шляхах</t>
  </si>
  <si>
    <t>Лоція та навігаційно-гідрологічне забезпечення водних шляхів</t>
  </si>
  <si>
    <t>Підготовка майбутніх педогогів до впровадження медіації</t>
  </si>
  <si>
    <t>Багатоканальний устрій тимчасової затримки оптичного сигналу з просторовим рознесенням потоків поляризації</t>
  </si>
  <si>
    <t>Сутність професійної мобільності як між дисциплінарного поняття</t>
  </si>
  <si>
    <t>Деякі питання кодифікації національного морського права</t>
  </si>
  <si>
    <t>Деякі аспекти міжнародно-правової регламентації проведення морських наукових досліджень</t>
  </si>
  <si>
    <t>Деякі аспекти правового захисту праці моряків за міжнародним та національним законодавством</t>
  </si>
  <si>
    <t>Особливість правового режиму морських просторів Арктики</t>
  </si>
  <si>
    <t>Актуальні аспекти цивільно-правової відповідальності та її особливості</t>
  </si>
  <si>
    <t>Деякі актуальні аспект захист прав люд під час вилучен донор анатом матер в Україні</t>
  </si>
  <si>
    <t>Краткий морской словарь для студентов  Киевского института водного транспорта имени гетьмана Петра Конашевича-Сагайдачного</t>
  </si>
  <si>
    <t>Деякі аспекти проблеми підготовленості майбутніх фахівців морської галузі з безпеки життєдіяльності</t>
  </si>
  <si>
    <t>Методичні рекомендації до практичних занять з навчальної дисципліни Українська мова за професійним спрямуванням</t>
  </si>
  <si>
    <t>The problem of future navigators professionally oriented communication for safety at sea</t>
  </si>
  <si>
    <t>Іншомовне професійно-орієнтоване спілкування судноводіїв як запорука безпеки на морі</t>
  </si>
  <si>
    <t>The significance of the course ENGLISH in preparing future navigators</t>
  </si>
  <si>
    <t>Проблеми формування іншомовної компетентності майбутніх судноводіїв</t>
  </si>
  <si>
    <t>Методичні рекомендації до практичних занять та самостійної роботи студентів з навчальної дисципліни АНГЛІЙСЬКА МОВА</t>
  </si>
  <si>
    <t>Самостійна підготовка студентів до практичних занять з навчальної дисципліни ФІЗИКА</t>
  </si>
  <si>
    <t>Система автоматической диагностики и мониторинга судового электрооборудования</t>
  </si>
  <si>
    <t>Зміни в адміністративно-територіальному устрої Бессарабії після підписання Бухарестського мирного договору(1812р.)</t>
  </si>
  <si>
    <t>Самоврядування в приморських містах Півдня України в другій половині ХІХ ст. радянська історіографія</t>
  </si>
  <si>
    <t>Екологічна складова системи вищої морської освіти філосовсько-методологічний аспект</t>
  </si>
  <si>
    <t>Глобализация системы образования</t>
  </si>
  <si>
    <t>Феномен толерантності як складової професійної адаптації членів мультикультурного екіпажу суден</t>
  </si>
  <si>
    <t>Математичне моделювання енергетичних процесів. Методичні рекомендації до конрольної роботи</t>
  </si>
  <si>
    <t>Методичні вказівки по виконанню курсового проекту та варіантів завдань з дисципліни СУДНОВІ ДВИГУНИ ВНУТРІШНЬОГО ЗГОРАННЯ</t>
  </si>
  <si>
    <t>Моделювання складних систем</t>
  </si>
  <si>
    <t>Практичні завдання для аудиторії та самостійної роботи з навчальної дисципліни ПОЛІТОЛОГІЯ</t>
  </si>
  <si>
    <t>Методичні рекомендації до виконання контрольних робіт з  навчальної дисципліни. Українська мова за професійним спрямуванням</t>
  </si>
  <si>
    <t>Навчальний посібник Компютерні мережі</t>
  </si>
  <si>
    <t>Система допомоги роботі на компютері людям з вадами зору</t>
  </si>
  <si>
    <t>Вивчення мовного етикету на заняттях англійської мови з метою формування соціокультурної компетентності майбутніх судноводі</t>
  </si>
  <si>
    <t>Planning an english coursefor students of maritime faculty</t>
  </si>
  <si>
    <t>Усна історія у дослідженні повоєнного життя населення Півдня України</t>
  </si>
  <si>
    <t>Мікопроцесорна система захисту фідерів електричних тяговихмереж залізниць</t>
  </si>
  <si>
    <t>Теоретичні дослідження і розробка сучасних компютерно-орієнтованих технологій оптимізації режим і в електропостачання, енергозбереження і безпеки руху залізниць України</t>
  </si>
  <si>
    <t xml:space="preserve">Спосіб для випробувань безколісних авторегуляторів односторонньої дії гальмівної віжільної передачі залізничних вагонів
</t>
  </si>
  <si>
    <t>Науково-технічна експертиза документації, супровід оформлення результатів за матеріалами випробувань та результатів діагностування технічного стану вантажних вагонів.</t>
  </si>
  <si>
    <t>Циліндр електромеханічного пристрою типу «Рольган» системи примусової зупинки транспортних засобів</t>
  </si>
  <si>
    <t>Заощадження енергетичних та матеріальних ресурсів на тягу поїздів на основі досліджень опору руху залізничного рухомого складу</t>
  </si>
  <si>
    <t>Півввагон</t>
  </si>
  <si>
    <t>Мікропроцесорна система моніторингу ізоляції високовольтних вводів під напругою</t>
  </si>
  <si>
    <t>Теоретичні дослідження розподілених компютерних мереж оптимізації електропостачання і інтелектуалізації енергозберігаючих безаварійних технологій перевезень залізниць України</t>
  </si>
  <si>
    <t>Піввагон універсальний зі знімним дахом</t>
  </si>
  <si>
    <t>Дослідження можливостей розширення сфер застосування проміжного пружного рейкового
скріплення типу КПП-5 на ділянках колії з вантажонапруженістю до 60 млн. т км брутто/км на рік</t>
  </si>
  <si>
    <t xml:space="preserve">Спосіб дистанційного контролю критичного стану рами кузова вагона в процесі руху вагона         </t>
  </si>
  <si>
    <t>Наукові основи проектування, удосконалення конструкцій і модернізації екіпажних частин традиційного і високошвидкісного рухомого складу
залізниць із поліпшеними
характеристиками
взаємодії з рейковою
колією</t>
  </si>
  <si>
    <t>Локомотивний пристрій для контролю зчеплення колеса з рейкою</t>
  </si>
  <si>
    <t>Наукові основи проектування,удосконалення
конструкцій і модернізації екіпажних
частин традиційного і високошвидкісного
рухомого складу залізниць із поліпшеними
характеристиками взаємодії з рейковою
колією</t>
  </si>
  <si>
    <t>Вагон-Платформа</t>
  </si>
  <si>
    <t xml:space="preserve">Стаціонарний пристрій для для контролю технічного стану колісних пар рухомого складу залізниць
</t>
  </si>
  <si>
    <t>Спосіб визначення реативної  тяги турбореактивних двоконтурних двигунів зі змішуванням потоків</t>
  </si>
  <si>
    <t>Спосіб визначення витрати повітря в ГТД суднової силової установки в умовах експлуатації</t>
  </si>
  <si>
    <t>Спосіб інтлектуальної обробки потоків навігаційних даних в умовах річкової Е-навігації</t>
  </si>
  <si>
    <t>Спосіб використання деталізованого масиву глибин у  n-мірному просторі при русі судна</t>
  </si>
  <si>
    <t>4-вісний думпкар</t>
  </si>
  <si>
    <t>Універсальний критий вагон</t>
  </si>
  <si>
    <t xml:space="preserve">СПОСІБ ДЛЯ ВИПРОБУВАНЬ БЕЗКОЛІСНИХ АВТОРЕГУЛЯТОРІВ ОДНОСТОРОННЬОЇ ДІЇ ГАЛЬМІВНОЇ ВАЖІЛЬНОЇ ПЕРЕДАЧІ ЗАЛІЗНИЧНИХ ВАГОНІВ
</t>
  </si>
  <si>
    <t>СПОСІБ ДИСТАНЦІЙНОГО КОНТРОЛЮ КРИТИЧНОГО СТАНУ РАМИ КУЗОВА ВАГОНА В ПРОЦЕСІ РУХУ ВАГОНА</t>
  </si>
  <si>
    <t>ВАГОН-ПЛАТФОРМА</t>
  </si>
  <si>
    <t>Ковзун візка вантажного вагона</t>
  </si>
  <si>
    <t>№ 101188</t>
  </si>
  <si>
    <t>Дніпропетровський національний університет залізничного транспорту імені академіка В. Лазаряна</t>
  </si>
  <si>
    <t>0114U002548. Розробка інноваційних конструкцій вантажних вагонів з урахуваннями новітніх матеріалів та застосування сучасних технологій зварювання зі зниженням енерговитрат, 01.01.2014-31.12-1015, Тематичний план (2014 р.), Технічне завдання</t>
  </si>
  <si>
    <t>Візок вантажного вагона</t>
  </si>
  <si>
    <t>Забезпечення надійності і стійкості конструкції візка вантажного вагона</t>
  </si>
  <si>
    <t>Залізничний транспорт</t>
  </si>
  <si>
    <t>Пружно-роликовий ковзун постійного контакту</t>
  </si>
  <si>
    <t>№ 101616</t>
  </si>
  <si>
    <t>Бічна рама візка вагону</t>
  </si>
  <si>
    <t>№ 102703</t>
  </si>
  <si>
    <t>0114U002548. Розробка інноваційних конструкційвантажних вагонів з урахуваннями новітніх матеріалів та застосування сучасних технологій зварювання зі зниженням енерговитрат, 01.01.2014-31.12-1015, Тематичний план (2014 р.), Технічне завдання</t>
  </si>
  <si>
    <t>В бічній рамі виникає мінімальна кількість втомних тріщин</t>
  </si>
  <si>
    <t>Кришка люка піввагону</t>
  </si>
  <si>
    <t>№ 94901</t>
  </si>
  <si>
    <t>Зменшення трудомісткості і маси й збільшення жорсткості середньої обв'язки</t>
  </si>
  <si>
    <t>Порожниста вісь</t>
  </si>
  <si>
    <t>№ 94902</t>
  </si>
  <si>
    <t>Спрощення виготовлення осі та механічної обробки внутрішнього поздовжнього наскрізного отвору осі</t>
  </si>
  <si>
    <t>Балка надресорна візка вантажного вагона</t>
  </si>
  <si>
    <t>№ 101676</t>
  </si>
  <si>
    <t>Міцність, надійність, збільшення міжремонтного пробігу та покращення ходової якості візка</t>
  </si>
  <si>
    <t>Механізм відкривання і закривання кришок розвантажувальних люків вагонів-хоперів для перевезення сипучих вантажів</t>
  </si>
  <si>
    <t>№ 121542</t>
  </si>
  <si>
    <t>0116U003750. Удосконалення технічного забезпечення та технологій експортних перевезень зернових вантажів, 01.01.2016-31.12.2017, Тематичний план (2016 р.), Технічне завдання</t>
  </si>
  <si>
    <t>Залізничний напіввагон</t>
  </si>
  <si>
    <t>Покращення роботи мехнізму відкривання кришок люків</t>
  </si>
  <si>
    <t>Колісна пара із змінним положенням коліс</t>
  </si>
  <si>
    <t>№ 126489</t>
  </si>
  <si>
    <t>0117U004391. Науково-технічне забезпечення сталого розвитку залізничних перевезень в міжнародному сполученні "Україна-Євросоюз", 01.01.2018-31.12.2018, Тематичний план (2018 р.), Технічне завдання</t>
  </si>
  <si>
    <t>Візок рухомого складу залізниць</t>
  </si>
  <si>
    <t>Підвищення надійності механізму переміщення коліс на осі</t>
  </si>
  <si>
    <t>Колісна пара з переставними колесами</t>
  </si>
  <si>
    <t>№ 132797</t>
  </si>
  <si>
    <t>0117U004391. Науково-технічне забезпечення сталого розвитку залізничних перевезень в міжнародному сполученні "Україна-Євросоюз",01.01.2018-31.12.2018, Тематичний план (2018 р.), Технічне завдання</t>
  </si>
  <si>
    <t>Підвищення ремонтопридатності механізму переміщення коліс на осі</t>
  </si>
  <si>
    <t>Пристрій для фіксації контейнера на залізничній платформі</t>
  </si>
  <si>
    <t>№ 133007</t>
  </si>
  <si>
    <t>Залізничний вагон-платформа</t>
  </si>
  <si>
    <t>Створення надійного, жорсткого кріплення контейнера на платформі</t>
  </si>
  <si>
    <t>Стенд для випробування залізничних коліс на втомну міцність</t>
  </si>
  <si>
    <t>№ 133845</t>
  </si>
  <si>
    <t>0118U003655. Розробка багатофункціональних стендів для випробування та сертифікації елементів рухомого складу залізниць, 01.01.2018-31.12.2020, Наказ Міністерства освіти і науки України №63 від 24.01.2018 р. та №64 25.01.2018 р.</t>
  </si>
  <si>
    <t>Виробництво  коліс для рейкового транспорту</t>
  </si>
  <si>
    <t>Розширений спектр випробувань залізничних коліс</t>
  </si>
  <si>
    <t>Рейковий транспорт</t>
  </si>
  <si>
    <t>№ 136718</t>
  </si>
  <si>
    <t>Виробництво коліс для рейкового транспорту</t>
  </si>
  <si>
    <t xml:space="preserve">Регульований поршневий насос </t>
  </si>
  <si>
    <t>№ 141789</t>
  </si>
  <si>
    <t>Виробництво випробувального обладнання</t>
  </si>
  <si>
    <t>Забезпечення безступінчатого регулювання робочого об'єму насоса</t>
  </si>
  <si>
    <t>Стенд для випробування залізничних осей колісних пар на втомну міцність</t>
  </si>
  <si>
    <t>№ 142917</t>
  </si>
  <si>
    <t>Виробництво залізничних осей колісних пар</t>
  </si>
  <si>
    <t>Розширений спектр випробувань залізничних осей колісних пар</t>
  </si>
  <si>
    <t>Стенд для випробування коліс залізничних і осей колісних пар на втомну міцність</t>
  </si>
  <si>
    <t>№ 143054</t>
  </si>
  <si>
    <t>0118U003655. Розробка багатофункціональних стендів для випробування та сертифікації елементів рухомого складу залізниць, 01.01.2018-31.12.2020, Наказ Міністерства освіти і науки України №63 від 24.01.2018 р. та №64 від 25.01.2018 р.</t>
  </si>
  <si>
    <t>Виробництво залізничних коліс і осей колісних пар</t>
  </si>
  <si>
    <t>Розширений спектр випробувань залізничних коліс і осей колісних пар</t>
  </si>
  <si>
    <t>Дніпровський національний університет імені Олеся Гончара</t>
  </si>
  <si>
    <t>Державний університет інфраструктури та технологій</t>
  </si>
  <si>
    <t>Методика обгрунтування вибору принципової схеми відводу космічних апаратів та об'єктів</t>
  </si>
  <si>
    <t>№ 116895, 25.05.2018</t>
  </si>
  <si>
    <t>02066747 / Дніпровський національний університет імені Олеся Гончара / ДНУ/ державна установа, що здійснює діяльність на правах неприбутковості/ 85.42 Вища освіта (основний)
Інші:
85.32 Професійно-технічна освіта
72.11 Дослідження й експериментальні розробки у сфері біотехнологій
72.19 Дослідження й експериментальні розробки у сфері інших природничих і технічних наук
72.20 Дослідження й експериментальні розробки у сфері суспільних і гуманітарних наук</t>
  </si>
  <si>
    <t>0115U002402, Дослідження принципів побудови транспортних космічних систем в умовах запобігання засмічення навколоземного космічного простору, 01.15\12.16, наказ МОН України</t>
  </si>
  <si>
    <t>Розглянуто активний та пасивний методи реалізації схем відводу космічних апаратів (КА) і об'єктів (КО) з навколоземних орбіт. Застосування у першому методі реактивної двигунної установки (ДУ) дозволяє здійснити гарантований відвід КА й КО протягом заданого часу. При пасивному методі, наприклад, використанні вітрильних пристроїв різної конфігурації, відвід КА й КО забезпечується за рахунок впливу сил аеродинамічного опору атмосфери Землі і/ або тиску сонячного світла. Показано, що комбінація активного й пасивного засобів відводу дозволяє частково компенсувати недоліки обох методів і реалізувати відвід об'єкта космічного сміття у щільні шари атмосфери або безпечні орбіти з мінімальними витратами в заданий термін</t>
  </si>
  <si>
    <t>Мінімізація енергетичних витрат при формуванні орбіт відводу</t>
  </si>
  <si>
    <t>Виробництво повітряних і космічних літальних апаратів, супутнього устаткування / підприємства та установи аерокосмічної галузі</t>
  </si>
  <si>
    <t>Метод отримання тонких плівок натрій-вісмутового титанату</t>
  </si>
  <si>
    <t>№ 119994, 25.10.2017</t>
  </si>
  <si>
    <t>02066747 / Дніпровський національний університет імені Олеся Гончара / ДНУ/ державна установа, що здійснює діяльність на правах неприбутковості/85.42 Вища освіта (основний)
Інші:
85.32 Професійно-технічна освіта
72.11 Дослідження й експериментальні розробки у сфері біотехнологій
72.19 Дослідження й експериментальні розробки у сфері інших природничих і технічних наук
72.20 Дослідження й експериментальні розробки у сфері суспільних і гуманітарних наук</t>
  </si>
  <si>
    <t>0115U002389, Мікро- та наносегнетоелектричні кристали з просторовою неоднорідністю. Монокристали, склокераміка, тонкі плівки з особливими електрофізичними властивостями, 01.15\12.17, наказ МОН України</t>
  </si>
  <si>
    <t>Розробка експериментальних зразків приладів функціональної електроніки</t>
  </si>
  <si>
    <t>Плівки на основі натрій-вісмутового титанату будуть дешевшими, ніж аналоги на основі свинець вмістких сполук, за рахунок відсутності шкідливого виробництва</t>
  </si>
  <si>
    <t>Дослідження й експериментальні розробки у сфері природничих і технічних наук</t>
  </si>
  <si>
    <t>Спосіб виробництва харчових продуктів оздорового призначення</t>
  </si>
  <si>
    <t>№ 119824,  12.08.2019 / № 119822, 12.08.2019 / № 119823, 12.08.2019 / № 121431, 25.05.2020</t>
  </si>
  <si>
    <t>0116U002210, Наукове обгрунтування технологій харчових продуктів оздоровочого призначення, 01.16\12.18, тематичний план НДР, які виконуються науково-педагогічними працівниками в межах їх основного робочого часу в ДНУ</t>
  </si>
  <si>
    <t>Створення технологій харчових продуктів оздоровчої дії із вмістом біологічно активних речовин та їх комплексів.</t>
  </si>
  <si>
    <t xml:space="preserve">Регулювання та активація метаболічних процесів, запобігання хронічним хворобам та гальмування процесів старіння. </t>
  </si>
  <si>
    <t>Виробництво харчових продуктів / харчова промисловість та ресторанне господарство</t>
  </si>
  <si>
    <t>РНТД отримана у результаті виконання ініціативних НДР</t>
  </si>
  <si>
    <t>Швидкозбіжні алгоритми проекційно-ітераційних схем реалізації варіаційно-сіткових методів для розв’язування широкого кола варіаційних задач механіки для пружних і пружно-пластичних тіл з включеннями, отворами та іншими пошкодженнями</t>
  </si>
  <si>
    <t>№ 135548, 10.07.2019</t>
  </si>
  <si>
    <t>02066747 / Дніпровський національний університет імені Олеся Гончара / ДНУ/ державна установа, що здійснює діяльність на правах неприбутковості/ заклад вищої освіти</t>
  </si>
  <si>
    <t>0119U100642, Оптимізація та дослідження поведінки неоднорідних структур з урахуванням появи мікродефектів, тріщиноутворень та
отворів, 01.16\12.18, тематичний план НДР, які виконуються науково-педагогічними працівниками в межах їх основного робочого часу в ДНУ</t>
  </si>
  <si>
    <t>Підвищення міцністної надійності елементів контрукцій нової техніки</t>
  </si>
  <si>
    <t>Нова концепція "надійних" керувань механічними системами з пошкодженнями.</t>
  </si>
  <si>
    <t>Комбінований метод відводу великогабаритних космічних об’єктів у щільні шари атмосфери Землі</t>
  </si>
  <si>
    <t xml:space="preserve">№ 118466, 21.07.2016 </t>
  </si>
  <si>
    <t>0117U001211, Закономірності  функціонування  комбінованих  засобів  очищення  орбіт  з  врахуванням  динаміки  навколоземного середовища, 01.2017/12.2019, Наказ МОН України</t>
  </si>
  <si>
    <t>Комбінований  метод  відводу  об’єктів  космічного  сміття  заснований  на  поєднанні  реактивної  двигунної  установки  й 
аеродинамічного  вітрильного  пристрою</t>
  </si>
  <si>
    <t>Ефективність комбінованого відводу буде  значно вищою при  застосуванні автофажних РН</t>
  </si>
  <si>
    <t>Методика отримання матричних композитів на основі синтетичних опалів і активних діелектриків</t>
  </si>
  <si>
    <t xml:space="preserve">№ 142197, 09.04.2019. 
</t>
  </si>
  <si>
    <t xml:space="preserve">0119U100694, Високоефективні матеріали для функціональної електроніки на основі складних оксидів та халькогенідів металів,  01.2019/12.2021, наказ МОН України/ 1 етап. Синтез сполук для досліджень (кристали сімейства молібдатів свинцю, парателуриту, глобулярні фотонні кристали, сполуки Li2O -x GeO2, нанокристали на основі ZnS, ZnSe, ZnO, кристали та кераміка натрій-вісмутового титанату),  01.2019/12.19    </t>
  </si>
  <si>
    <t>Матеріали на основі синтетичних опалів  і кристалів активних діелектриків, як об’єкти  із 
перспективними оптичними властивостями</t>
  </si>
  <si>
    <t>Метод  дає  можливість  одержувати  ансамблі  ідентичних,  упорядковано  розташованих  нанокластерів  з  високою 
концентрацією</t>
  </si>
  <si>
    <t>Твердотільна оптоелектроніка, іоніка, акустооптика, п’єзо- техніка, енергетика</t>
  </si>
  <si>
    <t>Методика вирощування прісноводних раків</t>
  </si>
  <si>
    <t xml:space="preserve">№ 133792, 25.04.2019
</t>
  </si>
  <si>
    <t xml:space="preserve">Дніпровський національний університет імені Олеся Гончара (ДНУ)/ державна установа, що здійснює діяльність на правах неприбутковості/ заклад вищої освіти        </t>
  </si>
  <si>
    <t>0119U100445, Екологічні  засади  раціонального  ресурсовикористання  та  розвитку агропромислового  комплексу Придніпров'я  в  галузі аквакультури, рибництва та рибальства, 01.2019/12.2021, наказ МОН України/ 1 етап.  Визначення продукційних можливостей водойм рибогосподарського призначення в сучасних гідроекологічних умовах, 01.2019/12.2019</t>
  </si>
  <si>
    <t xml:space="preserve">Методика передбачає  вирощування  раків  як  у  відкритих  водоймах,  так  і  в  установках  замкнутого  водопостачання </t>
  </si>
  <si>
    <t>Детальна  методика  враховує  площі  для  вирощування  раків,  їх  щільність  посадки,  раціон  годівлі, діапазон  оптимальних  умов  для  вирощування,  витрати  на  всіх  етапах  створення  підприємства  з  вирощування  раків.</t>
  </si>
  <si>
    <t>Розробка та впровадження інноваційної методики оцінки життєздатності та екологічних функцій інвазійних організмів у новому середовищі</t>
  </si>
  <si>
    <t xml:space="preserve">№ 134897, 10.06.2019
</t>
  </si>
  <si>
    <t>0116U008040, Розробка та впровадження інноваційної методики оцінки життєздатності та екологічних функцій інвазійних організмів у новому середовищі, 08.16/07.18, наказ МОН України</t>
  </si>
  <si>
    <t>Розроблена класифікація інвазійних видів рослин і тварин за типом реакції відклику (стресостійкості) на вплив факторів оточуючого природного середовища</t>
  </si>
  <si>
    <t>Методика оцінки адаптаційних можливостей інвазійних видів до нового для них оточуючого середовища</t>
  </si>
  <si>
    <t>Молекулярно-біохімічне обґрунтування  зміни  міжклітинної  комунікації,  дисфункції  ЦНС  та  ретинопатії  за  умов психогенного стресу та захворювань травної системи</t>
  </si>
  <si>
    <t xml:space="preserve">№ 135495, 10.07.2019 
</t>
  </si>
  <si>
    <t>0116U001521, Молекулярно-біохімічні механізми огнітивного дефіциту мозку та ретинопатії за умов антропогенного навантаження та порушення системи травлення,  01.2016/12.2018, наказ МОН України</t>
  </si>
  <si>
    <t>Запропонований  імунохімічний мікрометод визначення S100b у крові для моніторингу стану ЕБ відповідно до клінічних досліджень</t>
  </si>
  <si>
    <t>Доведено позитивний вплив альфа-кетоглутарату та гуматів як нейропротекторів.</t>
  </si>
  <si>
    <t>Методика створення експериментальних моделей визначення токсичних ефектів забруднювачів для організмів різних груп тварин та тваринних клітин у культурах</t>
  </si>
  <si>
    <t xml:space="preserve">№ 122188,  25.09.2020 
</t>
  </si>
  <si>
    <t>0119U100718, Концепція інноваційного біомоніторингу токсичного навантаження тварин у природних і штучних екосистемах, 01.2019/12.2021, наказ МОН України / 1 етап.   Розробка методичних засобів, модельних експериментів на гідробіонтах, наземних тваринах та культурах клітин для визначення токсичних ефектів забруднювачів, 01.2019/12.2019</t>
  </si>
  <si>
    <t>Дослідження  дозволили  визначити  параметри методики  створення  експериментальних моделей визначення  токсичних  ефектів  для  ранньої  діагностики  забруднень  екосистем  для  її  використання  в  концепції біомоніторингу</t>
  </si>
  <si>
    <t>Експерим. моделі для визначення токс. ефектів іонів важких металів на організми різних груп тварин</t>
  </si>
  <si>
    <t>Рекомендації щодо  використання найефективніших препаративних форм проти шкідників пшениці на основі паразитичних організмів</t>
  </si>
  <si>
    <t>№ 142196, 25.05.2020 / №142962, 10.07.2020, / №144253, 25.09.2020</t>
  </si>
  <si>
    <t>0117U006750, Розробка екологічно-чистих методів регулювання чисельності найпоширеніших шкідників пшениці з використанням
паразитичних організмів, 10.2017/09.2020</t>
  </si>
  <si>
    <t>Визначено найефективніші препаративні форми проти шкідників пшениці на основі
паразитичних організмів і розроблено рекомендації щодо їх використання</t>
  </si>
  <si>
    <t>Розроблено оптимальні технології комплексного впливу паразитичних організмів</t>
  </si>
  <si>
    <t>Методика збереження біорізноманіття аборигенних видів, мінімізації негативного впливу чужорідних видів і підвищення біопродуктивності водних екосистем</t>
  </si>
  <si>
    <t>№  143318, 27.07.2020</t>
  </si>
  <si>
    <t>0117U006751, Оцінка фізіолого-біохімічного та цитологічного статусу аборигенних і чужорідних гідробіонтів за умов антропогенної
трансформації водних екосистем,  10.2017/09.2020</t>
  </si>
  <si>
    <t>Розроблена методика передбачає реалізацію практичних засад із підвищення біопродукціних
можливостей водойм.</t>
  </si>
  <si>
    <t xml:space="preserve"> 
Збільшення обсягу постачання продукції на внутрішній споживчий ринок</t>
  </si>
  <si>
    <t>Охорона навколишнього середовища, аквакультура, рибництво</t>
  </si>
  <si>
    <t>Методики аналізу шахтних вод на вміст важких металів з використанням іонних асоціатів з поліметиновими барвниками</t>
  </si>
  <si>
    <t>ОК 0220U102230,  11.03.2020</t>
  </si>
  <si>
    <t xml:space="preserve"> 0117U001204, Нові типи іонних асоціатів і комплексних сполук для аналізу гідрооб`єктів гірничодобувних підприємств, лікарських препаратів, продуктів харчування,  01.2017/12.2019, наказ МОН</t>
  </si>
  <si>
    <t>фінансові ресурси, патентні дослідження</t>
  </si>
  <si>
    <t>Хімічні сенсори для визначення різних хімічних форм платинових металів та золота.</t>
  </si>
  <si>
    <t xml:space="preserve"> ОК 0220U102230,  11.03.2020</t>
  </si>
  <si>
    <t>0117U001204, Нові типи іонних асоціатів і комплексних сполук для аналізу гідрооб`єктів гірничодобувних підприємств, лікарських препаратів, продуктів харчування, 01.2017/12.2019, наказ МОН</t>
  </si>
  <si>
    <t xml:space="preserve"> 72.1Дослідження й експериментальні розробки у сфері природничих і технічних наук</t>
  </si>
  <si>
    <t>Кристали для акустооптичних комірок</t>
  </si>
  <si>
    <t xml:space="preserve"> ОК 0220U101353,  10.02.2020</t>
  </si>
  <si>
    <t>0117U001205 Активні діелектрики і широкозонні напівпровідники для твердотільної іоніки, акустооптики, п'єзотехніки та сенсорики, 01.2017/12.2019, наказ МОН</t>
  </si>
  <si>
    <t xml:space="preserve">Концептуальна  модель  інноваційно-орієнтованого  розвитку  підприємства.  </t>
  </si>
  <si>
    <t xml:space="preserve"> ОК 0220U101388,  10.02.2020</t>
  </si>
  <si>
    <t>0117U001206, Концепція трансформації організаційно-економічного механізму менеджменту та логістики суб'єктів підприємництва в системі економічної безпеки України, 01.2017/12.2019, Наказ МОН</t>
  </si>
  <si>
    <t>70.22 Консультування з питань комерційної діяльності й керування; 72.20 Дослідження й експериментальні розробки у сфері суспільних і гуманітарних наук; 84.13 Регулювання та сприяння ефективному веденню економічної діяльності; 85.42 Вища освіта</t>
  </si>
  <si>
    <t>Алгоритм  управління  змінами  на підприємстві</t>
  </si>
  <si>
    <t>0117U001206, Концепція трансформації організаційно-економічного механізму менеджменту та логістики суб'єктів підприємництва в системі економічної безпеки України, 01.2017/12.2019, наказ МОН</t>
  </si>
  <si>
    <t xml:space="preserve"> 70.22 Консультування з питань комерційної діяльності й керування; 72.20 Дослідження й експериментальні розробки у сфері суспільних і гуманітарних наук; 84.13 Регулювання та сприяння ефективному веденню економічної діяльності; 85.42 Вища освіта</t>
  </si>
  <si>
    <t>Методичний підхід до застосування логістичної концепції в системі управління підприємствами</t>
  </si>
  <si>
    <t>ОК 0220U101388,  10.02.2020</t>
  </si>
  <si>
    <t>0117U001206,  Концепція трансформації організаційно-економічного механізму менеджменту та логістики суб'єктів підприємництва в системі економічної безпеки України, 01.2017/12.2019, наказ МОН</t>
  </si>
  <si>
    <t xml:space="preserve"> 70.22 Консультування з питань комерційної діяльності й керування; 72.20 Дослідження й 
експериментальні розробки у сфері суспільних і гуманітарних наук; 84.13 Регулювання та сприяння ефективному веденню 
економічної діяльності; 85.42 Вища освіта</t>
  </si>
  <si>
    <t>Екологічні  аспекти  зоопертинентної  функції  ґрунтових  сапрофагів</t>
  </si>
  <si>
    <t>ОК 0220U101330,  07.02.2020</t>
  </si>
  <si>
    <t>0117U001207, Екологічні основи зоопертинентного впливу тварин на процеси оптимізації природних  і порушених екосистем в умовах сучасного природокористування,  01.2017/12.2019, наказ МОН</t>
  </si>
  <si>
    <t>Нові  методи  оцінювання  найкращого  наближення  операторів,  класів  функцій;  нові  методи  встановлення  точної асимптотичної  поведінки  найкращого  наближення  функцій</t>
  </si>
  <si>
    <t>ОК 0220U100892,  29.01.2020</t>
  </si>
  <si>
    <t>0117U001208,  Екстремальні проблеми теорії наближень функцій дійсного змінного і нерівності типу Колмогорова, 01.2017/12.2019, наказ МОН</t>
  </si>
  <si>
    <t>Нові  методи  оптимального  відновлення  операторів;  нові точні  нерівності  типу  Колмогорова;  нові  екстремальні  властивості  апроксимаційних  апаратів</t>
  </si>
  <si>
    <t>Нові  оптимальні  методи відновлення  функцій  та  їх  числових  характеристик;  точне  вирішення  задачі  Монжа-Канторовича;  асимптотично-оптимальні алгоритми наближення функцій</t>
  </si>
  <si>
    <t>Нові  математичні  моделі  руху  рідини  та  тепломасообмінних  процесів  у  паливних  баках  ракетно-космічної  техніки  в умовах мікрогравітації та чисельні засоби їх реалізації на основі методу граничних елементів</t>
  </si>
  <si>
    <t>ОК  0220U102071,  08.03.2020</t>
  </si>
  <si>
    <t>0117U001209,  Розробка нового покоління високоефективних методів розрахунку гідродинамічних та тепломасообмінних процесів у ємкостях ракетно-космічної техніки,  01.2017/12.2019, наказ МОН</t>
  </si>
  <si>
    <t>Дослідження й експериментальні розробки у сфері інших природничих і технічних наук</t>
  </si>
  <si>
    <t>Теорія  впливу  типу  групування  часток  на  нову  структуру,  яка виникне після руйнування</t>
  </si>
  <si>
    <t>ОК 0220U101299,  07.02.2020</t>
  </si>
  <si>
    <t>0117U001210,  Прогнозування геодинамічних небезпек Придніпровського регіону як складова управління урбанізованих територій в умовах зростання загроз, 01.2017/12.2019, наказ МОН</t>
  </si>
  <si>
    <t>Наукові  основи  промислової  технології  виготовлення  великогабаритних  заготовок  для  виготовлення  елементів 
конструкцій  виробів  авіакосмічної  галузі  з  порошків  алюмінієвих  сплавів,  які  дадуть  можливість  тривалої  роботи  при 
температурах  &gt;  200º  С</t>
  </si>
  <si>
    <t xml:space="preserve"> ОК 0220U100890,  29.01.2020</t>
  </si>
  <si>
    <t>0117U001212, Створення  наукових  основ  і  інноваційних  методів  виготовлення  виробів  ракетно-космічної  та  авіаційної  техніки  та ефективних систем управління їх виробництвом, 01.2017/12.2019, Наказ МОН</t>
  </si>
  <si>
    <t>30.3 Виробництво повітряних і космічних літальних апаратів, супутнього устатковання</t>
  </si>
  <si>
    <t>Наукові  основи  технології  отримання  нових  нанорозмірних  композиційних  матеріалів  з 
термореактивною матрицею для  захисту  обладнання  космічних  апаратів  від  іонізуючого  випромінювання</t>
  </si>
  <si>
    <t>Рекомендації до  отримання  бездефектних  товстостінних  з’єднань  з  високоміцних  титанових  сплавів  електронно-променевим 
зварюванням та оптимальному отриманню якісних біметалевих перехідників з нержавіючої сталі  12Х18Н10Т  і титанового сплаву  ВТ6</t>
  </si>
  <si>
    <t>Рекомендації  для  запобігання  виникненню  небажаних  залишкових  напружень  в  технологічному  циклі виготовлення елементів конструкції  головного обтічника ракети-носія типу «Циклон-4» на основі даних математичного 
моделювання  процесу  термомеханічного  калібрування</t>
  </si>
  <si>
    <t>Модель  для  прогнозування  втрати  стійкості  тонких  стінок профільних заготовок для виготовлення шпангоутів (утворення на них гофрів) в зоні стиску при згинанні</t>
  </si>
  <si>
    <t>Наукові основи модифікування жаростійких  сплавів  Al-Mg,  Al-Mg-Sc,  Al-Mg-Sr  в  литому  та  деформованому  стані,  а  також жароміцних 
багатокомпонентних  нікелевих  сплавів,  запропоновані  нові  склади  наномодифікаторів  з  метою  заміни  дефіцитних дорогокоштовних легуючих елементів Sc, Sr, Y, Re, W, Mo</t>
  </si>
  <si>
    <t>ОК  0220U100890,  29.01.2020</t>
  </si>
  <si>
    <t>Науково-обґрунтована система показників окремих складових функціонування менеджменту підприємства космічної галузі, орієнтованого на успіх</t>
  </si>
  <si>
    <t>Метод розрахунку  коефіцієнту пористості дисперсного  ґрунту  у новому  стані на підставі  застосування  елементів  теорії 
фракталів  до  інженерно-геологічного  прогнозування</t>
  </si>
  <si>
    <t xml:space="preserve"> ОК 0220U101299,  07.02.2020</t>
  </si>
  <si>
    <t>Методика досліджень алгебр Лейбніца малих вимірностей</t>
  </si>
  <si>
    <t>ОК 0220U101520, 12..02.2020</t>
  </si>
  <si>
    <t>0119U100373, Дослідження алгебраїчних структур з природними обмеженнями та деякі питання квантової механіки, 01.2019/12.2021, Наказ МОН       1 етап. Дослідження груп, алгебр та модулів з обмеженнями на системи їх підгруп, підмодулів та підалгебр,  01.2019/12.2019, наказ МОН</t>
  </si>
  <si>
    <t>Освіта, наука.</t>
  </si>
  <si>
    <t>Методи синтезу нових N,O,S-гетероциклічних похідних .-кетосульфонів</t>
  </si>
  <si>
    <t>ОК 0220U101509, 12.02.2020</t>
  </si>
  <si>
    <t>0119U100724, Конструювання N,O,S-вмісних гетероциклів із залученням нових каталітичних систем. Експериментальне та теоретичне
дослідження, 01.2019/12.2021, Наказ МОН                   1 етап. Розробка методів синтезу нових N,O,S-гетероциклів, 01.2019/12.2019, наказ МОН</t>
  </si>
  <si>
    <t>Медична та органічна хімія, сільське господарство</t>
  </si>
  <si>
    <t>Модельно-незалежний підхід до обробки даних з сучасних прискорювачів</t>
  </si>
  <si>
    <t xml:space="preserve">
ОК 0220U101624, 17.02.2020</t>
  </si>
  <si>
    <t>0119U100767, Нові стани матерії та ефективні взаємодії в експериментах на Великому гадронному колайдері, 01.2019/12.2021, наказ МОН                                                                   1етап.  Ефективні взаємодії електромагнітних та глюонних полів у кварк-глюонній плазмі, 01.2019/12.2019, наказ МОН</t>
  </si>
  <si>
    <t>Фізика елементарних частинок, фізика високих та надвисоких енергій, теорія фазових переходів та
теорія конденсованих систем</t>
  </si>
  <si>
    <t>Методика розв’язання задач оптимального керування з сильним типом виродження у хвильовому рівнянні,</t>
  </si>
  <si>
    <t>ОК 0220U101415, 10.02.2020</t>
  </si>
  <si>
    <t xml:space="preserve">0119U100642, Оптимізація та дослідження поведінки неоднорідних структур з урахуванням появи мікродефектів, тріщиноутворень та отворів,  01.2019/ 12.2021, наказ МОН  1 етап. Якісний аналіз задач оптимального керування сильно виродженими механічними системами з фіксованими пошкодженнями на межі області, розробка чисельних схем, 01.2019/12.2019, наказ МОН                                            </t>
  </si>
  <si>
    <t xml:space="preserve">0119U100642, Оптимізація та дослідження поведінки неоднорідних структур з урахуванням появи мікродефектів, тріщиноутворень та отворів,  01.2019/12.2021, наказ МОН  1 етап. Якісний аналіз задач оптимального керування сильно виродженими механічними системами з фіксованими пошкодженнями на межі області, розробка чисельних схем, 01.2019/12.2019, наказ МОН       </t>
  </si>
  <si>
    <t>Нові адекватні нечіткі моделі неперервних задач ОРМ, адаптовані до задач прогнозного оцінювання в геодинаміці та
тонкостінних конструкціях. Властивості побудованих моделей та цільових функцій.</t>
  </si>
  <si>
    <t>ОК 0220U101872, 27.02.2020</t>
  </si>
  <si>
    <t xml:space="preserve">0119U100600, Розробка математичних моделей та алгоритмів розв’язання прикладних задач класифікації, кластеризації на основі теорії оптимального розбиття множин, 01.2019/12.2021, наказ МОН                                                                             1 етап. Розробка математичних моделей прикладних нечітких задач класифікації та кластеризації,   01.2019/12.19, наказ МОН               </t>
  </si>
  <si>
    <t>Метод Монте-Карло-досліджень скалярних O(N) моделей на ґратках</t>
  </si>
  <si>
    <t>ОК 0219U001418, 24.01.19</t>
  </si>
  <si>
    <t>0116U001523, Cигнали нових важких частинок, станів матерії та процесів у зіткненнях гадронів на сучасних колайдерах високих енергій, 01.16\12.18, наказ МОН України</t>
  </si>
  <si>
    <t>Метод обробки даних із розсіювання на прискорювачі LHC та майбутньому прискорювачі ILC з метою пошуків Z'-бозона</t>
  </si>
  <si>
    <t>Науково-методичне забезпечення для дослідження аеродинамічних та тепломасообмінних процесів при обтінанні малих літальних апаратів</t>
  </si>
  <si>
    <t>ОК 0219U001419, 24.01.19</t>
  </si>
  <si>
    <t>0116U001524, Комплексне математичне та експериментальне моделювання режимів обтікання та обмерзання поверхонь літальних апаратів та їх елементів, 01.16\12.18, наказ МОН України</t>
  </si>
  <si>
    <t xml:space="preserve">72.1 Дослідження й експериментальні розробки у сфері природничих і технічних наук; підприємства авіа- та ракетобудування </t>
  </si>
  <si>
    <t>Загальна схема апроксимації задач оптимізації та оптимального керування для квазілінійних еліптичних рівнянь з узагальненим р(х)-лапласіаном в головній частині оператора</t>
  </si>
  <si>
    <t>ОК 0219U001420, 24.01.19</t>
  </si>
  <si>
    <t>0116U001525, Оптимізація нелінійних систем з розподіленими параметрами: якісний аналіз, апроксимація розв’язків, необхідні умови оптимальності, 01.16\12.18, наказ МОН України</t>
  </si>
  <si>
    <t>72.1 Дослідження й експериментальні розробки у сфері природничих і технічних наук, 85.4 Вища освіта; ЗВО, НДІ</t>
  </si>
  <si>
    <t>Інтегрована система добору перспективних інтродуцентів малопоширених плодово-ягідних рослин для введення у промислову агрокультуру</t>
  </si>
  <si>
    <t>ОК 0219U001421, 24.01.19</t>
  </si>
  <si>
    <t>0116U001526, Фізіологічні основи ефективної інтродукції нетрадиційних плодових та ягідних культур в умовах Степового Придніпров'я, 01.16\12.18, договір з МОН України</t>
  </si>
  <si>
    <t>72.1 Дослідження й експериментальні розробки у сфері природничих і технічних наук; ЗВО, НДІ, ботанічні сади</t>
  </si>
  <si>
    <t>Прогнозна модель динаміки популяцій адвентивного і нативного видів рослин роду Ulmus (U. pumila та U. minor var. suberosa відповідно) у степовому Придніпров’ї за умов кліматичних змін</t>
  </si>
  <si>
    <t>ОК 0219U100470, 13.02.19</t>
  </si>
  <si>
    <t>0118U002151, Популяційно-генетичний аналіз впливу змін клімату на інвазійність адвентивних рослин в Степовому Придніпров'ї, 06.18\12.18, договір З МОН України</t>
  </si>
  <si>
    <t>72.1 Дослідження й експериментальні розробки у сфері природничих і технічних наук; ЗВО, НДІ</t>
  </si>
  <si>
    <t>Нові оксазагетероцикли, циклічні кетосульфони, сульфоланвміщуючі похідні, енергоємні поліазагетероцикли на основі промислово та комерційно доступних речовин</t>
  </si>
  <si>
    <t>ОК 0219U001415, 24.01.19</t>
  </si>
  <si>
    <t>0116U001520, Нові біологічно активні та енергоємні гетерополіциклічні сполуки. Синтез, модифікація, теоретичне моделювання властивостей та процесів трансформації, 01.16\12.18, наказ МОН України</t>
  </si>
  <si>
    <t>24.1 Виробництво основної хімічної продукції 24.14.0 Виробництво іншої основної хімічної продукції; хімічні та фармацевтичні компанії</t>
  </si>
  <si>
    <t>Метод оцінки уразливості тонкостінних систем при зовнішніх збуреннях із застосуванням хаотичних часових рядів та нейронних мереж</t>
  </si>
  <si>
    <t>ОК 0219U001417, 24.01.19</t>
  </si>
  <si>
    <t>0116U001522, Теоретичні підвалини оцінки уразливості при зовнішніх збуреннях тонкостінних систем на базі нелінійних моделей деформування та нейронних мереж, 01.16\12.18, наказ МОН України</t>
  </si>
  <si>
    <t>Практичні рекомендації оцінки репродуктивного потенціалу інвазійних гідробіонтів водойм Придніпров'я та їх вплив на формування біопродуктивності</t>
  </si>
  <si>
    <t>ОК 0219U001424, 24.01.19</t>
  </si>
  <si>
    <t>0118U006319, Репродуктивний потенціал інвазійних гідробіонтів водойм Придніпров'я та їх вплив на формування біопродуктивності, 09.18\12.18, договір з МОН України</t>
  </si>
  <si>
    <t>72.1 Дослідження й експериментальні розробки у сфері природничих і технічних наук; рибогосподарські підприємства</t>
  </si>
  <si>
    <t xml:space="preserve">Характеристика екосистемних сервісів, що виконуються тваринами в антропогенного порушених екосистемах степової зони України </t>
  </si>
  <si>
    <t>ОК 0218U002184; 30.01.18</t>
  </si>
  <si>
    <t>0115U002381, Зоогенні механізми екосистемних сервісів та розробка екологічних принципів їх збереження і відновлення, 01.15/12.17, наказ МОН України</t>
  </si>
  <si>
    <t>72.1 Дослідження й експериментальні розробки у сфері природничих і технічних наук / Підприємства видобувної промисловості, природно-заповідний фонд України</t>
  </si>
  <si>
    <t>Комплексна методика обстеження водно-болотних угідь.</t>
  </si>
  <si>
    <t>ОК 0218U002185; 30.01.18</t>
  </si>
  <si>
    <t>0115U002382, Визначення статусу та розробка стратегії охорони глобально рідкісних видів тварин водних та навколоводних екосистем в Україні, 01.15/12.17, наказ МОН України</t>
  </si>
  <si>
    <t>72.19 Дослідження й експериментальні розробки у сфері інших природничих і технічних наук / Об'єкти природно-заповідного фонду України</t>
  </si>
  <si>
    <t>Метод комбінованих голографічних інтерферограм для дослідження нестаціонарних полів деформацій неоднорідних оболонково-пластинчатих конструкцій, що істотно розширює прикладні можливості голографічної інтерферометрії.</t>
  </si>
  <si>
    <t>ОК 0218U002186, 30.01.18</t>
  </si>
  <si>
    <t>0115U002384, Розробка науково обґрунтованих підходів до прогнозування несучої здатності просторових конструкцій в умовах нестаціонарного термосилового навантаження, 01.15/12.17,  наказ МОН України</t>
  </si>
  <si>
    <t>72.1 Дослідження та експериментальні розробкив сфері природничих і технічних наук / підприємства та установи машинобудування, НДІ, навчальні заклади</t>
  </si>
  <si>
    <t>Методики та фактичні дані числових і експериментальних досліджень та нові знання про процеси втрати несучої здатності неоднорідних силових елементів за наявності пошкоджень різного походження.</t>
  </si>
  <si>
    <t>ОК 0218U002188, 30.01.18</t>
  </si>
  <si>
    <t>0115U002386, Теоретико-експериментальні методи і алгоритми визначення несучої здатності неоднорідних структур із пошкодженнями, 01.15/12.17, наказ МОН України</t>
  </si>
  <si>
    <t>72.1 Дослідження та експериментальні розробки у сфері природничих і технічних наук / підприємства та установи машинобудування, НДІ, навчальні заклади</t>
  </si>
  <si>
    <t>Методи виготовлення чутливих сенсорів на основі оксидних керамічних матеріалів</t>
  </si>
  <si>
    <t>ОК 0218U002189, 30.01.18</t>
  </si>
  <si>
    <t>0115U002388, Нанорозмірні, аморфні, керамічні, квазікристалічні та композиційні матеріали на основі металів та напівпроводників  із підвищеними властивостями, 01.15\12.17, наказ МОН України</t>
  </si>
  <si>
    <t>85.42 Вища освіта; 26.51 Виробництво інструментів і обладнання для вимірювання, дослідження та навігації / радіо-, мікроелектроніка; мікрометалургія</t>
  </si>
  <si>
    <t>Методика застосування біодобавок стрептоміцетного походження для стимулювання гливи звичайної та вермикультури.</t>
  </si>
  <si>
    <t>ОК 0218U002187, 30.01.18</t>
  </si>
  <si>
    <t>0115U002385, Структурно-функціональні властивості природних мікробіоценозів та механізми біологічної дії мікробних препаратів, 01.15\12.17, наказ МОН України</t>
  </si>
  <si>
    <t>01 Сільське господарство, мисливство та надання пов'язаних з ними послуг / сільське господарство, харчова промисловість</t>
  </si>
  <si>
    <t>Методика застосування хлорвмісних дезінфікуючих засобів для боротьби з плівкотвірними штамами стафілококів</t>
  </si>
  <si>
    <t>86. Охорона здоров'я / профілактична медицина</t>
  </si>
  <si>
    <t>Технічні умови для отримання різних форм біопрепаратів з захисною та стимулювальною дією на рослини</t>
  </si>
  <si>
    <t>01 Сільське господарство, мисливство та надання пов'язаних з ними послуг, 02.1 Лісівництво та інша діяльність у лісовому господарстві / сільське господарство, харчова промисловість</t>
  </si>
  <si>
    <t>Метод формування мікрохвильових зображень метало-діелектричних об'єктів у ближньому полі</t>
  </si>
  <si>
    <t>ОК 0218U002191, 30.01.18</t>
  </si>
  <si>
    <t>0115U002390, Електродинамічні моделі структур з резонансними властивостями і голографічні методи вимірювань в мікрохвильовому діапазоні, 01.15\12.17, наказ МОН України</t>
  </si>
  <si>
    <t>72.1 Дослідження й експериментальні розробки у сфері природничих і технічних наук / ЗВО, НДІ,, ІРЕ НАНУ, ХНУ, "КБ Південне"</t>
  </si>
  <si>
    <t>Практичні рекомендації щодо удосконалення економічної політики України.</t>
  </si>
  <si>
    <t>ОК 0218U002192, 30.01.18</t>
  </si>
  <si>
    <t>0115U002391, Концептуальні основи економічної політики країн світу в контексті досягнення цілей розвитку тисячоліття, 01.15\12.17, наказ МОН України</t>
  </si>
  <si>
    <t xml:space="preserve">72.2. дослідження й експериментальні розробки у сфері суспільних і гуманітарних наук / ВНЗ, органи влади, підприємці </t>
  </si>
  <si>
    <t>Математичні моделі та алгоритми розв'язання неперервних задач покриття на основі теорії оптимального розбиття множин</t>
  </si>
  <si>
    <t>ОК 0218U002193, 30.01.18</t>
  </si>
  <si>
    <t>0115U002392, Математичні моделі та алгоритми розв'язання неперервних задач покриття на основі теорії оптимального розбиття множин,  01.15\12.17, наказ МОН України</t>
  </si>
  <si>
    <t>72.19 - Дослідження й експериментальні розробки у сфері інших природничих і технічних наук / навчальні заклади, науково-дослідні інститути</t>
  </si>
  <si>
    <t>Модель, методика дослідження, розрахункова программа та характеристики руйнування для електрично зарядженої електропровідної тріщини між двома п'єзоелектричними матеріалами.</t>
  </si>
  <si>
    <t>ОК 0218U002194, 30.01.18</t>
  </si>
  <si>
    <t>0115U002393, Розробка методик розв'язку фундаментальних задач міцності та руйнування кусково-однорідних тіл, скомпонованих з інтелектуальних матеріалів, 01.15\12.17, наказ МОН України</t>
  </si>
  <si>
    <t xml:space="preserve">72.1 Дослідження і експериментальні розробки у сфері природничих і технічних наук </t>
  </si>
  <si>
    <t>Методики експериментальних досліджень механічних та теплових процесів у багатофазному середовищі</t>
  </si>
  <si>
    <t>ОК 0218U002199, 30.01.18</t>
  </si>
  <si>
    <t>0115U002394, Математичні моделі, методи розрахунку та експериментальні дослідження багатомасштабних механічних та тепломасообмінних процесів у гетерогенних середовищах,  01.15\12.17, наказ МОН України</t>
  </si>
  <si>
    <t>72.1 Дослідження й експериментальні розробки у сфері природничих і технічних наук / Підприємства гірничо-металургійного комплексу України</t>
  </si>
  <si>
    <t>Нові математичні моделі та методи розрахунку на основі теорії потенціалу для механічних та теплових процесів у багатофазному середовищі</t>
  </si>
  <si>
    <t>72.1 Дослідження й експериментальні розробки у сфері природничих і технічних наук / Науково-дослідні та проектні організаціїу металургійній, хімічній та ін. промисловостях</t>
  </si>
  <si>
    <t>Методи для отримання числових інваріантів нижнього гіпоцентру та локально нільпотентного резідуала.</t>
  </si>
  <si>
    <t>ОК 0218U002195, 30.01.18</t>
  </si>
  <si>
    <t>0115U002395, Узагальнено розв'язні групи і модулі над ними та їх застосування до інших алгебраїчних структур, 01.15\12.17, наказ МОН України</t>
  </si>
  <si>
    <t xml:space="preserve">2.1 Дослідження й експериментальні розробки у сфері природничих і технічних наук, 85.42 Вища освіта / </t>
  </si>
  <si>
    <t>Методичні рекомендації з відтворення лісів заплавних ландшафтів середніх та малих річок степової зони України</t>
  </si>
  <si>
    <t>ОК 0218U002198, 30.01.18</t>
  </si>
  <si>
    <t>0115U002398, Теоретичне обґрунтування впровадження у степу України лісотипологічних принципів з метою відновлення лісів, зупинення деградації ґрунтів та запобігання опустелювання, 01.15\12.17, наказ МОН України</t>
  </si>
  <si>
    <t>02.1 Лісівництво та інша діяльність у лісовому господарстві / Лісове господарство. Держ. установи та організації  у процесі експлуатації природ. ресурсів та природоохоронній діяльності</t>
  </si>
  <si>
    <t>Метод лікування молоді риб від протозойної інвазії</t>
  </si>
  <si>
    <t>ОК 0218U002196, 30.01.18</t>
  </si>
  <si>
    <t>0115U002396, Дослідження адаптогенних механізмів функціонування різних типів водних екосистем Придніпров'я та визначення шляхів збільшення їх продуктивності, 01.15\12.17, наказ МОН України</t>
  </si>
  <si>
    <t>03. Рибне господарство / Державне агентство рибного господарства України; приватні рибогосподарські підприємства  Придніпровського регіону,  України; об'єкти паливно-енергетичного комплексу.\Рибогосподарська галузь</t>
  </si>
  <si>
    <t>Нові модифікатори для обробки сталей та сплавів</t>
  </si>
  <si>
    <t>ОК 0218U002197, 30.01.18</t>
  </si>
  <si>
    <t>0115U002397, Розробка наукових основ підвищення функціональних властивостей металевих матеріалів шляхом комплексної обробки їх розплавів для виробів авіаційно-космічної техніки і транспорту, 01.15\12.17, наказ МОН України</t>
  </si>
  <si>
    <t>30.3 Виробництво повітряних і космічних літальних апаратів, супутнього устатковання, 30.2 Виробництво залізничних локомотивів і рухомого складу, 24 Металургійне виробництво, 25.5 Кування, пресування, штампування, профілювання; порошкова металургія / ДП КБ "Південне" ім М.К.Янгеля, ВАТ "ІНТЕРПАЙП НТЗ", ДП "ВО "Південний машинобудівний завод ім.О.М. Макарова"</t>
  </si>
  <si>
    <t>Мультилінгвальний словник мовознавчих термінів</t>
  </si>
  <si>
    <t>ОК 0218U005569, 19.12.18</t>
  </si>
  <si>
    <t>0118U00601, Мовознавча енциклопедія в мультилінгвальному контексті, 09.18\12.18, договір з МОН України</t>
  </si>
  <si>
    <t>72.2 Дослідження й експериментальні розробки у сфері суспільних і гуманітарних наук; ЗВО</t>
  </si>
  <si>
    <t>Теоретична концепція поступовості і комплексності трансформаційних змін кінця XIX - початку XX століття</t>
  </si>
  <si>
    <t>ОК 0217U003221, 23.01.17</t>
  </si>
  <si>
    <t>0115U002383, Національні меншини Заходу в умовах суспільних трансформацій України та УРСР другої половини ХІХ - першої половини ХХ ст., 01.15\12.16, наказ МОН України</t>
  </si>
  <si>
    <t>Концептуально-теоретичні основи для розробки інформаційної технології аналізу даних та підтримки прийняття рішень в процесі екологічного моніторингу</t>
  </si>
  <si>
    <t>ОК 0217U003222, 23.01.17</t>
  </si>
  <si>
    <t>0115U002399, Розробка методів та інформаційної технології статистичного аналізу стаціонарних та наддинамічних процесів екологічного моніторингу, 01.15\12.16, наказ МОН України</t>
  </si>
  <si>
    <t>62.01 Комп'ютерне програмування; ЗВО, НДІ</t>
  </si>
  <si>
    <t>Методика впровадження комплексу інтегрованих маркетингових комунікацій підприємств, спрямованих на роз'яснення, підвищення поінформованості учасників ринкових процесів про невідкладність й економічну ефективність запровадження новітніх енергозберігаючих технологій, у т.ч. на базі альтернативних джерел енергії</t>
  </si>
  <si>
    <t>ОК 0217U003223, 23.01.17</t>
  </si>
  <si>
    <t>0115U002400, Маркетингове комунікаційне забезпечення упровадження в Україні систем енергозабезпечення на основі використання альтернативних джерел енергії, 01.15\12.16, наказ МОН України</t>
  </si>
  <si>
    <t>41.20 Будівництво житлових і нежитлових будівель 43.21 Електромонтажні роботи 43.22 Монтаж водопровідних мереж, систем опалення та кондиціонування 43.29 Інші будівельно-монтажні роботи 71.11 Діяльність у сфері архітектури 71.12 Діяльність у сфері інжинірингу, геології та геодезії, надання послуг технічного консультування в цих сферах; ЗВО, приватні підприємства, комунальні заклади</t>
  </si>
  <si>
    <t>Методика організаційно-інформаційного маркетингового просування інноваційних енергозберігаючих технологій</t>
  </si>
  <si>
    <t>Методика маркетингової комунікаційної взаємодії економічних агентів на енергетичних і промислових ринках України</t>
  </si>
  <si>
    <t>35.11 Виробництво електроенергії 35.12 Передача електроенергії 35.13 Розподілення електроенергії 35.14 Торгівля електроенергією; ЗВО, приватні підприємства, комунальні заклади</t>
  </si>
  <si>
    <t>Методика техніко-економічної оцінки ефективності експлуатації та процедури споживчої підтримки впровадження інноваційних систем енергозабезпечення та кліматизації</t>
  </si>
  <si>
    <t>ОК 0217U003224, 23.01.17</t>
  </si>
  <si>
    <t>0115U002401, Підвищення ефективності системи кліматизації будівель застосуванням ВДЕ при впровадженні теплового насосу та нових схемних рішень, 01.15\12.16, наказ МОН України</t>
  </si>
  <si>
    <t>71.12 Діяльність у сфері інжинірингу, геології та геодезії, надання послуг технічного консультування в цих сферах 72.19 Дослідження й експериментальні розробки у сфері інших природничих і технічних наук; ЗВО, приватні підприємства, комунальні заклади</t>
  </si>
  <si>
    <t>Методика з побудови енергоощадних систем енергозабезпечення та кліматизації будівель з енергоактивними огородженнями та використанням енергії альтернативних джерел</t>
  </si>
  <si>
    <t xml:space="preserve">41.20 Будівництво житлових і нежитлових будівель 43.21 Електромонтажні роботи 43.22 Монтаж водопровідних мереж, систем опалення та кондиціонування 43.29 Інші будівельно-монтажні роботи 71.11 Діяльність у сфері архітектури 71.12 Діяльність у сфері інжинірингу, геології та геодезії, надання послуг технічного консультування в цих сферах; ЗВО, приватні </t>
  </si>
  <si>
    <t>ОК 0217U003225, 23.01.17</t>
  </si>
  <si>
    <t>30.3 Виробництво повітряних і космічних літальних апаратів, супутнього устаткування; підприємства та установи аерокосмічної галузі</t>
  </si>
  <si>
    <t>Методика прогнозу деградації просадових властивостей</t>
  </si>
  <si>
    <t>ОК 0217U003226, 23.01.17</t>
  </si>
  <si>
    <t>0115U00240, Експериментальне визначення та прогноз змін просадових властивостей (деградації) лесових ґрунтів при техногенезі, 01.15\12.16, наказ МОН України</t>
  </si>
  <si>
    <t>73.10.1 Дослідження і розробки в галузі природничих наук; будівництво, охорона навколишнього середовища, управління та моніторинг геологічного середовища</t>
  </si>
  <si>
    <t>Методика побудови просторових моделей геодинамічного ризику</t>
  </si>
  <si>
    <t>Експериментальне визначення деградації мікроструктури</t>
  </si>
  <si>
    <t>Екологічно чистий акустооптичний кристал натрій-вісмутового молібдату NaBi(MoO4)2</t>
  </si>
  <si>
    <t>ОК 0217U003227, 23.01.17</t>
  </si>
  <si>
    <t>0115U002404, Монокристалічні та низькорозмірні, екологічно чисті сполуки для функціональної електроніки. П'єзоелектричні матеріали, 01.15\12.16, наказ МОН України</t>
  </si>
  <si>
    <t>72.1 Дослідження й експериментальні  розробки у сфері природничих і технічних наук; підприємства радіоелектроніки, лазерної та оптичної технік</t>
  </si>
  <si>
    <t>Наукові основи обробки сплавів на основі Ni нанодисперсними модифікаторами</t>
  </si>
  <si>
    <t>ОК 0217U003228, 23.01.17</t>
  </si>
  <si>
    <t>0115U002405, Науково-прикладні засади прогресивних технологій та організація виробництва в авіаційній та космічній галузях, 01.15\12.16, наказ МОН України</t>
  </si>
  <si>
    <t>30.3  Виробництво повітряних і космічних літальних апаратів, супутнього устаткування; машинобудування, ракетобудування, авіабудування УкраЇни</t>
  </si>
  <si>
    <t>Методика розрахунку об'єднаної системи енергозабезпечення і кліматизації</t>
  </si>
  <si>
    <t>Науково-методичне забезпечення для розрахунку аеродинамічних характеристик і акустичних процесів горизонтально-осьових вітроагрегатів</t>
  </si>
  <si>
    <t>ОК 0216U005252, 19.01.16</t>
  </si>
  <si>
    <t>0113U003033, Комплексні дослідження аеродинамічних та акустичних процесів у механіці вітроенергетичних установок, 01.13\12.15, наказ МОН України</t>
  </si>
  <si>
    <t>72.1 Дослідження й експериментальні розробки у сфері природничих і технічних наук; підприемства вітроенергетики</t>
  </si>
  <si>
    <t xml:space="preserve">Методика опису необхідних умов оптимальності для задач оптимального керування системами, що виражаються через лінійні параболічні рівняння з необмеженими коефіцієнтами в головній частині еліптичного оператора </t>
  </si>
  <si>
    <t>ОК 0216U005239, 19.01.16</t>
  </si>
  <si>
    <t>0113U003030 , Моделювання та оптимізація нелінійних еволюційних систем, 01.13\12.15, наказ МОН України</t>
  </si>
  <si>
    <t>Методологія регіональної історіографії. Нова концепція становлення і розвитку української історичної науки</t>
  </si>
  <si>
    <t>ОК 0216U005251, 19.01.16</t>
  </si>
  <si>
    <t>0113U003032, Регіональна історіографія модерного часу, воєнна історія України кінця XV-середини XVII століть та культура давнього населення Подніпров'я, 01.13\12.15, наказ МОН України</t>
  </si>
  <si>
    <t>72.2 Дослідження й експериментальні розробки у сфері суспільних і гуманітарних наук</t>
  </si>
  <si>
    <t>Кластерні сполуки ренію та протипухлинна система Реній-Платина</t>
  </si>
  <si>
    <t>ОК 0216U005253, 19.01.16</t>
  </si>
  <si>
    <t>0113U003034, Наноліпосоми та тверді наночастки, навантажені системою Реній-Платина у моделях гепато-, нефропатій та гемолітичних анемій, 01.13\12.15, наказ МОН України</t>
  </si>
  <si>
    <t>85.42 Вища освіта, 21.20 Виробництво фармацевтичних препаратів і матеріалів; медичні, наукові установи, ЗВО</t>
  </si>
  <si>
    <t>Методи розрахунку захисних газових завіс та процесів перенесення тепла і маси в високотемпературних теплових трубах для систем охолодження теплонапружених вузлів ракетної техніки</t>
  </si>
  <si>
    <t>ОК 0216U005254, 19.01.16</t>
  </si>
  <si>
    <t>0113U003035 , Визначення закономірностей гідродинаміки, теплообміну та плазмодинаміки  в двигунах та енергоустановках ракетно-космічної техніки, 01.13\12.15, наказ МОН України</t>
  </si>
  <si>
    <t>30.3 Виробництво повітряних і космічних літальних апаратів, супутнього устатковання; ДКБ "Південне", АНТК ім. Антонова, ДКБ ім. Малишева\Бортові енергетичні установки, ядерні енергетичні установки України</t>
  </si>
  <si>
    <t>Прискорювач іонів на базі стаціонарного плазмового двигуна з замкненим дрейфом електронів</t>
  </si>
  <si>
    <t>30.3 Виробництво повітряних і космічних літальних апаратів, супутнього устатковання; ДКБ "Південне", АНТК ім. Антонова, ДКБ ім. Малишева\Модифікація поверхні деталей у машинобудуванні України</t>
  </si>
  <si>
    <t>Нові аміни, кислоти, амінокислоти, аміноспирти на основі промислово доступних (або комерційно доступних)  речовин</t>
  </si>
  <si>
    <t>ОК 0216U005255, 19.01.16</t>
  </si>
  <si>
    <t>0113U003036, Направлений синтез біологічно важливих гетероциклічних та відкритих гетероатомних структур на базі промислово доступних дієнів, 01.13\12.15, наказ МОН України</t>
  </si>
  <si>
    <t>20.14 Виробництво інших основних органічних хімічних речовин; хімічні та фармацевтичні компанії</t>
  </si>
  <si>
    <t>Методологія політологічного аналізу глобальних і регіональних процесів на основі застосування специфічних властивостей парадигми порядків</t>
  </si>
  <si>
    <t>ОК 0216U005256, 19.01.16</t>
  </si>
  <si>
    <t>0113U003037, Парадигмальна трансформація теоретико-методологічних засад досліджень сучасних глобальних і регіональних процесів, 01.13\12.15, наказ МОН України</t>
  </si>
  <si>
    <t>72.20 Дослідження й експериментальні розробки у сфері суспільних і гуманітарних наук</t>
  </si>
  <si>
    <t>Метод оптимального проектування конструкцій, що функціонують в умовах дії силових навантажень та агресивного середовища</t>
  </si>
  <si>
    <t>ОК 0215U003354, 23.01.15</t>
  </si>
  <si>
    <t>0112U000183, Математичне, комп'ютерне та експериментальне моделювання контактних взаємодій і нестаціонарних станів у механіці неоднорідних структур, 01.12\12.14, наказ МОН України</t>
  </si>
  <si>
    <t>71.12 Діяльність у сфері інжинірингу, геології та геодезії, надання послуг технічного консультування в цих сферах; підприємства та установи машинобудування, НДІ, навчальні заклади</t>
  </si>
  <si>
    <t>Метод голографічної інтерферометрії для нестаціонарних станів у механіці неоднорідних структур</t>
  </si>
  <si>
    <t>Проекційно-ітераційні варіанти сіткових методів</t>
  </si>
  <si>
    <t>Нова комп'ютерно-орієнтована методика визначення оптимальних проектних параметрів вітродвигунів великої потужності, пристосованих до метеоумов України</t>
  </si>
  <si>
    <t>ОК 0215U003355, 23.01.15</t>
  </si>
  <si>
    <t>0112U000184, Визначення закономірностей взаємодії потоків з рухомими елементами конструкцій і утворення гетерогенних систем в технологічних апаратах, 01.12\12.14, наказ МОН України</t>
  </si>
  <si>
    <t>72.1 Дослідження й експериментальні розробки у сфері природничих і технічних наук, НДІ</t>
  </si>
  <si>
    <t>Метод визначення співвідношення компонентів альтернативного рідкого палива на основі прямих і зворотних композицій "масло-вода-буре вугілля"</t>
  </si>
  <si>
    <t>Електроліт лудіння</t>
  </si>
  <si>
    <t>ОК 0215U003356, 23.01.15</t>
  </si>
  <si>
    <t>0112U000185, Поліядерні кластери у процесах електрокристалізації металів. Стадії зародження та розвитку, 01.12\12.14, наказ МОН України</t>
  </si>
  <si>
    <t>25.61 Оброблення металів та нанесення покриття на метали; промислові підприємства</t>
  </si>
  <si>
    <t>Математичні моделі процесів у гетерогенних середовищах</t>
  </si>
  <si>
    <t>ОК 0215U003357, 23.01.15</t>
  </si>
  <si>
    <t>0112U000186, Математичні моделі та чисельні методи теорії потенціалу і задачі оптимізації механічних та тепломасообмінних процесів у гетерогенних середовищах, 01.12\12.14, наказ МОН України</t>
  </si>
  <si>
    <t>Метод визначення інформаційних ознак просторових розподілів яскравостей багатоспектральних растрових зображень, отриманих сканерним способом у довільній множині спектральних інтервалів електромагнітного проміння видимого та інфрачервоного діапазонів</t>
  </si>
  <si>
    <t>ОК 0215U003358, 23.01.15</t>
  </si>
  <si>
    <t>0112U000187, Математичні моделі та методи ідентифікації та тематичної обробки багатоспектральних растрових зображень, 01.12\12.14, наказ МОН України</t>
  </si>
  <si>
    <t>72.1 Дослідження й експериментальної розробки у сфері природничих і техгічних наук; підприємства аеро-космічної галузі</t>
  </si>
  <si>
    <t>Методи прогнозування несучої здатності конструкцій з пошкодженнями</t>
  </si>
  <si>
    <t>ОК 0215U003359, 23.01.15</t>
  </si>
  <si>
    <t>0112U000188, Математичне та експериментальне моделювання втрати несучої здатності елементів конструкцій в умовах накопичення пошкоджень різної природи, 01.12\12.14, наказ МОН України</t>
  </si>
  <si>
    <t>71.12 Діяльність у сфері інжинірингу, геології та геодезії, надання послуг технічного консультування в цих сферах; освіта, наука, машинобутування, медицина</t>
  </si>
  <si>
    <t>Спосіб оцінки та прогнозу стійкості бур'янів до гербіцидів</t>
  </si>
  <si>
    <t>ОК 0215U003360, 23.01.15</t>
  </si>
  <si>
    <t>0112U000189, Фізіолого-біохімічні механізми стійкості рослин у зв'язку із збереженням фіторізноманіття за несприятливих умов середовища, 01.12\12.14, наказ МОН України</t>
  </si>
  <si>
    <t>01 Сільське господарство, мисливство та надання пов'язаних із ними послуг. 01.1 Вирощування однорічних і дворічних культур; ЗВО, науково-дослідні інститути аграрного профілю, сільськогосподарське виробництво</t>
  </si>
  <si>
    <t>Конструкція спеціального пристрою для встановлення ґрунтових пасток Барбера</t>
  </si>
  <si>
    <t>ОК 0215U003361, 23.01.15</t>
  </si>
  <si>
    <t>0112U000190, Середовищетвірна роль тварин у природних і трансформованих екосистемах в умовах напруженого техногенного тиску на довкілля, 01.12\12.14, наказ МОН України</t>
  </si>
  <si>
    <t>72.1 Дослідження й експериментальні розробки у сфері природничих і технічних наук; природоохоронні заклади</t>
  </si>
  <si>
    <t>Методи створення штучних лісових біогеоценозів на техногенно-порушених землях</t>
  </si>
  <si>
    <t>ОК 0215U003362, 23.01.15</t>
  </si>
  <si>
    <t>0112U000191, Екологічні принципи відновлення і створення захисних лісів в степу, їх роль в підвищені родючості ґрунтів, 01.12\12.14, наказ МОН України</t>
  </si>
  <si>
    <t>Методики стимуляції біомаси бактерій, їстівних грибів і рослин біологічно активними речовинами стрептоміцетів</t>
  </si>
  <si>
    <t>ОК 0215U003363, 23.01.15</t>
  </si>
  <si>
    <t>0112U00019, Теоретичні та практичні основи життєдіяльності мікробіоценозів, форм взаємовідносин з тваринами і рослинами, 01.12\12.14, наказ МОН України</t>
  </si>
  <si>
    <t>01 Сільське господарство, мисливство та надання пов'язаних із ними послуг; ЗВО, НДІ, сільське господарство</t>
  </si>
  <si>
    <t>Методи корекції мікробної екосистеми піхви мишей</t>
  </si>
  <si>
    <t>86. Охорона здоров'я; ЗВО, НДІ, медичні заклади</t>
  </si>
  <si>
    <t>Метод одержання пастоподібної та гранульованої форми комплексного інсектицидного препарату на основі ентомопатогенних бактерій В. thuringiens та грибів B. bassiana</t>
  </si>
  <si>
    <t>01 Сільське господарство, мисливство та надання пов'язаних із ними послуг; 02.1 Лісівництво та інша діяльність у лісовому господарстві; ЗВО, НДІ, сільське господарство</t>
  </si>
  <si>
    <t>Математичні моделі, методи і алгоритми розвязання нових класів неперервних нелінійних задач оптимального розбиття множин</t>
  </si>
  <si>
    <t>ОК 0215U003364, 23.01.15</t>
  </si>
  <si>
    <t>0112U000193, Математичні моделі і методи оптимізації складних систем на основі нелінійної теорії оптимального розбиття множин, 01.12\12.14, наказ МОН України</t>
  </si>
  <si>
    <t>72.19 Дослідження й експериментальні розробки у сфері інших природничих і технічних наук; навчальні заклади, науково-дослідні інститути</t>
  </si>
  <si>
    <t>Метод локалізації відбивачів за результатами багаточастотних вимірювань та просторового сканування</t>
  </si>
  <si>
    <t>ОК 0215U003365, 23.01.15</t>
  </si>
  <si>
    <t>0112U000194, Аналіз радіофізичних явищ в структурах з неоднорідними елементами на основі концепції узагальнених резонансів, 01.12\12.14, наказ МОН України</t>
  </si>
  <si>
    <t>71.2 Технічні випробування та дослідження; НДІ, ЗВО, ІРЕ НАНУ, ХНУ, "КБ Південне"</t>
  </si>
  <si>
    <t>Хіміко-аналітичні системи для визначення флокулянтів на рівні ГДК, харчової добавки Е-1201 та транс-жирів, слідових кількостей Ag, Au,  Ru, Pt, Pd та важких металів у  різноманітних об'єктах</t>
  </si>
  <si>
    <t>ОК 0215U003366, 23.01.15</t>
  </si>
  <si>
    <t>0112U000195, Теорія формування аналітичної ситеми з метою керування процесом визначення як домішок, так і основної речовини, 01.12\12.14, наказ МОН України</t>
  </si>
  <si>
    <t>72.1 Дослідження й експериментальні розробки у сфері природничих і технічних наук; лабораторії фізико-хімічних методів аналізу; НДІ геології; промислові, контрольно-аналітичні лабораторії з хімічного аналізу</t>
  </si>
  <si>
    <t>Кристали для функціональної електроніки</t>
  </si>
  <si>
    <t>ОК 0215U003367, 23.01.15</t>
  </si>
  <si>
    <t>0112U000196, Фізичні принципи підвищення оптичної якості кристалів для функціональної електроніки, 01.12\12.14, наказ МОН України</t>
  </si>
  <si>
    <t>72.1 Дослідження й експериментальні  розробки у сфері природничих і технічних наук; ТОВ НВЦ "Елент-А", ТОВ НТЦ "Екоспектр", підприємства акустооптики та оптоелектроніки</t>
  </si>
  <si>
    <t>Нові аналітичні методи розв'язку задач для тріщин, які знаходяться на межі поділу п'єзоелектричних або п'єзоелектричного та діелектричного матеріалів</t>
  </si>
  <si>
    <t>ОК 0215U003368, 23.01.15</t>
  </si>
  <si>
    <t>0112U000197, Проблеми механіки руйнування кусково-однорідних п'єзоелектричних і п'єзоелектромагнітних тіл та незворотного деформування сплавів з пам'яттю форми, 01.12\12.14, наказ МОН України</t>
  </si>
  <si>
    <t>26 Виробництво комп'ютерів, електронної та оптичної продукції 30.3 Виробництво повітряних і космічних літальних апаратів, супутнього устатковання; проектування та розробка повітряних та космічних літальних апаратів, виробництво мікрочіпів та систем неруйнівного контролю</t>
  </si>
  <si>
    <t>Інформаційно-аналітична система неруйнівного голографічного контролю</t>
  </si>
  <si>
    <t>ОК 0215U003369, 23.01.15</t>
  </si>
  <si>
    <t>0113U003038, Інформаційно-аналітична система підтримки прийняття рішень в задачах технічної діагностики  вузлів та агрегатів ракетно-космічної техніки, 01.13\12.14, наказ МОН України</t>
  </si>
  <si>
    <t>72.1 Дослідження й експериментальні розробки у сфері природничих і технічних наук; підприємства ракето-космічної галузі, авіа- і машинобудування, енергетики, виробники медичних матеріалів і техніки (зокрема, стоматологія і ортопедія)</t>
  </si>
  <si>
    <t>Методичні рекомендації організації та проведення гідролого-гідрохімічного моніторингу р.Інгулець</t>
  </si>
  <si>
    <t>ОК 0215U003370, 23.01.15</t>
  </si>
  <si>
    <t>0113U003039, Розробка ГІС-технологій моніторингу водних об'єктів районів видобутку та збагачення залізних руд (на прикладі Кривбасу), 01.13\12.14, наказ МОН України</t>
  </si>
  <si>
    <t>72.1 Дослідження і експериментальні розробки у сфері природничих і технічних наук; навчальні заклади, гірничозбагачувальні підприємства</t>
  </si>
  <si>
    <t>Рекомендації щодо створення активних систем відводу космічних об'єктів із застосуванням електроракетних двигунів</t>
  </si>
  <si>
    <t>ОК 0215U003371, 23.01.15</t>
  </si>
  <si>
    <t>0113U003040, Основи створення активних систем відводу космічних об'єктів із застосуванням електроракетних двигунів, 01.13\12.14, наказ МОН України</t>
  </si>
  <si>
    <t>Метод одержання моноспецифічних поліклональних антитіл до основного білку мієліна та гліального фібрилярного кислого білку</t>
  </si>
  <si>
    <t>ОК 0215U003372, 23.01.15</t>
  </si>
  <si>
    <t>0113U003041, Використання природних антиоксидантів та продуктів нанотехнологій в якості нейропротекторів за умов несприятливого впливу навколишнього середовища та метаболічних порушень, 01.13\12.14, наказ МОН України</t>
  </si>
  <si>
    <t>72.1. Дослідження й експериментальні розробки у сфері природничих і технічних наук; ЗВО, НДІ, медичні заклади</t>
  </si>
  <si>
    <t>Технологія обробки  жароміцних нікелевих сплавів нанодисперсними модифікаторами</t>
  </si>
  <si>
    <t>ОК 0215U003373, 23.01.15</t>
  </si>
  <si>
    <t>0113U003042, Науково-прикладні засади отримання високоякісних елементів конструкцій та управління виробництвом в авіакосмічній галузі, 01.13\12.14, наказ МОН України</t>
  </si>
  <si>
    <t>30.3  Виробництво повітряних і космічних літальних апаратів, супутнього устаткування; машинобудування, ракетобудування, авіабудування</t>
  </si>
  <si>
    <t>Покриття та композиційні матеріали з квазікристалічною, мікро- та нанокристалічною будовою</t>
  </si>
  <si>
    <t>ОК 0215U003374, 23.01.15</t>
  </si>
  <si>
    <t>0113U003043, Cплави, покриття та композиційні матеріали з квазікристалічною, мікро- та нанокристалічною будовою, 01.13\12.14, наказ МОН України</t>
  </si>
  <si>
    <t>24 металургійне виробництво 25.6 Оброблення металів та нанесення покриттів на метали; підприємства машинобудування</t>
  </si>
  <si>
    <t>Методи легування боридних покриттів</t>
  </si>
  <si>
    <t>Технологія термічної обробки дисперсно-зміцненого деформівного алюмінієвого сплаву системи Al-Mg-Sc</t>
  </si>
  <si>
    <t>ОК 0215U003375, 23.01.15</t>
  </si>
  <si>
    <t>0113U003267с, Інтегровані технології отримання довговимірних виробів з легованих перехідними металами важкодеформівних сплавів для транспортного машинобудування, 01.13\12.14, наказ МОН України</t>
  </si>
  <si>
    <t>24.53 Лиття легких кольорових металів; авіаційна та ракетно-космічна промисловість України</t>
  </si>
  <si>
    <t>Опис нескінченних груп з обмеженнями на важливі системи підгруп</t>
  </si>
  <si>
    <t>ОК 0214U002321, 29.01.14</t>
  </si>
  <si>
    <t xml:space="preserve">0111U001133, Дослідження будови груп з обмеженнями на важливі системи підгруп та будови пов'язаних з ними модулів, 01.11/12.13, наказ МОН </t>
  </si>
  <si>
    <t>72.19 Дослідження й експериментальні розробки у сфері інших природничих і технічних наук, 85.42  Вища освіта;   ЗВО, НДІ</t>
  </si>
  <si>
    <t>Метод побудови топологічних моделей силових трансформаторів, які враховують магнітний гістерезис, вихрові струми і магнітну в'язкість матеріалу осердя, а також магнітні потоки поза осердям</t>
  </si>
  <si>
    <t>ОК 0214U002322, 29.01.14</t>
  </si>
  <si>
    <t xml:space="preserve">0111U001134, Теоретичні засади моделювання нестаціонарних електромагнітних процесів в трансформаторах високовольтних мереж,  01.11/12.13, наказ МОН </t>
  </si>
  <si>
    <t>27.11 Виробництво електродвигунів, генераторів і трансформаторів 72.19 Дослідження й експериментальні розробки у сфері інших природничих і технічних наук; заклади, що займаються розробкою трансформаторів, реакторів та електродвигунів\ освіта, наука, електричні мережі</t>
  </si>
  <si>
    <t>Метод визначення ступеня адаптації тварин угруповань до техногенного тиску на екосистеми з використанням деяких фізіологічних, морфологічних та популяційних показників.</t>
  </si>
  <si>
    <t>ОК 0214U002323, 24.01.14</t>
  </si>
  <si>
    <t xml:space="preserve">0111U001136, Роль адаптивної системи тварин у створенні гомеостазу і продуктивності водних та наземних екосистем промислових регіонів,  01.11/12.13, наказ МОН </t>
  </si>
  <si>
    <t>01.70 Мисливство, відловлювання тварин і надання пов'язаних із ними послуг; 03.22 Прісноводне рибництво (аквакультура); 02.10 Лісівництво та інша діяльність у лісовому господарстві; Міністерство екології і природних ресурсів,  місцеві управління природними ресурсами, природоохоронні організації, відділи екології промислових підприємств, галузеві господарства різних форм власності, ЗВО та ін.</t>
  </si>
  <si>
    <t>Концепція формування і функціонування гідроекосистем в умовах поєднаного впливу мегаполісів та підприємств ядерної промисловості</t>
  </si>
  <si>
    <t>ОК 0214U002324, 24.01.14</t>
  </si>
  <si>
    <t xml:space="preserve">0111U001137,Теоретичні основи формування і функціонування гідроекосистем в умовах поєднаного впливу мегаполісів та підприємств ядерної промисловості, 01.11/12.13, наказ МОН </t>
  </si>
  <si>
    <t>72.19 Дослідження й експериментальні розробки у сфері інших природничих і технічних наук; природоохоронні установи,освітні, наукові, рибо- та водогосподарські заклади.Охорона природи, освіта і наука</t>
  </si>
  <si>
    <t>Метод оцінки  радіаційно-хімічного  забруднення  водойм  внаслідок роботи підприємств  первинного ядерного циклу (ПЯЦ)  та мінімізація їхнього впливу  на довкілля та населення</t>
  </si>
  <si>
    <t>72.19 Дослідження й експериментальні розробки у сфері інших природничих і технічних наук; Заклади екобезпеки, промислові підприємства, водо- та рибогосподарські заклади. Охорона природи, наука</t>
  </si>
  <si>
    <t>Спосіб екологічної реабілітації територій гірничодобувного комплексу</t>
  </si>
  <si>
    <t>ОК 0214U002325, 29.01.14</t>
  </si>
  <si>
    <t xml:space="preserve">0111U001138, Дослідження процесів формування техногенних потоків розсіяння важких металів для визначення геохімічних ризиків забруднення гірничопромислових територій, 01.11/12.13, наказ МОН </t>
  </si>
  <si>
    <t>38.22  Оброблення та видалення небезпечних відходів; шахти, гірничозбагачувальні комбінати</t>
  </si>
  <si>
    <t>Сучасний палеонтологічний атлас викопних організмів майкопської серії Південної України</t>
  </si>
  <si>
    <t>ОК 0214U002326, 29.01.14</t>
  </si>
  <si>
    <t xml:space="preserve">0112U000198, Стратиграфія, палеонтологія, палеогеографія майкопського нафтогазоносного басейну Південної України, 01.12/12.13, наказ МОН </t>
  </si>
  <si>
    <t>Дослідження й експериментальні розробки у сфері природничих і технічних наук; Навчальні заклади, науково-виробничі геологічні організації</t>
  </si>
  <si>
    <t xml:space="preserve">Екскурсійний історико-краєзнавчий туристичний маршрут «Європейська колонізація Степової України» </t>
  </si>
  <si>
    <t>ОК 0214U002327, 29.01.14</t>
  </si>
  <si>
    <t xml:space="preserve">0112U000199, Діаспори германських народів Степової України у конфліктах XVIII-XX ст.: досвід суспільних компромісів, 01.12/12.13, наказ МОН </t>
  </si>
  <si>
    <t>72.20 Дослідження й експериментальні розробки у сфері суспільних і гуманітарних наук; ЗВО</t>
  </si>
  <si>
    <t>Програмний комплекс розрахунку NPV грошових потоків для розробки бізнес-планів щодо комерціалізаціїї науково-технічних розробок</t>
  </si>
  <si>
    <t>ОК 0214U002329, 29.01.14</t>
  </si>
  <si>
    <t xml:space="preserve">0112U000201, Диверсифікація форм та методів комерціалізації науково-технічних розробок в умовах глобальної технологічної інтеграції, 01.12/12.13, наказ МОН </t>
  </si>
  <si>
    <t>72.20 Дослідження й експериментальні розробки у сфері суспільних і гуманітарних наук; менеджери інноваційно-інвестиційної  діяльності, органи місцевої влади, викладачі</t>
  </si>
  <si>
    <t>Методика застосування фінансових інструментів регулювання невизначеності розвитку економіки</t>
  </si>
  <si>
    <t>ОК 0214U002330, 29.01.14</t>
  </si>
  <si>
    <t xml:space="preserve">0112U000202, Фінансовий механізм вирішення глобальних проблем: попередження економічних криз, 01.12/12.13, наказ МОН </t>
  </si>
  <si>
    <t>85.42 Вища освіта; ЗВО</t>
  </si>
  <si>
    <t>Метод розв'язання оберненої задачі теорії оболонок за даними спостережень за системою на основі регулярівного критерію оптимізації з використанням властивостей розв'язку прямої задачі й визначення домінуючих параметрів, що характеризують розв'язок оберненої задачі.</t>
  </si>
  <si>
    <t>ОК 0214U002332, 29.01.14</t>
  </si>
  <si>
    <t xml:space="preserve">0111U001140, Ідентифікація технічного стану (дефекти суцільності, навантаження, граничні умови) спостережуваних тонкостінних систем в екстремальних умовах, 01.11/12.13, наказ МОН </t>
  </si>
  <si>
    <t>72.1 Дослідження й експериментальні розробки у сфері природничих і технічних наук; ЗВО</t>
  </si>
  <si>
    <t>Віброплощадка для формування залізобетонних виробів</t>
  </si>
  <si>
    <t>ОК 0214U002334, 29.01.14</t>
  </si>
  <si>
    <t xml:space="preserve">0111U001141, Розробка теоретичних засад динаміки вібросистем з асиметричним циклом коливань, 01.11/12.13, наказ МОН </t>
  </si>
  <si>
    <t>23.61 Виготовлення виробів із бетону для будівництва 28.29 Виробництво інших машин і устатковання загального призначення; заводи залізобетонних конструкцій</t>
  </si>
  <si>
    <t>Гідродинамічний і тепловий розрахунок зливного трубопроводу з конструктивними елементами на етапі запуску двигунів КЛА зі стану низької гравітації</t>
  </si>
  <si>
    <t>ОК 0214U002335, 29.01.14</t>
  </si>
  <si>
    <t xml:space="preserve">0111U001142, Закономірності процесів гідродинаміки і теплообміну в умовах низької гравітації і їх вплив на проектні параметри систем подачі палива літальних апаратів, 01.11/12.13, наказ МОН </t>
  </si>
  <si>
    <t>30.3 Виробництво повітряних і космічних літальних апаратів, супутнього устаткування; ДКБ "Південне" та ПО ПМЗ</t>
  </si>
  <si>
    <t>Cпосіб підвищення якості сталей та сплавів шляхом обробки розплавів комплексними розкислювачами-модифікаторами</t>
  </si>
  <si>
    <t>ОК 0214U002336, 29.01.14</t>
  </si>
  <si>
    <t xml:space="preserve">0111U001143, Теоретичні основи керованого структуроутворення сталей і сплавів для підвищення їх властивостей шляхом обробки розплавів спеціальними модифікаторами з енергозбереженням, 01.11/12.13, наказ МОН </t>
  </si>
  <si>
    <t>24.1 Виробництво чавуну, сталі та феросплавів; металургійні підприємства</t>
  </si>
  <si>
    <t>Експериментальна технологія виготовлення керамічних сенсорів вологості</t>
  </si>
  <si>
    <t>ОК 0214U002337, 29.01.14</t>
  </si>
  <si>
    <t xml:space="preserve">0111U001147, Керамічні, гетероепітаксійні та квантоворозмірні структури на базі оксидів та халькогенидів металів з покращеними фізичними властивостями, 01.11/12.13, наказ МОН </t>
  </si>
  <si>
    <t>26.11 Виробництво електронних компонентів; організації, що розробляють та виготовляють електронні прилади</t>
  </si>
  <si>
    <t>Електролюмінесцентне джерело світла</t>
  </si>
  <si>
    <t>ОК 0214U002338, 29.01.14</t>
  </si>
  <si>
    <t xml:space="preserve">0111U001148, Центри рекомбінації та сенсібілізації в кристалах твердих речовин на основі сульфіду цинка, 01.11/12.13, наказ МОН </t>
  </si>
  <si>
    <t>72.1 Дослідження й експериментальні розробки у сфері природничих і технічних наук; Інститут проблем матеріалознавства ім.І.М.Францевича НАН України, Інститут фізики напівпровідників імені В.Є.Лашкарьова НАН України</t>
  </si>
  <si>
    <t>Тест-системи для контролю концентрації аскорбінової кислоти, фосфату, силікату, сірководню</t>
  </si>
  <si>
    <t>ОК 0214U002339, 29.01.14</t>
  </si>
  <si>
    <t xml:space="preserve">0111U001149, Гетерополіаніони як аналітичні форми та реагенти у спектроскопічних та автоматизованих проточних методах аналізу,  01.11/12.13, наказ МОН </t>
  </si>
  <si>
    <t>21.20 Виробництво фармацевтичних препаратів і матеріалів 03.12 Прісноводне рибальство 36.00  Забір, очищення та постачання води; Клінічні лабораторії, лабораторії фармацевтичного аналізу</t>
  </si>
  <si>
    <t>Триелектродна іонно-плазмова технологія одержання мікро-, нанокристалічних та аморфних плівок тугоплавких металів і систем з високою позитивною енергією змішування</t>
  </si>
  <si>
    <t>ОК 0214U002340, 29.01.14</t>
  </si>
  <si>
    <t xml:space="preserve">0111U001150, Особливості формування перспективних наноструктурних та аморфних сплавів в умовах швидкого охолодження з рідинного та пароподібного станів,  01.11/12.13, наказ МОН </t>
  </si>
  <si>
    <t>26.11 Виробництво електронних компонентів; підприємства радіоелектронної та мікроелектронної промисловості</t>
  </si>
  <si>
    <t>Методи оптимального відновлення операторів на класах функцій однієї та багатьох змінних</t>
  </si>
  <si>
    <t>ОК 0213U002441, 24.01.13</t>
  </si>
  <si>
    <t>0110U00128, Оптимальне відновлення операторів на класах функцій однієї та багатьох змінних, 01.10\12.12, наказ МОН України</t>
  </si>
  <si>
    <t>80,3 вища освіта; навчальні заклади, наукові установи</t>
  </si>
  <si>
    <t>Програмне забезпечення для дослідження квантової хромодинаміки на ґратках</t>
  </si>
  <si>
    <t>ОК 0213U002442, 24.01.13</t>
  </si>
  <si>
    <t>0110U001283, Квантові процеси і фазові переходи в екстремальних зовнішніх умовах, 01.10\12.12, наказ МОН України</t>
  </si>
  <si>
    <t>72.1 Дослідження й експериментальні розробки у сфері природничих і технічних наук; навчальні та науково-дослідницькі заклади</t>
  </si>
  <si>
    <t>Програмне забезпечення для дослідження процесів розсіяння частинок високих енергій та пошуку нових частинок</t>
  </si>
  <si>
    <t>Методи аналізу систем квазічастинок та кінетики електромагнітного випромінювання в суцільних середовищах</t>
  </si>
  <si>
    <t>Методи аналізу критичного стану у твердому тілі</t>
  </si>
  <si>
    <t>Методи аналізу тунелюючих пакетів хвиль</t>
  </si>
  <si>
    <t>Зразки матричних нанокомпозитів на основі синтетичних опалів і органічних та неорганічних лазерно-активних речовин</t>
  </si>
  <si>
    <t>ОК 0213U002443, 24.01.13</t>
  </si>
  <si>
    <t>0110U001284, Закономірності випромінювання глобулярних фотонних стекол та кристалів, які інфільтровані лазерно-активними речовинами, 01.10\12.12, наказ МОН України</t>
  </si>
  <si>
    <t>26.70 Виробництво оптичних приладів та фотографічного устаткування; виробники світлотехніки, лазерної техніки, оптичних фільтрів, сонячних елементів</t>
  </si>
  <si>
    <t>Звіт про археологічні дослідження на території Новобогородицької фортеці (сел. Шевченко Самарського району с. Дніпропетровська) у 2011 році</t>
  </si>
  <si>
    <t>ОК 0213U002453, 24.01.13</t>
  </si>
  <si>
    <t>0111U001135, Археологічні пам`ятки Присамар`я козацького та ранньомодерного часу: пошук, збереження, дослідження, 01.11\12.12, наказ МОН України</t>
  </si>
  <si>
    <t>73.20 Дослідження і розробки в галузі гуманітарних наук; навчальні заклади</t>
  </si>
  <si>
    <t>Бібліографія праць науково-дослідної лабораторії археології Придніпров`я ДНУ імені Олеся Гончара (1971-2012)</t>
  </si>
  <si>
    <t>Методологія дослідження національних фінансових систем в умовах глобалізації</t>
  </si>
  <si>
    <t>ОК 0213U002445, 24.01.13</t>
  </si>
  <si>
    <t>0110U001286, Методологія дослідження національних фінансових систем в умовах глобалізації, 01.10\12.12, наказ МОН України</t>
  </si>
  <si>
    <t>65. Фінансова діяльність, Грошове та фінансове посередництво; 6511. Діяльність центрального банку; 66. Страхування; 7511. Управління у сферах фінансової та податкової діяльності; 752. Міжнародна діяльність; органи законодавчої і виконавчої влади, учасники фінансових ринків</t>
  </si>
  <si>
    <t>Фізіолого-біохімічні критерії інтродукційної адаптації деревних рослин та методи підвищення їх життєздатності в умовах степової зони України</t>
  </si>
  <si>
    <t>ОК 0213U002446, 24.01.13</t>
  </si>
  <si>
    <t>0110U001288, Фізіологічні основи стійкості деревних інтродуцентів до абіотичних стрес-факторів, 01.10\12.12, наказ МОН України</t>
  </si>
  <si>
    <t>01.12 01.4 Декоративне садівництво та вирощування продукції розсадників, облаштування ландшафту; природо-охоронні заклади, промислові підприємства</t>
  </si>
  <si>
    <t>Сполуки ренію та протипухлинна система реній-платина у наноліпосомній формі</t>
  </si>
  <si>
    <t>ОК 0213U002447, 24.01.13</t>
  </si>
  <si>
    <t>0110U001289, Дослідження антиоксидантних та антиканцерогенних властивостей наноліпосом та наночасток на основі кластерних сполук ренію, 01.10\12.12, наказ МОН України</t>
  </si>
  <si>
    <t>85.42 Вища освіта, 21.20 Виробництво фармацевтичних препаратів і матеріалів; наукові установи, вищі навчальні заклади, які здійснюють дослідження і (або) навчальний процес у галузі біохімії, біофізики, фізіології і в суміжних галузях</t>
  </si>
  <si>
    <t>Інформаційна технологія оцінки забруднення локальних територій хімічними та радіоактивними елементами</t>
  </si>
  <si>
    <t>ОК 0213U002454, 24.01.13</t>
  </si>
  <si>
    <t>0111U001139, Розробка та дослідження методів і ГІС-технологій оцінки забруднення локальних територій регіону Придніпров'я хімічними та радіоактивними елементами, 01.11\12.12, наказ МОН України</t>
  </si>
  <si>
    <t>62. Комп'ютерне програмування, консультування та пов'язана з ними діяльність; навчальні заклади, академічні інститути, служби екологічного моніторингу</t>
  </si>
  <si>
    <t>Джерело прискорених іонів калію та цезію</t>
  </si>
  <si>
    <t>ОК 0213U002448, 24.01.13</t>
  </si>
  <si>
    <t>0110U001290, Визначення закономірностей гідродинаміки, теплообміну та плазмодинаміки при фазових перетвореннях робочих тіл в двигунах та енергоустановках літаючих апаратів, 01.10\12.12, наказ МОН України</t>
  </si>
  <si>
    <t>35.3 Виробництво літальних апаратів, включаючи космічні; ДКБ "Південне", АНТК ім. Антонова, ХКБ ім. Малишева\ космічні, ядерні енергетичні установки; модифікація поверхні деталей у машинобудуванні</t>
  </si>
  <si>
    <t>Високотемпературні теплові труби</t>
  </si>
  <si>
    <t>Інформаційно-вимірювальна технологія визначення напружено-деформованого стану оболонкових конструкцій на основі інтерферометричних методів оптичного контролю</t>
  </si>
  <si>
    <t>ОК 0213U002449, 24.01.13</t>
  </si>
  <si>
    <t>0110U001291, Математичне забезпечення неруйнівного контролю, моніторингу і прогнозу стану виробів і агрегатів ракетно-космічної техніки і транспорту, 01.10\12.12, наказ МОН України</t>
  </si>
  <si>
    <t>74.3 Технічні випробування та дослідження; підприємства машинобудівної галузі, виробники ортопедичної продукції</t>
  </si>
  <si>
    <t>Рекомендації щодо визначення основних проектних параметрів датчика набігаючого потоку для надманеврених літальних апаратів на критичних режимах</t>
  </si>
  <si>
    <t>ОК 0213U002450, 24.01.13</t>
  </si>
  <si>
    <t>0110U001292, Пошук концептуальних схем вимірювання параметрів набігаючого потоку для надманеврених літальних апаратів на критичних режимах, 01.10\12.12, наказ МОН України</t>
  </si>
  <si>
    <t>35.3 Виробництво літальних апаратів; підприємства та установи аерокосмічної галузі</t>
  </si>
  <si>
    <t>Рекомендації щодо можливих тактико-технічних характеристик космічних апаратів для збору космічного сміття на базі існуючих ракет-носіїв</t>
  </si>
  <si>
    <t>ОК 0213U002455, 24.01.13</t>
  </si>
  <si>
    <t>0111U001144, Прогнозування тактико-технічних характеристик космічних апаратів для збору космічного сміття на базі існуючих ракет-носіїв, 01.11\12.12, наказ МОН України</t>
  </si>
  <si>
    <t>Технологія отримання дисперснозміцнених високоміцних алюмінієвих сплавів на основі швидкоохолоджених порошків, одержаних розпиленням водою високого тиску</t>
  </si>
  <si>
    <t>ОК 0213U002456, 24.01.13</t>
  </si>
  <si>
    <t>0111U001145, Наукові засади прогресивних технологій та організації виробництва в космічній галузі, 01.11\12.12, наказ МОН України</t>
  </si>
  <si>
    <t>35.3. Виробництво літальних апаратів, включаючи космічні; підприємства машинобудування, ракетобудування, авіабудування</t>
  </si>
  <si>
    <t>Спосіб поліпшення екологічних показників навколишнього середовища гірничовидобувних регіонів</t>
  </si>
  <si>
    <t>ОК 0213U002457, 24.01.13</t>
  </si>
  <si>
    <t>0111U001146, Наукове обґрунтування комплексу природоохоронних заходів гідрогеологічного напрямку у гірничовидобувних регіонах (на прикладі Західного Донбасу і Кривого Рогу), 01.11\12.12, наказ МОН України</t>
  </si>
  <si>
    <t>73.10.1 Дослідження і розробка в галузі природничих наук; навчальні заклади, гірничозбагачувальні підприємства</t>
  </si>
  <si>
    <t>Нові білдинг-блоки на основі промислово доступних дієнів</t>
  </si>
  <si>
    <t>ОК 0213U002451, 24.01.13</t>
  </si>
  <si>
    <t>0110U001293, Похідні каркасних амінів і кислот в синтезі нових аліциклічних і гетероциклічних сполук. Експериментальне та теоретичне дослідження, 01.10\12.12, наказ МОН України</t>
  </si>
  <si>
    <t>86 Охорона здоров'я; хімічні фірми, які спеціалізуються на заказному синтезі (органічні речовини, білдинг-блоки, бібліотеки нових сполук для скринінгу тощо); фармацевтичні компанії, які ведуть власні дослідження з розробки нових препаратів</t>
  </si>
  <si>
    <t>Нові високоефективні матеріали з мікрокристалічним і квазікристалічним зміцненням</t>
  </si>
  <si>
    <t>ОК 0213U002452, 24.01.13</t>
  </si>
  <si>
    <t>0110U001294, Нові високоефективні матеріали з мікрокристалічним і квазікристалічним зміцненням та методи регулювання їх властивостей, 01.10\12.12, наказ МОН України</t>
  </si>
  <si>
    <t>24 металургійне виробництво  25.6 Оброблення металів та нанесення покриття на метали; підприємства машинобудування</t>
  </si>
  <si>
    <t>Методи регулювання  властивостей нових високоефективних матеріалів з мікрокристалічним і квазікристалічним зміцненням</t>
  </si>
  <si>
    <t>Метод  керування об'єктами, що описуються квадратичними  диференціальнми рівняннями та нелінійними інтегральними рівняннями типу Вольтера</t>
  </si>
  <si>
    <t>ОК 0212U004131, 30.01.12</t>
  </si>
  <si>
    <t>0109U000121, Стійкість та стабілізація керованих об'єктів, що описуються квадратичними системами диференціальних рівнянь та нелінійними інтегральними рівняннями типу Вольтера, 01.09\12.11, наказ МОН України</t>
  </si>
  <si>
    <t>73.1  Дослідження і розробки в галузі природничих та технічних наук, навчальні заклади і науково-дослідні установи\освіта і наука</t>
  </si>
  <si>
    <t>Eкспериментально-розрахунковий метод визначення несталого термомеханічного НДС тонкостінних конструкцій з урахуванням ускладнюючих факторів</t>
  </si>
  <si>
    <t>ОК 0212U004132, 30.01.12</t>
  </si>
  <si>
    <t>0109U000122, Математичне, комп'ютерне та експериментальне моделювання контактних взаємодій і механічної поведінки матеріалу з урахуванням зміни мікроструктури, 01.09\12.11, наказ МОН України</t>
  </si>
  <si>
    <t>74.20.1 Діяльність в сфері інжинірингу / підприємства та установи машинобудування, НДІ, навчальні заклади</t>
  </si>
  <si>
    <t>Комплексна методика розрахунку поширення забруднень для визначення сукупної концентрації антропогенних і біологічних полютантів та прогнозу загрозливих ситуацій на території міст</t>
  </si>
  <si>
    <t>ОК 0212U004133, 30.01.12</t>
  </si>
  <si>
    <t>0109U000123, Розробка теоретичних основ математичного моделювання комбінованого забруднення атмосфери міст антропогенними та біологічними полютантами, 01.09\12.11, наказ МОН України</t>
  </si>
  <si>
    <t>73.10.1 Дослідження і розробки в галузі природничих наук / навчальні заклади, екологічні відомства</t>
  </si>
  <si>
    <t>Нова потенціальна модель атома піонного водню на основі розширення групи SL(2,C), у межах якої вперше зроблено оцінку впливу лоренцівської структури потенціалу сильної взаємодії на піон-нуклонні довжини розсіяння.</t>
  </si>
  <si>
    <t>ОК 0212U004134,  30.01.12</t>
  </si>
  <si>
    <t>0109U000124, Дослідження спектрів зв'язаних станів малочастинкових квантових систем, 01.09\12.11, наказ МОН України</t>
  </si>
  <si>
    <t xml:space="preserve">73.10.1  Дослідження і розробки в галузі природничих наук / наукові центри, навчальні заклади </t>
  </si>
  <si>
    <t>Математичні моделі та механізми електровідновлення комплексних йонів металів з органічними і неорганічними лігандами</t>
  </si>
  <si>
    <t>ОК 0212U004135,  30.01.12</t>
  </si>
  <si>
    <t>0109U000125, Фізико-хімічні процеси в наноструктурованих електрохімічних системах, 01.09\12.11, наказ МОН України</t>
  </si>
  <si>
    <t>73.10 Дослідження і розробки в галузі природничих наук / Навчальні і наукові заклади, лабораторії промислових підприємств</t>
  </si>
  <si>
    <t>Електроліт для електроосадження легованих латунних покриттів</t>
  </si>
  <si>
    <t>28.51 Оброблення металів та нанесення покриттів на метали / гальванічні цеха (дільниці) промислових підприємств\Машинобудування</t>
  </si>
  <si>
    <t>Методи та алгоритми обчислювальної теорії потенціалу</t>
  </si>
  <si>
    <t>ОК 0212U004137, 30.01.12</t>
  </si>
  <si>
    <t>0109U000127, Математичні моделі теорії потенціалу для процесів у суцільному середовищі з багатомасштабними та локалізованими ефектами, 01.09\12.11, наказ МОН України</t>
  </si>
  <si>
    <t>73.1 Дослідження і розробки в галузі природничих та технічних наук / навчальні заклади\освіта, наука</t>
  </si>
  <si>
    <t>Методика класифікації геометричних форм об'єктів, візуалізованих на багатоспектральних фотограмметричних зображеннях дистанційного зондування,  зафіксованих у видимому та інфрачервоному діапазонах, за нечітко означених позиційних параметрах фіксації зображень</t>
  </si>
  <si>
    <t>ОК 0212U004139,  30.01.12</t>
  </si>
  <si>
    <t>0109U000129, Математичні моделі та методи класифікації багатоспектральних фотограмметричних зображень, інваріантні до характеристик просторової та радіометричної розрізненості, 01.09\12.11, наказ МОН України</t>
  </si>
  <si>
    <t>74.30.Технічні випробування та дослідження / навчальні заклади, проектні установи, які займаються обробкою фотограмметричних зображень, отриманих засобами дистанційного зондування з великовисотних носіїв</t>
  </si>
  <si>
    <t>Інноваційна теоретико-методологічна парадигма мережевого типу для аналізу процесів інтелектуальної історії України</t>
  </si>
  <si>
    <t>ОК 0212U004140,  30.01.12</t>
  </si>
  <si>
    <t>0109U000130, Теоретичні проблеми інтелектуальної історії України XVI - XX ст., 01.09\12.11, наказ МОН України</t>
  </si>
  <si>
    <t>73.20.1 Дослідження і розробки в галузі гуманітарних наук / навчальні заклади</t>
  </si>
  <si>
    <t>Методика експериментальних досліджень циліндричних оболонок з випадковими пошкодженнями</t>
  </si>
  <si>
    <t>ОК 0212U004141,  30.01.12</t>
  </si>
  <si>
    <t>0109U000131, Теоретичні та експериментальні дослідження поведінки та оптимізація конструкцій в умовах накопичення пошкоджень суцільності, корозійного ураження та наявності отворів, 01.09\12.11, наказ МОН України</t>
  </si>
  <si>
    <t>73.10.1 Дослідження і розробки в галузі природничих наук / навчальні заклади</t>
  </si>
  <si>
    <t>Геоінформаційна система "Дива України"</t>
  </si>
  <si>
    <t>ОК 0212U004142, 30.01.12</t>
  </si>
  <si>
    <t>0110U000609, Наукові засади підвищення туристичного іміджу регіонів України до Євро-2012, 01.10\12.11,  наказ МОН України</t>
  </si>
  <si>
    <t>75.13  Регулювання та сприяння ефективному веденню економічної діяльності 92 Діяльність у сфері культури та спорту, відпочинку та розваг. / Навчальні заклади, туристичні агенції</t>
  </si>
  <si>
    <t>Методика оцінки розвитку невизначеності економічних систем.</t>
  </si>
  <si>
    <t>ОК 0212U004143,  30.01.12</t>
  </si>
  <si>
    <t xml:space="preserve"> 0109U000132, Фінансова інфраструктура народного господарства України: інвестиційно-інновацйні аспекти, 01.09\12.11, наказ МОН України</t>
  </si>
  <si>
    <t>80.30.0 Вища освіта / навчальні заклади</t>
  </si>
  <si>
    <t>Методика оцінки потенційної здатності дводольних бур`янів до детоксикації гербіцидів</t>
  </si>
  <si>
    <t>ОК 0212U004118, 30.01.12</t>
  </si>
  <si>
    <t>0109U000137,  Молекулярно-клітинні та фізіологічні механізми адаптації рослин за умов окиснювального стресу, 01.09\12.11, наказ МОН України</t>
  </si>
  <si>
    <t>01 Сільське господарство, мисливство та пов`язані з ним послуги. 01.1 "Рослинництво" / навчальний заклад, науково-дослідні інститути аграрного профілю</t>
  </si>
  <si>
    <t>Екохімічні аспекти існування безхребетних тварин у ґрунті: методи вивчення</t>
  </si>
  <si>
    <t>ОК 0212U004119,  30.01.12</t>
  </si>
  <si>
    <t>0109U000138, Структурно-функціональна організація зооценотичного блоку екосистем Степового Придніпров'я, 01.09\12.11, наказ МОН України</t>
  </si>
  <si>
    <t>73.10. Дослідження і розробки в галузі природничих наук / навчальні заклади</t>
  </si>
  <si>
    <t>Методи відновлення природних лісів та створення штучних лісових насаджень на деструктивних землях степової зони України, порушених вугільною промисловістю</t>
  </si>
  <si>
    <t>ОК 0212U004120,  30.01.12</t>
  </si>
  <si>
    <t>0109U000139, Теоретичні принципи еколого-типологічного управління природними лісами, створення захисних лісонасаджень на плакорних та деструктивних землях степу, 01.09\12.11, наказ МОН України</t>
  </si>
  <si>
    <t xml:space="preserve">01.41.0 Надання послуг у рослинництві; облаштування ландшафту / Підприємства вугільної, гірничорудної та металургійної промисловості </t>
  </si>
  <si>
    <t>Методи підвищення стимулювальної, фосфатмобілізувальної, інсектицидної активностей у бактерій, які продукують біологічно активні речовини.</t>
  </si>
  <si>
    <t>ОК 0212U004121, 30.01.12</t>
  </si>
  <si>
    <t xml:space="preserve"> 0109U000144, Біологічні основи взаємовідносин бактерій природних та штучних мікробіоценозів, механізмів стійкості до антибіотиків, продукції біологічно активних сполук, 01.09\12.11, наказ МОН України</t>
  </si>
  <si>
    <t>01 Сільське господарство, мисливство та пов'язані з ними послуги ; 02.02.0  Надання послуг у лісовому господарстві / сільське та лісове господарство</t>
  </si>
  <si>
    <t>Методи і алгоритми розв'язання нових класів динамічних задач оптимального розбиття множин</t>
  </si>
  <si>
    <t>ОК 0212U004122,  30.01.12</t>
  </si>
  <si>
    <t>0109U000145, Нові динамічні моделі задач охорони навколишнього середовища, методи їх розв'язання на основі теорії оптимального розбиття, 01.09\12.11, наказ МОН України</t>
  </si>
  <si>
    <t>73.10.1 Дослідження і розробки в галузі природничих наук / навчальні заклади, науково-дослідні інститути</t>
  </si>
  <si>
    <t>Теорія безконтактних вимірювань електрофізичних властивостей слабопровідних гетерогенних матеріалів з використанням вихорострумових первинних перетворювачів різних типів</t>
  </si>
  <si>
    <t>ОК 0212U004123,  30.01.12</t>
  </si>
  <si>
    <t xml:space="preserve"> 0109U000146, Розробка теорії безконтактних вимірювань електрофізичних властивостей слабопровідних гетерогенних матеріалів у вихорових магнітних полях, 01.09\12.11, наказ МОН України</t>
  </si>
  <si>
    <t>33.20.1 - Виробництво контрольно-вимірювальних приладів / Підприємства машинобудування, електрохімічна промисловість</t>
  </si>
  <si>
    <t>Система комп’ютерного моделювання для дослідження аеродинаміки та тепломасообміну вертикально-осьових  ВЕУ.</t>
  </si>
  <si>
    <t>ОК 0212U004124,  30.01.12</t>
  </si>
  <si>
    <t>0109U000149, Створення методичного забезпечення для удосконалення енергогенеруючих технологій на базі загальних рівнянь механіки та тепломасообміну, 01.09\12.11, наказ МОН України</t>
  </si>
  <si>
    <t>40.11 Виробництво електроенергії; 73.10.1 Дослідження і розробки в галузі природничих наук; 73.10.2 Дослідження і розробки в галузі технічних наук /  Розробники різноманітних технологій паливно-енергетичного комплексу.</t>
  </si>
  <si>
    <t>Система емульгування рідких палив, що підвищує ефективність спалювання та зменшує кількість шкідливих викидів</t>
  </si>
  <si>
    <t>ОК 0212U004125,  30.01.12</t>
  </si>
  <si>
    <t>0109U000150, Визначення закономірностей одержання емульсій та газорідинних дисперсій у технологічних процесах і енергетичних установках, 01.09\12.11, наказ МОН України</t>
  </si>
  <si>
    <t>24  Хімічне виробництво, 27  Металургійне виробництво / Підприємства металургійної та хімичної галузей</t>
  </si>
  <si>
    <t>Сучасний палеонтологічний атлас керівних та характерних організмів еоцен-міоценових відкладів Причорноморського прогину та суміжних регіонів (141 таксон макро- і мікрофауни).</t>
  </si>
  <si>
    <t>ОК 0212U004126,  30.01.12</t>
  </si>
  <si>
    <t>0109U000151, Карбонатні та кременисті організми еоцен-міоцену Причорноморського прогину та суміжних територій: закономірності розвитку, стратиграфічне значення, 01.09\12.11, наказ МОН України</t>
  </si>
  <si>
    <t>73.10 Дослідження і розробки в галузі природничих наук / Навчальні заклади, науково-виробничі геологічні організації</t>
  </si>
  <si>
    <t>Методика неруйнівного контролю деталей з багатошарових діелектриків з визначенням товщини шарів в елементах авіаційно-космічних та радіотехнічних конструкцій</t>
  </si>
  <si>
    <t>ОК 0212U004127,  30.01.12</t>
  </si>
  <si>
    <t>0109U000152, Аналіз радіофізичних явищ в структурах з неоднорідними елементами частотно-часовими методами, 01.09\12.11, наказ МОН України</t>
  </si>
  <si>
    <t>74.30.0 Технічні випробування та дослідження / навчальні заклади</t>
  </si>
  <si>
    <t>Хіміко-аналітичні системи для концентрування та визначення слідових кількостей благородних металів в різноманітних об'єктах</t>
  </si>
  <si>
    <t>ОК 0212U004128,  30.01.12</t>
  </si>
  <si>
    <t>0109U000161, Теорія аналітичного процесу з комплексною фізичною та хімічною дією при оптимізації сигналу в аналізі речовин, 01.09\12.11, наказ МОН України</t>
  </si>
  <si>
    <t>73.10 Дослідження і розробки в галузі природничих наук / лабораторії фізико-хімічних методів аналізу; НДІ геології; промислові, контрольно-аналітичні лабораторії з хімічного аналізу</t>
  </si>
  <si>
    <t>Матеріал для функціональної електроніки та пасивної оптики на основі кристалів BiVO4</t>
  </si>
  <si>
    <t>ОК 0212U004129,  30.01.12</t>
  </si>
  <si>
    <t>0109U000162, Функціональні неоднорідності у кристалах активних діелектриків, 01.09\12.11, наказ МОН України</t>
  </si>
  <si>
    <t>73.10.1 Дослідження і розробки в галузі природничих та технічних наук (фізика) /Акустооптика, оптоелектроніка</t>
  </si>
  <si>
    <t>Метод розв'язку плоских контактних задач механотермодифузії та термоелектромагнітнопружності для міжфазних тріщин у біматеріальних нескінченних тілах.</t>
  </si>
  <si>
    <t>ОК 0212U004130, 30.01.12</t>
  </si>
  <si>
    <t>0109U000163, Дослідження проблем міцності та руйнування однорідних та кусково-однорідних ізотропних, п'єзоелектричних і п'єзомагнітних тіл з дефектами, 01.09\12.11,  наказ МОН України</t>
  </si>
  <si>
    <t>73.1 Дослідження і розробки в галузі природничих та технічних наук, ЗВО, НДІ</t>
  </si>
  <si>
    <t>Методика одержання оцінок узагальнених констант Лебега і відхилень сум Фур'є-Якобі</t>
  </si>
  <si>
    <t>ОК 0211U001356, 24.01.11</t>
  </si>
  <si>
    <t>0108U000625, Збіжність рядів Фур'є-Якобі у просторах інтегрованих функцій, 01.08\12.10, наказ МОН України</t>
  </si>
  <si>
    <t>73.10.1 Дослідження і розробки в галузі природничих наук, 80.30 Вища освіта; навчальні заклади</t>
  </si>
  <si>
    <t>Математичні моделі розрахунку перехідних і сталих процесів перемагнічування  відокремленого провідного листа і осердя в цілому</t>
  </si>
  <si>
    <t>ОК 0211U001359, 24.01.11</t>
  </si>
  <si>
    <t>0108U000627, Розробка методів моделювання динамічних процесів в феромагнітних середовищах, 01.08\12.10, наказ МОН України</t>
  </si>
  <si>
    <t>31.10.1 Виробництво електродвигунів, генераторів і трансформаторів; 73.10.2 Дослідження і розробки в галузі технічних наук; навч. заклади; заклади, що займаються розробкою трансформаторів, реакторів та електродвигунів</t>
  </si>
  <si>
    <t>Спосіб отримання об'ємних напівпровідникових квантоворозмірних структур та надрешіток</t>
  </si>
  <si>
    <t>ОК 0211U001360, 24.01.11</t>
  </si>
  <si>
    <t>0108U000628, Отримання та дослідження фізичних властивостей об'ємних напівпровідникових квантово розмірних структур та надрешіток, 01.08\12.10, наказ МОН України+F102</t>
  </si>
  <si>
    <t>32.10.0 Виробництво електро- та радіокомпонентів</t>
  </si>
  <si>
    <t>Каталог старожитностей доби середньовіччя містечка Самарь та Богородицької фортеці</t>
  </si>
  <si>
    <t>ОК 0211U001362, 24.01.11</t>
  </si>
  <si>
    <t>0109U000134, Степова Наддніпрянщина за козацьких часів: пошук, дослідження, збереження, 01.09\12.10, наказ МОН України</t>
  </si>
  <si>
    <t>Соціальні орієнтації студентів університету в умовах модернізації вищої школи: аналітична довідка</t>
  </si>
  <si>
    <t>ОК 0211U001363, 24.01.11</t>
  </si>
  <si>
    <t>01090000135, Модернізація методів навчання у вищій школі в умовах впровадження кредитно-модульної системи: соціологічний аспект аналізу, 01.09\12.10, наказ МОН України</t>
  </si>
  <si>
    <t>80.3 Вища освіта; навчальні заклади</t>
  </si>
  <si>
    <t>Уніфікований метод аналізу стану тварин, оснований на бальній системі, який дозволяє достовірно визначити стан тварин на історичному просторі всього ХХ і початку ХХІ сторіччя</t>
  </si>
  <si>
    <t>ОК 0211U001365, 24.01.11</t>
  </si>
  <si>
    <t>0109U000140, Розробка кадастру і створення Червоного списку тваринного світу промислового степового Придніпров'я, 01.09\12.10, наказ МОН України</t>
  </si>
  <si>
    <t>01.50.0 Послуги з сприяння мисливству в комерційних цілях 05.01.0 Ловля риби у внутрішніх водоймах, морях та океанах 05.02.0 Надання послуг, пов'язаних з діяльністю риборозплідників та рибних ферм, обстеження стану водоймищ; рибне та мисливське господарстово</t>
  </si>
  <si>
    <t>Новітня біотехнологія отримання екологічно чистої рибної продукції</t>
  </si>
  <si>
    <t>ОК 0211U001366, 24.01.11</t>
  </si>
  <si>
    <t>0109U000141, Екологічні особливості формування гідробіоценозів в умовах промислового та радіаційно - хімічного впливу на водойми Придніпров'я, 01.09\12.10, наказ МОН України</t>
  </si>
  <si>
    <t>05.0 Рибальство, рибництво та пов'язані з ними послуги; фермерські господарства, існуючі ставкові господарства або малі ізольовані водойми, придатні для рибогосподарського використання</t>
  </si>
  <si>
    <t>Червона книга Дніпропетровської області. Рослинний світ</t>
  </si>
  <si>
    <t>ОК 0211U001367, 24.01.11</t>
  </si>
  <si>
    <t>0109U000142, Охорона та відновлення біоценозів аква-територіальних комплексів cтепу України в умовах антропогенного впливу, 01.09\12.10, наказ МОН України</t>
  </si>
  <si>
    <t>01.41.0 Надання послуг у рослинництві; облаштування ландшафту; 02.01.1 Лісівництво та лісозаготівлі; навчальні та природоохоронні заклади</t>
  </si>
  <si>
    <t>Методичні рекомендації щодо проведення природоохоронних заходів при складуванні твердих побутових відходів</t>
  </si>
  <si>
    <t>ОК 0211U001368, 24.01.11</t>
  </si>
  <si>
    <t>0109U000143, Зниження екологічних ризиків забруднення довкілля важкими металами при складуванні продуктів термічної переробки відходів, 01.09\12.10, наказ МОН України</t>
  </si>
  <si>
    <t>90 Санітарні послуги, прибирання сміття та знищення відходів; підприємства комунального господарства</t>
  </si>
  <si>
    <t>Спосіб прогнозування емоційної стійкості людини</t>
  </si>
  <si>
    <t>ОК 0211U001369, 24.01.11</t>
  </si>
  <si>
    <t>0108U000633, Форми виявлення стресостійкості людини і шляхи автоматизації процедури її прогнозування, 01.08\12.10, наказ МОН України</t>
  </si>
  <si>
    <t>80.30 Вища освіта; навчальні заклади</t>
  </si>
  <si>
    <t>Локальна геоінформаційна система "AquaGIS"</t>
  </si>
  <si>
    <t>ОК 0211U001370, 24.01.11</t>
  </si>
  <si>
    <t>0109U000147, Розробка методів та геоінформаційної технології аналізу техногенного впливу на довкілля промислових підприємств Придніпров'я, 01.09\12.10, наказ МОН України</t>
  </si>
  <si>
    <t>72.30.0 Оброблення даних 73.10 Дослідження і розробки в галузі природничих та технічних наук 74.20.2 Діяльність у сфері геології та геологорозвідування; санітарно-епідеміологічні станції різного рівня, екологічні служби</t>
  </si>
  <si>
    <t>Методичні рекомендації по застосуванню розчинів поверхнево-активних речовин для зменшення пилоутворення в процесах переробки сипучих матеріалів</t>
  </si>
  <si>
    <t>ОК 0211U001371, 24.01.11</t>
  </si>
  <si>
    <t>0109U000148, Розробка методів та засобів захисту атмосферного повітря від запилення за допомогою поверхнево-активних речовин, 01.09\12.10, наказ МОН України</t>
  </si>
  <si>
    <t>13.1 Добування залізних руд; гірничо-добувні та металургійні підприємства</t>
  </si>
  <si>
    <t>Метод та алгоритм оцінки несучої здатності по реальному стану, який ідентифікується</t>
  </si>
  <si>
    <t>ОК 0211U001372, 24.01.11</t>
  </si>
  <si>
    <t>0108U000634, Прогнозування залишкової працездатності деформівних систем з дефектами на основі інтелектуального аналізу параметрів їх деформування, 01.08\12.10, наказ МОН України</t>
  </si>
  <si>
    <t xml:space="preserve">27 Металургійне виробництво та виробництво готових металевих виробів. 28 Виробництво готових металевих виробів; металургійне виробництво, машинобудування </t>
  </si>
  <si>
    <t>Комплексна методика гідрогеологічного моніторингу локального рівня у гірничовидобувних регіонах</t>
  </si>
  <si>
    <t>ОК 0211U001373, 24.01.11</t>
  </si>
  <si>
    <t>0109U000153, Розробка концепції гідрогеологічного моніторингу локального рівня гірничовидобувних регіонів України (на прикладі Криворізького залізорудного басейну), 01.09\12.10, наказ МОН України</t>
  </si>
  <si>
    <t>13.20 Добування руд кольорових металів; гірничо-збагачувальні підприємства, металургійна галузь</t>
  </si>
  <si>
    <t>Віброплощадка для формування об'ємних залізобетонних виробів</t>
  </si>
  <si>
    <t>ОК 0211U001374, 24.01.11</t>
  </si>
  <si>
    <t>0109U000154, Методи розрахунку і основи конструювання резонансних віброплощадок для формування об'ємних  залізобетонних виробів, 01.09\12.10, наказ МОН України</t>
  </si>
  <si>
    <t>26.61.0 Виробництво виробів з бетону для будівництва 28.11.0 Виробництво будівельних металевих конструкцій 29 Виробництво машин та устатковання; заводи залізобетонних конструкцій</t>
  </si>
  <si>
    <t>Спосіб купчастого біоокислення золото-молібденових  сульфідно-кварцових руд та вилучення золота і молібдену</t>
  </si>
  <si>
    <t>ОК 0211U001375, 24.01.11</t>
  </si>
  <si>
    <t>0109U000155, Особливості комплексного вилучення металів із золото-вольфрам-молібденових руд Придніпров'я різних генетичних типів, 01.09\12.10, наказ МОН України</t>
  </si>
  <si>
    <t>Методичні рекомендації щодо принципів створення активних засобів видалення космічного  сміття з низьких навколоземних орбіт</t>
  </si>
  <si>
    <t>ОК 0211U001376, 24.01.11</t>
  </si>
  <si>
    <t>0109U000156, Дослідження принципів побудови космічних літальних апаратів для збору космічного сміття та оцінки його цільової ефективності, 01.09\12.10, наказ МОН України</t>
  </si>
  <si>
    <t>35.3 Виробництво літальних апаратів, включаючи космічні; підприємства та установи аерокосмічної галузі</t>
  </si>
  <si>
    <t>Принципове проектне рішення енергоактивного обгородження як засобу підвищення енергоефективності споруд</t>
  </si>
  <si>
    <t>ОК 0211U001377, 24.01.11</t>
  </si>
  <si>
    <t>0109U000157, Особливості побудови та проектне рішення енергоактивного обгородження як засобу підвищення енергоефективності споруд, 01\01.09\12.10, наказ МОН України</t>
  </si>
  <si>
    <t>ОК 0211U001378, 24.01.11</t>
  </si>
  <si>
    <t>0109U000158, Розробка наукових засад виготовлення якісних елементів конструкцій ракетно-космічної техніки та конверсійних виробів, 01.09\12.10, наказ МОН України</t>
  </si>
  <si>
    <t>35.3. Виробництво літальних апаратів, включаючи космічні; підприємства та установи аерокосмічної галузі</t>
  </si>
  <si>
    <t>Метод розрахунку проектних параметрів системи забезпечення суцільності палива у паливному баці</t>
  </si>
  <si>
    <t>ОК 0211U001379, 24.01.11</t>
  </si>
  <si>
    <t>0109U000159, Проектні параметри системи подачі палива літальних апаратів в критичних умовах функціонування засобів забезпечення суцільності палива, 01.09\12.10, наказ МОН України</t>
  </si>
  <si>
    <t>35.3 Виробництво літальних апаратів, включаючи космічні; ракетобудування, харчова та хімічна промисловості</t>
  </si>
  <si>
    <t>Сировинні композити марок РМШ евтектоїдоподібного типу для обробки сталей і сплавів з підвищенням їх властивостей</t>
  </si>
  <si>
    <t>ОК 0211U001380, 24.01.11</t>
  </si>
  <si>
    <t>0109U000160, Матеріалознавчі і технологічні основи створення та впровадження багатофункціональних сировинних композитів евтектоїдоподібного типу для обробки сталей і сплавів з підвищенням їх властивостей, 01.09\12.10, наказ МОН України</t>
  </si>
  <si>
    <t>27.10.0 Виробництво чавуну, сталі та феросплавів; металургія, машинобудування</t>
  </si>
  <si>
    <t>Експериментальна технологія одержання квантоворозмірних структур на базі напівпровідникових матеріалів ZnSxSe1-x методом PAVPE</t>
  </si>
  <si>
    <t>ОК 0211U001381, 24.01.11</t>
  </si>
  <si>
    <t>0108U000635, Квантоворозмірні структури на базі напівпровідникових матеріалів ZnSxSe1-x отриманих методом PAVPE, 01.08\12.10, наказ МОН України</t>
  </si>
  <si>
    <t>32.1 Виробництво електро- та радіокомпоненті; підприємства електронної промисловості</t>
  </si>
  <si>
    <t>Експериментальна технологія одержання монокристалів твердих речовин на основі  ZnS</t>
  </si>
  <si>
    <t>ОК 0211U001382, 24.01.11</t>
  </si>
  <si>
    <t>0108U000640, Резонансна спектроскопія центрів рекомбінації в кристалах типу А2В6, 01.08\12.10, наказ МОН України</t>
  </si>
  <si>
    <t>32.1 Виробництво електро- та радіокомпонентів; електронна промисловість</t>
  </si>
  <si>
    <t>Методики визначення аскорбінової кислоти, нітриту, фосфату та силікату</t>
  </si>
  <si>
    <t>ОК 0211U001383, 24.01.11</t>
  </si>
  <si>
    <t>0108U00063, Подвійні, потрійні та металзаміщені гетерополіаніони P(V), As(V), Si(IV), Ge(IV), Ga(III), їх асоціати з катіонними барвниками, використання в аналізі, 01.08\12.1, наказ МОН України</t>
  </si>
  <si>
    <t>24.4 Фармацевтичне виробництво 28 Виробництво готових металевих виробів 41 Збирання, очищення та розподілення води; лабораторії контролю якості харчових продуктів, клінічні, фармацевтичні лабораторії</t>
  </si>
  <si>
    <t>Технологія одержання нанокристалічних та аморфних плівок незмішуваних систем</t>
  </si>
  <si>
    <t>ОК 0211U001384, 24.01.11</t>
  </si>
  <si>
    <t>0109U000164, Фізичні умови наднерівноважного формування структури і метастабільних фаз матеріалів при гартуванні з рідини та пари, 01.09\12.10, наказ МОН України</t>
  </si>
  <si>
    <t>32.10.0  Виробництво електро- та радіокомпонентів; підприємства радіоелектронної та мікроелектронної промисловості</t>
  </si>
  <si>
    <t>Програма для комп'ютерного моделювання процесів кристалізації</t>
  </si>
  <si>
    <t>ОК 0211U001385, 24.01.11</t>
  </si>
  <si>
    <t>0109U000165, Розробка процесів одержання нових видів біметалевої фольги для радіоелектронних пристроїв аерокосмічної техніки, 01.09\12.10, наказ МОН України</t>
  </si>
  <si>
    <t>28.51.0 Оброблення та нанесення покриттів на метали; підприємства електротехнічної, радіотехнічної і електронної промисловості</t>
  </si>
  <si>
    <t>Пристрій контролю споживання електроенергії у розгалужених мережах</t>
  </si>
  <si>
    <t>№  74647; заявка           № u 201203344 патент опубліковано 12.11.2012,               Бюл. № 21/2012</t>
  </si>
  <si>
    <t>Дніпропетровський державний університет внутрішніх справ (ДДУВС); ЄДРПОУ 08571446; вид діяльності - 8542</t>
  </si>
  <si>
    <t>20.03.2012-12.11.2012</t>
  </si>
  <si>
    <t>0</t>
  </si>
  <si>
    <t>Контроль обліку електроенергії, а також виключення несанкціонованого підключення до мережі електропостачання</t>
  </si>
  <si>
    <t>Зменшення впливу високочастотних складових роботи обладнання пристрою на якісні показники електроенергії в умовах розгалужених мереж електропостачання; надійність і точність роботи обладнання в основному і додаткових блоках
пристрою, безпосередньо зв'язаних з електричною мережею електропостачання; виключення безоблікового споживання електроенергії</t>
  </si>
  <si>
    <t xml:space="preserve">Контрольно-вимірювальна техніка </t>
  </si>
  <si>
    <t>Пристрій радіолокаційного розпізнання об’єктів</t>
  </si>
  <si>
    <t>№ 139240; заявка №  u 201906655; патент опубліковано 26.12.2019, бюл. № 24/2019</t>
  </si>
  <si>
    <t>13.06.2019-26.12.2019</t>
  </si>
  <si>
    <t>Розпізнавання належності виявлених радіолокаційних об'єктів</t>
  </si>
  <si>
    <t xml:space="preserve">Підвищена надійність розпізнавання об'єктів за рахунок використання примусової синхронізації роботи синхронізаторів записника та відповідача, які не мають у прототипі гальванічного або будь-якого іншого зв'язку між собою.
</t>
  </si>
  <si>
    <t>Галузь радіолокації</t>
  </si>
  <si>
    <t>Пристрій для захисту електричної мережі від несанкціонованого підключення споживачів</t>
  </si>
  <si>
    <t>№ 134829; заявка №  u 201811991; патент опубліковано опубліковано 10.06.2019, Бюл. № 11/2019</t>
  </si>
  <si>
    <t>03.12.2018-10.06.2019</t>
  </si>
  <si>
    <t>Удосконалення пристрою контролю споживання електроенергії на ділянці мережі, в якому шляхом введення нових елементів та їх зв'язку забезпечується можливість автоматичного відключення електроприймача від мережі, у разі відсутності у нього (електроприймача) дозволу на підключення, а в наявності є така спроба.</t>
  </si>
  <si>
    <t>Виключення безоблікового споживання електроенергії, обмеження електроспоживання електроприймачів, яким власником ділянки мережі не надано такого дозволу</t>
  </si>
  <si>
    <t>Система управління нарядами мобільної патрульної служби</t>
  </si>
  <si>
    <t>№ 118449; заявка № u 2017 01677;             патент опубліковано 10.08.2017, Бюл.№ 15</t>
  </si>
  <si>
    <t>21.02.2017-10.08.2017</t>
  </si>
  <si>
    <t>Вдосконалення системи управління нарядами мобільної патрульної служби, у якій шляхом уведення нових зв'язків елементів забезпечується можливість відображення у диспетчера інформації, яка попадає у поле зору об'єктива відеорегістратора патрульного</t>
  </si>
  <si>
    <t>Можливість  диспетчера системи спостерігати в режимі реального часу за місцем події або злочину та діями патрульних, корегуючи їх при необхідності, приймати вірні управлінські рішення.</t>
  </si>
  <si>
    <t>Правоохоронна галузь</t>
  </si>
  <si>
    <t>Пристрій охоронної сигналізації в електричних мережах</t>
  </si>
  <si>
    <t xml:space="preserve">№  116869; заявка № u 201611415;  патент опубліковано 10.05.2018, Бюл. № 9/2018           
</t>
  </si>
  <si>
    <t>11.11.2016- 10.05.2018</t>
  </si>
  <si>
    <t>В основу поставлено задачу визначення місць обриву проводу електричної  мережі за рахунок удосконалення пристрою охоронної сигналізації електричних мереж, у якому шляхом введення нових елементів реалізується можливість одночасного контролю місць обриву проводу при його крадіжках.</t>
  </si>
  <si>
    <t>Зздійснення автоматичного контролю місць обриву проводу ЛЕП при знятій напрузі</t>
  </si>
  <si>
    <t>Галузь охоронних систем з виміром електричних величин, а саме охоронної сигналізації для контролю наявності проводів електричної мережі.</t>
  </si>
  <si>
    <t xml:space="preserve">№  119064; заявка №  u 201702739; патент опубліковано 11.09.2017, Бюл.№ 17 </t>
  </si>
  <si>
    <t>23.03.2017-11.09.2017</t>
  </si>
  <si>
    <t>Спосіб потенціометричного визначення інтегральної атиоксидантної активності водних та спиртових розчинів</t>
  </si>
  <si>
    <t>№ 141227, Номер заявки: u201909884. Дата подання заявки 19.09.2019. Зареєстровано в державному реєстрі патентів України на користні моделі 25.03.2020</t>
  </si>
  <si>
    <t>Дрогобицький державний педагогічний університет імені Івана Франка (ДДПУ), код ЄДРПОУ 02125438. Державна установа. Освітня діяльність</t>
  </si>
  <si>
    <t xml:space="preserve">ДР № 0118U000297 Оптимізація умов іммобілізації ферментів на наночастинках у полімерних матрицях для покращення операційних параметрів лактат-селективних біосенсорів. Терміни виконання НДР: 2018-2020 рр. </t>
  </si>
  <si>
    <t>Збір за 1 рік чинності патенту на корисну модель: 0,36</t>
  </si>
  <si>
    <t>Вимірюється зміна окисно-відновного потенціалу медіаторної системи K3[Fe(CN)6]/K4[Fe(CN)6] із застосуванням комп'ютеризованого запису в часі.</t>
  </si>
  <si>
    <t>Забезпечення стандартизації та обєктивності вимірювання потенціалу, документування процедури</t>
  </si>
  <si>
    <t>Фіточай "Нирковий"</t>
  </si>
  <si>
    <t>№ 111561, Номер заявки: u201605852. Дата подання заявки 30.05.2016. Зареєстровано в державному реєстрі патентів України 10.11.2016</t>
  </si>
  <si>
    <t>Проєкт ЄС: Інтеграція наукових середовищ польсько-української прикордонної території. Термін виконання НДР: 2013-2015 рр.</t>
  </si>
  <si>
    <t>Збір за 1 рік чинності патенту на корисну модель: 0,03</t>
  </si>
  <si>
    <t>Загальнозміцнюючий та лікувальний засіб для організму людини, може вживатися як для підтримання і нормалізації функцій органів сечовиділення та як додаток до раціону харчування у вигляді гарячих та холодних напоїв</t>
  </si>
  <si>
    <t>Висока ефективність засобу завдяки  кількісному свіввідношенню компонентів рослинного походження</t>
  </si>
  <si>
    <t>Фармацевтична та харчова промисловість</t>
  </si>
  <si>
    <t xml:space="preserve">Спосіб визначення артеріального тиску
</t>
  </si>
  <si>
    <t>№ 108123, Номер заявки: a201305193. Дата подання заявки 22.04.2013. Дата публікації відомостей про видачу патенту 25.03.2015</t>
  </si>
  <si>
    <t>ДР № 0114U002615  Керування спектром та напрямом випромінювання гетеролазера на квантових точках за допомогою акустичної хвилі.  Термін виконання НДР: 2014-2016 рр.</t>
  </si>
  <si>
    <t>Збір за 2 рік чинності патенту на винахід: 0,02</t>
  </si>
  <si>
    <t>Запропонований спосіб може бути застосований для визначення артеріального тиску з метою діагностики захворювань.</t>
  </si>
  <si>
    <t>Більш точне визначення максимального та мінімального
артеріального тисків</t>
  </si>
  <si>
    <t>Медична фізика</t>
  </si>
  <si>
    <t>Спосіб визначення параметрів біоелектричного імпедансу, а саме клітинно-мембранної електроємності, мембранного опору та внутрішньоклітинного опору</t>
  </si>
  <si>
    <t>Реєстраційний номер заявки: a201705109. Дата подання заявки 25.05.2017</t>
  </si>
  <si>
    <t>За подання заявки: 0,04</t>
  </si>
  <si>
    <t>Винахід може бути використаний для дослідження фізичних та хімічних процесів у клітинах та тканинах живих організмів, а також в медицині для діагностики захворювань</t>
  </si>
  <si>
    <t>Можливе використання для діагностики захворювань</t>
  </si>
  <si>
    <t>Біологічна та медична фізика</t>
  </si>
  <si>
    <t>Поточна стадія - кваліфікаційна експертиза</t>
  </si>
  <si>
    <t>Спосіб визначення концентрацій і рухливостей трьох типів носіїв зарядів в твердих тілах</t>
  </si>
  <si>
    <t>Реєстраційний номер заявки: a201805030. Дата подання заявки 07.05.2018</t>
  </si>
  <si>
    <t xml:space="preserve">ДР № 0119U100667  Формування надгратки адсорбованих атомів у напівпровідниках із структурою цинкової обманки в електричному та механічному полях. Терміни виконання НДР: 2019–2021 рр. </t>
  </si>
  <si>
    <t>За подання заявки: 0,08</t>
  </si>
  <si>
    <t>Фізика твердого тіла</t>
  </si>
  <si>
    <t>Розбірний тренажер тригранна вишка для силових, гімнастичних і синхронних вправ</t>
  </si>
  <si>
    <t>Патент на корисну модель №124656 зареєстровано в Державному реєстрі патентів України на корисні моделі 25.04.2018 (винахідник – Айунц Л.Р.).</t>
  </si>
  <si>
    <t>Житомирський державний університет імені Івана Франка (ЖДУ), Державна організація (установа, заклад), Код ЄДРПОУ 02125208, КВЕД 85.42</t>
  </si>
  <si>
    <t>використання на заняттях, що спрямовані на розвиток фізичних якостей</t>
  </si>
  <si>
    <t>економія простору, оволодіння складними та багатофазними вправами</t>
  </si>
  <si>
    <t>фізична культура і спорт</t>
  </si>
  <si>
    <t>балансова вартість не прорахована</t>
  </si>
  <si>
    <t>Метод оцінки чисельності перифітонних найпростіших за відносною чисельністю їх стадій розселення</t>
  </si>
  <si>
    <t>Патент на винахід №106789 зареєстровано в Державному реєстрі патентів України на винаходи 10.10.2014 (автори – Киричук Г.Є., Константиненко Л.А., Довгаль І.В., Крамаренко С.С.).</t>
  </si>
  <si>
    <t>Житомирський державний університет імені Івана Франка (ЖДУ), Код ЄДРПОУ 02125208, КВЕД 85.42</t>
  </si>
  <si>
    <t>Вплив антропогенного навантаження на біорізноманіття водних екосистем Центрального Полісся № держреєстрації 0113U002157, 2013-2015, №1193 25.10.2012, № 105 09.02.2015</t>
  </si>
  <si>
    <t>суттєве уточнення оцінки якості природних вод за допомогою індексів сапробності з врахуванням відносної чисельності індикаторних організмів</t>
  </si>
  <si>
    <t>визначення чисельності поселення індикаторних організмів в стандартних лабораторних умовах</t>
  </si>
  <si>
    <t xml:space="preserve">охорона навколишнього середовища </t>
  </si>
  <si>
    <t>Багатофункціональний тренажер для фізичної і технічної підготовки</t>
  </si>
  <si>
    <t>Патент на винахід №112476 зареєстровано в Державному реєстрі патентів України на винаходи 12.09.2016 (винахідник – Айунц Л.Р.)</t>
  </si>
  <si>
    <t>використання на заняттях, що спрямовані на фізичний розвиток і оволодіння складними вправами</t>
  </si>
  <si>
    <t>економія простору, оволодіння та вдосконалення техніки складних та багатофазних вправ</t>
  </si>
  <si>
    <t>Спосіб визначення якості роботи систем очистки стічних вод</t>
  </si>
  <si>
    <t xml:space="preserve">Патент на винахід №95441 зареєстровано в Державному реєстрі патентів України на винаходи 10.08.2011 (автори – Константиненко Л.А., Довгаль І.В., Шевчук С.Ю.) </t>
  </si>
  <si>
    <t>очистка побутових та промислових стічних вод</t>
  </si>
  <si>
    <t>підвищення точності способу визначення якості роботи систем очистки стічних вод</t>
  </si>
  <si>
    <t>Комп’ютерна програма для фітоіндикації «Simargl 1»</t>
  </si>
  <si>
    <t>Свідоцтво про реєстрацію авторського права на твір № 53164, яке зареєстровано в Державному реєстрі патентів України на винаходи 16.01.2014 (автори – Хом’як І. В., Хом’як Д. І.)).</t>
  </si>
  <si>
    <t>обробка та зберігання фітоіндикаційної інформації</t>
  </si>
  <si>
    <t>проведення екосистемологічного моніторингу стану довкілля на професійному та любительському рівні</t>
  </si>
  <si>
    <t>наука</t>
  </si>
  <si>
    <t xml:space="preserve"> Отримані результати у рамках проекту, а також суміжні з ними, активно використовуються під час написання студентами курсових, дипломних та магістерських робіт. Також розроблено спецкурс для аспірантів "Геометрична теорія функцій комплексного змінного".</t>
  </si>
  <si>
    <t>Номер облікової картки заключного звіту: 0217007301, дата реєстрації звіту: 08.02.2018</t>
  </si>
  <si>
    <t>№ держреєстрації 0115U003027, Застосування гіперкомплексного аналізу для дослідження  диференціальних рівнянь в частинних похідних та стохастичних диференціальних рівнянь;  дата початку 01.01.2015, дата закінчення 31.12.2017; підстава для розробки: 31.10.2014 №1243, 09.02.2015 № 105, 24.02.2016 №153</t>
  </si>
  <si>
    <t>Результати роботи впроваджено в навчальний процес у вигляді спецкурсу "Елементи гіперкомплексного аналізу", підготовлено навчальний посібник для студентів  "Елементи гіперкомплексного аналізу", підготовлено 12 дипломних робіт. Захищено одну кандидатську дисертацію та підготовлено до захисту одну докторську.</t>
  </si>
  <si>
    <t>Номер облікової картки заключного звіту: 0219U003212, дата реєстрації звіту: 27.02.2019</t>
  </si>
  <si>
    <t xml:space="preserve">№ держреєстрації 0116U001528, Моногенні функції у банахових алгебрах та крайові задачі аналізу і математичної фізики; дата початку 01.02.2016, дата закінчення 31.12.2018; підстава для розробки: 24.02.2016 № 153, 25.02.2016 №158
</t>
  </si>
  <si>
    <t>Отримані теореми про межову поведінку Q-відображень в термінах простих кінців на метричних просторах, теореми про локальну і межову поведінку обернених Q-відображень метричного простору. Отримано нові результати з екстремальних задач зі знаходження максимумів одного інваріантного функціоналу у випадку п’яти вільних полюсів на комплексній площині (у розмірності більше 2). Розв’язано екстремальні задачі для функціоналів, що складаються із добутків внутрішніх радіусів областей у випадках, коли вільні полюси розміщені «біля» відповідних променів. Отримано узагальнення методу дослідження розв’язків диференціальних рівнянь за допомогою аналізу властивостей диференційовних за Гато функцій на підпросторах комутативних алгебр, асоційованих з цими рівняннями, у випадку систем диференціальних рівнянь у частинних похідних з постійними та змінними коефіцієнтами.</t>
  </si>
  <si>
    <t xml:space="preserve">Номер облікової картки за ІІ етап: 0220U001148, дата супровідного листа: 03.01.2020 </t>
  </si>
  <si>
    <t>№ держреєстрації 0118U000098, Геометричні і топологічні проблеми сучасної теорії відображень, дата початку 01.01.2018, дата закінчення 31.12.2020;  25.01.2018 № 64, 24.01.2018 № 63</t>
  </si>
  <si>
    <t>Тема завершується 31.12.2020</t>
  </si>
  <si>
    <t>Отримані внаслідок реалізації проекту результати можуть бути широко використані у курсах зоології, екології, генетики, охорони природи, а також можуть бути використані студентами і аспірантами при підготовці кваліфікаційних робіт.</t>
  </si>
  <si>
    <t>Номер облікової картки заключного звіту: 0216U007581, дата реєстрації звіту: 23.12.2016; договір № Ф73/100-2016 від 18.10.2016</t>
  </si>
  <si>
    <t>№ держреєстрації 0116U008125, Визначення видового складу і оцінка ресурсного потенціалу річкових раків водойм басейну річки Прип’ять, дата початку 18.10.2016, дата закінчення 31.12.2016; договір № Ф73/100-2016 від 18.10.2016</t>
  </si>
  <si>
    <t>Номер облікової картки заключного звіту: 0217U007272, дата реєстрації звіту: 22.12.20017; договір № Ф73/27-2017 від 27.04.2017</t>
  </si>
  <si>
    <t>№ держреєстрації 0117U004741, Визначення видового складу і оцінка ресурсного потенціалу річкових раків водойм басейну річки Прип’ять, дата початку 01.05.2017, дата закінчення 31.12.2017, договір № Ф73/27-2017 від 27.04.2017</t>
  </si>
  <si>
    <t>Отримані внаслідок реалізації проекту результати можуть бути широко використані в мовознавстві, літературознавстві та історії. Уведення в науковий обіг нових фактів, постатей минулого, історичних подій дасть можливість підтвердити чи переглянути погляди на історію розвитку окремих регіонів України, а також розв'язувати суто лінгвістичні проблеми: укладати історичні словники, проаналізувати зріз мовної ситуації в Україні за досліджуваний період.</t>
  </si>
  <si>
    <t>Номер облікової картки заключного звіту: 0215U008295,  дата реєстрації звіту: 25.12.2015</t>
  </si>
  <si>
    <t>№ держреєстрації 0113U002158, Північноукраїнське наріччя в XVI – XVII ст.; дата початку 01.01.2013, дата закінчення 31.12.2015; 25.10.2012 № 1193, 09.02.2015 № 105</t>
  </si>
  <si>
    <t>Дослідження і розробки в галузі гуманітарних наук</t>
  </si>
  <si>
    <t>Житомирський державний університет імені Івана Франка</t>
  </si>
  <si>
    <t>Спосіб оцінки житлово-комунальних послуг</t>
  </si>
  <si>
    <t>Запорізький національний університет</t>
  </si>
  <si>
    <t xml:space="preserve">№ держреестраци: 0117U000510.                           НДР "Створення, розвиток інфраструктури i технологія управління комунальною власністю Украіни".
2017-2019.                                                             Накази МОНУ 10.02.2017 № 199, 10.02.2017 № 198.
</t>
  </si>
  <si>
    <t>Жиліщно-комунальне господарство.</t>
  </si>
  <si>
    <t xml:space="preserve">Інтегральна оцінка ЖК послуг на підставі характеристик; зменшення кількості розрахункових операцій.  </t>
  </si>
  <si>
    <t>Житлово-комунальне господарство</t>
  </si>
  <si>
    <t>Низьколегована сталь</t>
  </si>
  <si>
    <t xml:space="preserve">№ держреестраци: 0113U000804.                           НДР "Розробка математичної моделі розподілу напружень у важконавантажених зубчатих колесах і створення прогресивної технології їх виготовлення".
2013-2014.                                                             Наказ МОНУ 25.10.2012 № 193.
</t>
  </si>
  <si>
    <t>Виробництво сталі.</t>
  </si>
  <si>
    <t>Підвищеня службових та механічних властивостей сталі.</t>
  </si>
  <si>
    <t>Металургія</t>
  </si>
  <si>
    <t xml:space="preserve">Цементована сталь </t>
  </si>
  <si>
    <t>Підвищення твердості та теплостійкісті, пластичності та в'язкості сталі.</t>
  </si>
  <si>
    <t>Спосіб відбору жаростійких генотипів соняшника культурного</t>
  </si>
  <si>
    <t>Селекція рослин.</t>
  </si>
  <si>
    <t>Добір жаростійких генотипів соняшника культурного.</t>
  </si>
  <si>
    <t>Шихта для лігатури нікель-кобальтвмісних сплавів</t>
  </si>
  <si>
    <t>Чорна та кольорова металургія</t>
  </si>
  <si>
    <t>Скорочення часу плавки, зниження собівартості</t>
  </si>
  <si>
    <t xml:space="preserve">Шихта для лігатури нікель-молібденвмісних прецизійних сплавів </t>
  </si>
  <si>
    <t>Знижено вигару молібдену, зниження собівартості</t>
  </si>
  <si>
    <t>3-(2- метил-5,8- диметоксихінолін-4- шлтіо) пропанова кислота, що проявляє антиоксидантну активність</t>
  </si>
  <si>
    <t xml:space="preserve">№ держреестраци: 0112U003062.                           НДР "Створення біологічно активних речовин на основі N-та S- заміщених шестичленних азотовмісних гетероциклів".
2012-2014.                                                             Наказ МОНУ 28.10.2011 № 1241
</t>
  </si>
  <si>
    <t>Біоорганічна хімія.</t>
  </si>
  <si>
    <t>Виражена антиоксидантна активність.</t>
  </si>
  <si>
    <t>Біохімія</t>
  </si>
  <si>
    <t>Спосіб визначення морфології пластидного апарату рослин</t>
  </si>
  <si>
    <t>Фізіологія та біохімія рослин.</t>
  </si>
  <si>
    <t>Визначати морфологію пластидного апарату на ранніх етапах розвитку рослини.</t>
  </si>
  <si>
    <t>Композиція інгредієнтів фіточаю</t>
  </si>
  <si>
    <t xml:space="preserve">№ держреестраци: 0115U000819.                           НДР "Розробка сучасних підходів щодо вдосконалення системи відновлювальних заходів серед спортсменів".
2015-2016.                                                             Накази МОНУ 31.10.2014,  № 1243, 09.02.2015 № 105.
</t>
  </si>
  <si>
    <t xml:space="preserve"> -</t>
  </si>
  <si>
    <t>Фітотерапія.</t>
  </si>
  <si>
    <t>Достовірне підвищенню фізичної працездатності.</t>
  </si>
  <si>
    <t>Харчова промисловість</t>
  </si>
  <si>
    <t>Жаростійкий сплав</t>
  </si>
  <si>
    <t>Жаростійкі сплави з високим електричним опором.</t>
  </si>
  <si>
    <t>Покращені технологічні та експлуатаційні властивості сплаву.</t>
  </si>
  <si>
    <t>Спосіб виготовлення лінійних зображень склеротизованих мікроскопічних структур організмів</t>
  </si>
  <si>
    <t>Морфологічні дослідження гельмінтів, техніки виготовлення фотографічно точних зображень.</t>
  </si>
  <si>
    <t>Підищення відобреження структури організмів.</t>
  </si>
  <si>
    <t>Зоологія, паразитологія, ветеринарія</t>
  </si>
  <si>
    <t>Спосіб добору посухостійких генотипів соняшнику культурного</t>
  </si>
  <si>
    <t>Добір посухостійких генотипів соняшника культурного.</t>
  </si>
  <si>
    <t>Дінатрієва сіль 2-(2-метил-5,8-диметоксихінолін-4-ілтіо)сукцінатної кислоти, що проявляє антиоксидантну та нейропротекторну активності</t>
  </si>
  <si>
    <t>Синтез біологічноактивних сполук.</t>
  </si>
  <si>
    <t>Виражені антиоксидантна та нейропратекторна активності.</t>
  </si>
  <si>
    <t>Спосіб корекції окисного стресу у спортсменів</t>
  </si>
  <si>
    <t xml:space="preserve">№ держреестраци: 0115U000819.                           НДР "Розробка сучасних підходів щодо вдосконалення системи відновлювальних заходів серед спортсменів".
2015-2016.                                                             Накази МОН 31.10.2014 № 1243, 09.02.2015 № 105.
</t>
  </si>
  <si>
    <t>Фізіологія людини.</t>
  </si>
  <si>
    <t>Зниження вмісту активних форм кисню та азоту.</t>
  </si>
  <si>
    <t>Спорт</t>
  </si>
  <si>
    <t>Спосіб лазерного зміцнення поверхні титанових сплавів</t>
  </si>
  <si>
    <t xml:space="preserve">№ держреестраци: 0115U000760.    № держреестраци: 0115U002239.                         НДР "Розробка технологій формування властивості поверхні деталей газотурбінних двигунів з жароміцних титанових сплавів методом лазерної обробки".
2015-2016.                                                             Накази МОН 31.10.2014 № 1243, 09.02.2015 № 105.
</t>
  </si>
  <si>
    <t xml:space="preserve"> - </t>
  </si>
  <si>
    <t>Виготовлення зносостійких виробів і деталей</t>
  </si>
  <si>
    <t xml:space="preserve"> Зростання зносостійкості та корозійної стійкості готових деталей і виробів</t>
  </si>
  <si>
    <t>Машинобудування</t>
  </si>
  <si>
    <t>Пристрій  для зниження окисно-відновлювального потенціалу води</t>
  </si>
  <si>
    <t>Засоби зниження окисно-відновлювального потенціалу води.</t>
  </si>
  <si>
    <t>Дозволяє активізувати енергетичні резерви антиоксидантного захисту організму людини.</t>
  </si>
  <si>
    <t>Спосіб кількісного визначення алкілдиметилбензіламонію хлориду у водному розчині</t>
  </si>
  <si>
    <t xml:space="preserve">№ держреестраци: 0115U000819.                           НДР "Створення біологічно активних речовин на основі S-заміщених сульфуровмісних сполук".
2015-2017.                                                             Накази МОН 31.10.2014 № 1243, 09.02.2015 № 105.
</t>
  </si>
  <si>
    <t>Кількісне визначення біологічно активних речовин</t>
  </si>
  <si>
    <t>Експресне визначання алкілдиметилбензиламонію хлориду</t>
  </si>
  <si>
    <t>Хімія</t>
  </si>
  <si>
    <t>Склад мембрани іоноселективного електрода</t>
  </si>
  <si>
    <t>Виробництво сенсорних елементів іоноселективних електродів</t>
  </si>
  <si>
    <t>Портативність та надійність іоноселективних електродів</t>
  </si>
  <si>
    <t>Хімія, електрохімія</t>
  </si>
  <si>
    <t>Пристрій для розкидного посіву насіння</t>
  </si>
  <si>
    <t xml:space="preserve">№ держреестраци: 0117U000510.                           НДР "Створення, розвиток інфраструктури i технологія управління комунальною власністю Украіни".
2017-2019.                                                             Накази МОН 10.02.2017 № 199, 10.02.2017 № 198.
</t>
  </si>
  <si>
    <t>Розширення площ земель, розташованих на схилах</t>
  </si>
  <si>
    <t>Підвищення ефективності ґрунтозахисних заходів</t>
  </si>
  <si>
    <t>Спосіб біологічного очищення поверхневих вод</t>
  </si>
  <si>
    <t>Біологічне очищення поверхневих вод у різноманітних водних об'єктах.</t>
  </si>
  <si>
    <t>Простий та маловитратний  посібочищення води.</t>
  </si>
  <si>
    <t>Спосіб визначення фагоцитарної активності нейтрофілів</t>
  </si>
  <si>
    <t>Визначення фагоцитарної активності нейтрофілів.</t>
  </si>
  <si>
    <t>Точність аналізу фагоцитарної активністі нейтрофілів.</t>
  </si>
  <si>
    <t>Медицина, ветеринарія, біологія</t>
  </si>
  <si>
    <t>Спосіб поверхневого зміцнення деталей з титанових сплавів </t>
  </si>
  <si>
    <t xml:space="preserve">№ держреестрації:0117U000511.                           НДР "Формування дисперсних квазікристалічних та кристалічних фаз в умовах нерівноважної кристалізації при лазерному легуванні металевих сплавів".
2017-2019.                                                             Накази МОНУ 10.02.2017 № 199, 10.02.2017 № 198.
</t>
  </si>
  <si>
    <t xml:space="preserve">          -</t>
  </si>
  <si>
    <t>Виготовлення зносостійких авіаційних та автомобільних деталей.</t>
  </si>
  <si>
    <t xml:space="preserve">Локальне покращення механічних властивостей деталей, проста  реалізації. </t>
  </si>
  <si>
    <t>Спосіб отримання імуномодулятора</t>
  </si>
  <si>
    <t>Отримання імуномодулятора для корекції імунодефіцитних станів тварин.</t>
  </si>
  <si>
    <t>Ефективний фізіологічно-природний
імуномодулятор із стимулюючою дією на імунну систему.</t>
  </si>
  <si>
    <t>Ветеринарія, медицина</t>
  </si>
  <si>
    <t>Спосіб кількісного визначення алкілдиметилбензиламонію хлориду у водному розчині</t>
  </si>
  <si>
    <t xml:space="preserve">№ держреестраци: 0115U000819.                           НДР "Створення біологічно активних речовин на основі S-заміщених сульфуровмісних сполук".
2015-2017.                                                             Накази МОНУ 31.10.2014 № 1243, 09.02.2015 № 105.
</t>
  </si>
  <si>
    <t>Приготування наважки препарату алкілдиметилбензиламонію хлориду.</t>
  </si>
  <si>
    <t>Висока чутливість, точність та низька собівартість.</t>
  </si>
  <si>
    <t>Шихта для лігатури нікель-кобальтовмісних сплавів</t>
  </si>
  <si>
    <t>Отримання матеріалів, необхідних для легування та розкиснення я прецизійних нікель-кобальтовмісних сплавів.</t>
  </si>
  <si>
    <t>Використання техногенних відходів та вторинної сировини.</t>
  </si>
  <si>
    <t>Стенд для дослідження матеріалів на тертя та знос</t>
  </si>
  <si>
    <t>Запорізька державна  інженерна академія*</t>
  </si>
  <si>
    <t>Дослідження й випробування матеріалів на тертя і знос.</t>
  </si>
  <si>
    <t>Різноманітні режими роботи.</t>
  </si>
  <si>
    <t>Паливно-енергетичний, металургійний та машинобудівний комплекси</t>
  </si>
  <si>
    <t>Молоток дробарки</t>
  </si>
  <si>
    <t>Подрібнення крихких матеріалів.</t>
  </si>
  <si>
    <t>Збільшення ефективності дроблення матеріалу до 10 %.</t>
  </si>
  <si>
    <t>Металургія, будівництво</t>
  </si>
  <si>
    <t xml:space="preserve">№ держреестрації:0119U000224.                           НДР "Геопросторова та інфраструктурна перебудова децентралізованих самоврядних соціально-економічних об’єднань багатовекторного розвитку".
2019-2021.                                                             Накази МОНУ 05.02.2019 № 129, 31.01.2019 № 96.
</t>
  </si>
  <si>
    <t>Використання земель, розташованих на схилах.</t>
  </si>
  <si>
    <t>Підвищення ефективності ґрунтозахисних  заходів.</t>
  </si>
  <si>
    <t>Пристрій для зниження окисно-відновного потенціалу питної води в польових умовах</t>
  </si>
  <si>
    <t>Засоби зниження окисно-відновного потенціалу води</t>
  </si>
  <si>
    <t>Активація резервів організму</t>
  </si>
  <si>
    <t>Спосіб виготовлення стрічкового фундаменту для будівельта споруд, що зводяться на основі, котра  нерівномірно деформується </t>
  </si>
  <si>
    <t>Будівництво нових будинків і споруд</t>
  </si>
  <si>
    <t>Зменшення собівартості, точність вимірювання</t>
  </si>
  <si>
    <t>Будівництво</t>
  </si>
  <si>
    <t>Спосіб одержання 10-(5-меркапто-1,3,4-оксадіазол 2-іл)метил)-2R- акридин-9(10H)-онів</t>
  </si>
  <si>
    <t>Синтезу фізіологічно активних хімічних речовин</t>
  </si>
  <si>
    <t>Отримання сполук направленої фармакологічної дії</t>
  </si>
  <si>
    <t>Рекуператор тепла вентиляційного повітря </t>
  </si>
  <si>
    <t>Рекуперація тепла витяжного повітря</t>
  </si>
  <si>
    <t>Оптимізація режимів роботи рекуператора, скорочення витрат енергії</t>
  </si>
  <si>
    <t>Спосіб позапічної обробки сталі</t>
  </si>
  <si>
    <t>Позапічна обробка рідкої сталі</t>
  </si>
  <si>
    <t>Зменшення газовиділення і пилоутворення</t>
  </si>
  <si>
    <t>Багатоелектродний МЕП-прилад </t>
  </si>
  <si>
    <t>Мікроелектроніка, дискретні прилади й інтегральні схеми.</t>
  </si>
  <si>
    <t>Зменшення витрат на розробку приладів надвисокочастотного діапазону.</t>
  </si>
  <si>
    <t>Мікроелектроніка</t>
  </si>
  <si>
    <t>Мікроелектронний термоємністий вимірювальний перетворювач</t>
  </si>
  <si>
    <t>Реєстрація сигналів оптичного випромінювання.</t>
  </si>
  <si>
    <t>Менші габаритні розміри.</t>
  </si>
  <si>
    <t>Спосіб вирівнювання будівельних споруд</t>
  </si>
  <si>
    <t>Реконструкція будинків та споруд, захист від нахилів при їхній експлуатації.</t>
  </si>
  <si>
    <t>Вирівнювання  будівель та споруд без відселення мешканців.</t>
  </si>
  <si>
    <t>Спосіб стимуляції морфогенетичної функції імунної системи</t>
  </si>
  <si>
    <t>Розробка методології гірудовпливу.</t>
  </si>
  <si>
    <t>Маловитратний, простий у використанні.</t>
  </si>
  <si>
    <t>Ветеринарія, біотехнологія</t>
  </si>
  <si>
    <t>Ліцензійний договір №1/19 від 01.04.19, про видачу ліцензії на використання корисної моделі</t>
  </si>
  <si>
    <t>Спосіб визначення  кисеньактивуючої здатності нейтрофілів крові</t>
  </si>
  <si>
    <t>Визначення кисеньактивуючі здатності нейтрофілів у цільній крові тварин і людей.</t>
  </si>
  <si>
    <t>Точність аналізу кисеньактивуючої здатності нейтрофілів.</t>
  </si>
  <si>
    <t>Медицина, біохімія</t>
  </si>
  <si>
    <t>Cпосіб  облицювання поверхонь плиткою</t>
  </si>
  <si>
    <t>Облицювання поверхні стін  плиткою.</t>
  </si>
  <si>
    <t>Підвищення якості та поліпшення зовнішнього вигляду облицьованої поверхні.</t>
  </si>
  <si>
    <t>Рибохід із зустрічним потоком</t>
  </si>
  <si>
    <t>Створення умов для збереження рибного потенціалу.</t>
  </si>
  <si>
    <t>Спроможність пропускати рибу через гідротехнічні споруди.</t>
  </si>
  <si>
    <t>Гідрологія</t>
  </si>
  <si>
    <t>Автоматизована теплова мережа</t>
  </si>
  <si>
    <t>Системи опалення житлових та промислових будівель.</t>
  </si>
  <si>
    <t>Використання недорогих приладів регулювання.</t>
  </si>
  <si>
    <t>Енергетика</t>
  </si>
  <si>
    <t>Біогазова установка для зброджування органічних відходів</t>
  </si>
  <si>
    <t>Вироблення біогазу.</t>
  </si>
  <si>
    <t>Збільшення кількості виробництва біогазу.</t>
  </si>
  <si>
    <t>Біоенергетика</t>
  </si>
  <si>
    <t>Спосіб отримання ; інтерметалідного сплаву</t>
  </si>
  <si>
    <t>Виготовлення деталей гарячого тракту газотурбінних двигунів.</t>
  </si>
  <si>
    <t>Отримання сплаву з високодисперсною структурою.</t>
  </si>
  <si>
    <t>Порошкова металургія</t>
  </si>
  <si>
    <t>Шихта для лігатури нікель-молібденвмісних прецизійних сплавів</t>
  </si>
  <si>
    <t>НДР № 11-01/19 "Науково-технічне забезпечення виробництва карбіда кремнія".                                       2019.
Наказ ЗНУ  31.10.2019 № 504.</t>
  </si>
  <si>
    <t>Отримання лігатур, необхідних для легування та розкиснення прецизійних нікель молібденвмісних сплавів.</t>
  </si>
  <si>
    <t>Зниження беззворотних втрат нікелю та молібдену.</t>
  </si>
  <si>
    <t>Установка для рекуперації тепла в багатоквартирному будинку</t>
  </si>
  <si>
    <t>Нагрів повітря та охолодження повітря.</t>
  </si>
  <si>
    <t>Підвищення швидкості циркуляції повітря та ефективності використання сонячної енергії</t>
  </si>
  <si>
    <t>Спосіб стимуляції сперматогенезу</t>
  </si>
  <si>
    <t>Підвищення ефективності розведення сільськогосподарських тварин.</t>
  </si>
  <si>
    <t>Маловитратний та простий спосіб.</t>
  </si>
  <si>
    <t>Ветеринарія, біотехнології</t>
  </si>
  <si>
    <t>Спосіб деформаційно-термічної обробки спеціальних сталей</t>
  </si>
  <si>
    <t>Виробництво спеціальних сталей.</t>
  </si>
  <si>
    <t>Поліпшення механічних та технологічних властивостей листового металопрокату.</t>
  </si>
  <si>
    <t>Параболоциліндричний концентратор сонячної енергії</t>
  </si>
  <si>
    <t>Генерація сонячної енергії в електроенергію.</t>
  </si>
  <si>
    <t>Забезпечує керовану подачу електроенергії.</t>
  </si>
  <si>
    <t>Геліотехніка</t>
  </si>
  <si>
    <t>Спосіб охолодження зливка у роторній машині</t>
  </si>
  <si>
    <t>Настроювання системи охолодження зливка у кристалізаторі ливарної машини.</t>
  </si>
  <si>
    <t>Забезпечує однакову швидкість кристалізації та рівномірне твердіння розплаву.</t>
  </si>
  <si>
    <t>Спосіб отримання металовуглецевих матеріалів з використанням феросплавного газу</t>
  </si>
  <si>
    <t>Отримання синтетичних металовуглецевих матеріалів.</t>
  </si>
  <si>
    <t>Одержання перспективних металовуглецевих матеріалів.</t>
  </si>
  <si>
    <t>Спосіб регулювання теплового режиму кристалізатора у роторній ливарній машині</t>
  </si>
  <si>
    <t xml:space="preserve">Технологія одержування катанки з
кольорових металів. </t>
  </si>
  <si>
    <t>Підвищення якості регулювання, стабілізація процесу кристалізації.</t>
  </si>
  <si>
    <t>Спосіб переробки червоного шламу</t>
  </si>
  <si>
    <t>Вторинна переробка металургійних відходів.</t>
  </si>
  <si>
    <t>Зниження витрат на отримання металовуглецевих матеріалів.</t>
  </si>
  <si>
    <t>Пристрій об'ємної візуалізації даних для управління процесом</t>
  </si>
  <si>
    <t>Розробка проектної документації.</t>
  </si>
  <si>
    <t>Спрощення контролю та підвищення точністі управління.</t>
  </si>
  <si>
    <t>Менеджмент</t>
  </si>
  <si>
    <t>Пустотна цегла</t>
  </si>
  <si>
    <t>Футеровка печей та іншого енергетичного обладнання.</t>
  </si>
  <si>
    <t>Теплопровідність отриманої цегли значно нижче за теплопровідність такої ж цеглини без отворів.</t>
  </si>
  <si>
    <t>Пристрій підвищення якості електропостачання</t>
  </si>
  <si>
    <t xml:space="preserve">   </t>
  </si>
  <si>
    <t>Підвищення якості електропостачання.</t>
  </si>
  <si>
    <t>Підвищення якості електроенергі.ї</t>
  </si>
  <si>
    <t>Профіль для облицювання поверхонь</t>
  </si>
  <si>
    <t>Оздоблення поверхонь облицювальною плиткою.</t>
  </si>
  <si>
    <t>Зниження трудомісткості та покращення якості.</t>
  </si>
  <si>
    <t>Спосіб стимуляції репродуктивної функції самців</t>
  </si>
  <si>
    <t>Збільшення плодючості тварин.</t>
  </si>
  <si>
    <t>Підвищення репродуктивної функції у самців.</t>
  </si>
  <si>
    <t>Ветеринарія, сільське господарство</t>
  </si>
  <si>
    <t>Спосіб біоіндикації стану довкілля за ступенем пошкодження  листової пластини дерев</t>
  </si>
  <si>
    <t>Швидка оцінка комплексного стану довкілля.</t>
  </si>
  <si>
    <t>Експрес-оцінку стану атмосферного повітря.</t>
  </si>
  <si>
    <t>Спосіб визначення цитоморфометричних класів лімфоцитів крові лабораторних щурів</t>
  </si>
  <si>
    <t>Оцінка стану імунної системи лабораторних щурів.</t>
  </si>
  <si>
    <t>Технічно простий маловитратний та об'єктивний спосіб.</t>
  </si>
  <si>
    <t>Біологія, медицина, ветеринарія</t>
  </si>
  <si>
    <t>Повітряний електрогенератор</t>
  </si>
  <si>
    <t>Електропостачання будь-яких об'єктів, які віддалені від мереж.</t>
  </si>
  <si>
    <t>Зниження матеріалоємності.</t>
  </si>
  <si>
    <t>Спосіб визначення катіонів цинку в біологічному матеріалі</t>
  </si>
  <si>
    <t>Визначення вмісту катіонів цинку в зразках біологічних тканин або окремих клітинах організмів.</t>
  </si>
  <si>
    <t>Не потребує використання складного обладнання.</t>
  </si>
  <si>
    <t>Біологія, медицина</t>
  </si>
  <si>
    <t>Ніж для мікротому</t>
  </si>
  <si>
    <t>Підвищує продуктивність праці лаборанта-гістолога та зменшує вартість виготовлення препаратів для мікроскопічного дослідження.</t>
  </si>
  <si>
    <t>Зменшує вартість виготовлення якісних мікротомних зрізів.</t>
  </si>
  <si>
    <t>Спосіб імуностимуляції тварин</t>
  </si>
  <si>
    <t>Підвищення здоров'я,
продуктивності та корекції імунодефіцитних станів тварин.</t>
  </si>
  <si>
    <t xml:space="preserve">Дозволяє здійснювати корекцію
імунодефіцитних станів тварин. </t>
  </si>
  <si>
    <t>Кількісне визначення біологічно активних речовин.</t>
  </si>
  <si>
    <t>Зниження межі виявлення іонів у водному середовищі.</t>
  </si>
  <si>
    <t>Хімія, фармацевтика</t>
  </si>
  <si>
    <t>Виробництво сенсорних елементів іоноселективних електродів.</t>
  </si>
  <si>
    <t>Покращення електрохімічних та аналітичних характеристик.</t>
  </si>
  <si>
    <t>Спосіб отримання зображення мікропрепарату</t>
  </si>
  <si>
    <t>Отримання зображення мікропрепаратів із збільшеним динамічним діапазоном.</t>
  </si>
  <si>
    <t>Покращує результати автоматизованого аналізу.</t>
  </si>
  <si>
    <t>Біологія</t>
  </si>
  <si>
    <t>Пристрій для інтенсифікації процесу утворення газу в біореакторі</t>
  </si>
  <si>
    <t>Пристрої для інтенсифікації виділення з них біогазу.</t>
  </si>
  <si>
    <t>Модернізація існуючих біогазових установок різних типів.</t>
  </si>
  <si>
    <t>Спосіб одержання гідро-силікатного наповнювача для бетонних виробів</t>
  </si>
  <si>
    <t>Наповнювач для бетоних виробів.</t>
  </si>
  <si>
    <t>Поліпшення теплофізичних характеристик наповнювача та зниження енергетичних витрат на виробництво.</t>
  </si>
  <si>
    <t>Енергетика, будівництво</t>
  </si>
  <si>
    <t>Система визначення місця пошкодження у повітряній лінії електропередач</t>
  </si>
  <si>
    <t>Визначення відстані до місця пошкодження та типу пошкодження.</t>
  </si>
  <si>
    <t>Удосконалення системи визначення місця пошкодження.</t>
  </si>
  <si>
    <t>Пристрій автоматичного керування двигуном заглибного насоса</t>
  </si>
  <si>
    <t>Автоматичне керування заглибними насосами.</t>
  </si>
  <si>
    <t>Розширення діапазону робочої температури.</t>
  </si>
  <si>
    <t>Електротехніка</t>
  </si>
  <si>
    <t>Пристрій припливно-витяжної вентиляції</t>
  </si>
  <si>
    <t>Кондиціонування повітря на об'єктах промислового, житлового та суспільно-адміністративного призначення.</t>
  </si>
  <si>
    <t>Підвищує якість і продуктивність повітряного потоку в припливно-витяжній установці.</t>
  </si>
  <si>
    <t>Електродугова піч з газовідводом</t>
  </si>
  <si>
    <t>Електродугова піч з рухомими камерами або подами з газовідвідним трактом.</t>
  </si>
  <si>
    <t>Підвищення технологічних можливостей.</t>
  </si>
  <si>
    <t>Міні-агрокомплекс з дистанційним керуванням</t>
  </si>
  <si>
    <t>Засоби декоративного садівництва.</t>
  </si>
  <si>
    <t>Дистанційне керування.</t>
  </si>
  <si>
    <t>Пристрій для валкової розливки-прокатки металевих суцільних і порожнистих заготовок</t>
  </si>
  <si>
    <t>№ держреєстрації 0118U001090 НДР "Дослідження суміщених процесів розливання - кристалізації  і обробки металів тиском для виготовлення суцільних і порожністих заготовок подвійного призначення".  2018 -2019. Наказ МОНУ  24.01.2018 № 63, 25.01.2018 № 64.</t>
  </si>
  <si>
    <t>Процеси розливки і обробки металів тиском.</t>
  </si>
  <si>
    <t xml:space="preserve">Процеси забезпечують великі ступені пластичної деформації, підвищення механічних властивостей. </t>
  </si>
  <si>
    <t>Комп'ютерна програма  "Система  автоматизованого проектування FORTU-FEM" ("FORTU-FEM")  </t>
  </si>
  <si>
    <t>Свідоцтво про реєстрацію авторського права на твір</t>
  </si>
  <si>
    <t>Автоматизація аналізу складних механічних процесів.</t>
  </si>
  <si>
    <t>Визначено напружено-демофармованого стану об'єктів.</t>
  </si>
  <si>
    <t>Вища освіта, машинобудування (інженерні розрахунки)</t>
  </si>
  <si>
    <t>Науковий твір "Концепція стратегічного прогнозування політичних процесів"</t>
  </si>
  <si>
    <t>Прогнозування майбутнього політичного процесу.</t>
  </si>
  <si>
    <t>Сценарний підхід до прогнозування майбутнього політичного процесу.</t>
  </si>
  <si>
    <t>Політологія, вища освіта</t>
  </si>
  <si>
    <t>Комп'ютерна програма "ШВСМ: Експрес-оцінка функціонального стану фізіологічних систем організму" </t>
  </si>
  <si>
    <t>Експрес-оцінка рівня функціонального фізіологічних систем організму.</t>
  </si>
  <si>
    <t>Розрахунок та ранжування параметрів фізіологічних систем на класи.</t>
  </si>
  <si>
    <t>Спорт, вища освіта</t>
  </si>
  <si>
    <t>Комп'ютерна програма "Автоматизована система "Stability"</t>
  </si>
  <si>
    <t>№ держреєстрації: 0112U003061. НДР "Аналітико чисельні методи розв'язку задач механіки неоднорідних конструкцій на базі сучасних комп'ютерних технологій та візуалізація процесів". 2012-2013.                                                    Наказ МОНУ  28.10.2011 №1241.</t>
  </si>
  <si>
    <t>Автоматичне знаходження розв'язку систем диференціальних рівнянь.</t>
  </si>
  <si>
    <t>Комп'ютерна програма "Система автоматизованого проектування "qMesher"</t>
  </si>
  <si>
    <t>Побудова геометричних моделей складних дво- та тривимірних конструкцій.</t>
  </si>
  <si>
    <t>Дозволяє автоматично будувати дискретні моделі, що відповідають  розробленим  геометричним моделям.</t>
  </si>
  <si>
    <t>Комп'ютерна програма "Спорт-Експрес: оцінка функціональної підготовленості організму"</t>
  </si>
  <si>
    <t>Експрес-оцінка рівня функціональної підготовленості спортсменів.</t>
  </si>
  <si>
    <t>Комплексна реєстрація параметрів функціонального стану організму.</t>
  </si>
  <si>
    <t>Програма спеціального курсу (навчальної дисципліни) "Фасиліті менеджмент"</t>
  </si>
  <si>
    <t>Підготовка магістрів у галузі менеджмент.</t>
  </si>
  <si>
    <t>Набуття практичних вмінь та навичок прийняття обґрунтованих рішень.</t>
  </si>
  <si>
    <t>Менеджмент, вища освіта</t>
  </si>
  <si>
    <t>Комп'ютерна програма "English for philologists: aspect of reading"</t>
  </si>
  <si>
    <t>Навчання майбутніх учителів англійської мови читанню художніх текстів.</t>
  </si>
  <si>
    <t>Підвищення рівня якості читання у студентів мовних спеціальностей.</t>
  </si>
  <si>
    <t>Вища освіта, педагогіка</t>
  </si>
  <si>
    <t>Ліцензійний договір №1/16л від 08.07.16, використання навчальної комп'ютерної програми</t>
  </si>
  <si>
    <t>Науковий твір "Авторська програма "Менеджмент нерухомості"</t>
  </si>
  <si>
    <t>Перепідготовка керівного складу ОСББ.</t>
  </si>
  <si>
    <t>Забезпечення теоретичної та практичної підготовки керівного складу ОСББ.</t>
  </si>
  <si>
    <t>Науковий твір "Авторська програма "Енергетичний менеджмент у теплопостачанні"</t>
  </si>
  <si>
    <t>Науковий твір "Авторська програма "Енергетитчний менеджмент у водопостачанні"</t>
  </si>
  <si>
    <t>Науковий твір "Авторська програма "Підготовка керівного складу об'єднань співвласників багатоквартирних будинків (ОСББ) (голів, управителів, бухгалтерів, голів ревізійних комісій та ін.)"</t>
  </si>
  <si>
    <t>Перепідготовка керівного складу ОСББ</t>
  </si>
  <si>
    <t>Забезпечення теоретичної та практичної підготовки керівного складу ОСББ</t>
  </si>
  <si>
    <t>Комп'ютерна програма "Бібліотека консольної індикації прогресу операцій qzIO" ("qzIO")</t>
  </si>
  <si>
    <t>Консольна індикація прогресу виконання операцій програмування.</t>
  </si>
  <si>
    <t>Якісна візіалізація процесу виконання операцій програмування.</t>
  </si>
  <si>
    <t>Комп'ютерна програма "Бібліотека паралельної обробки розріджених матріць qzMatrix" ("qzMatrix")</t>
  </si>
  <si>
    <t>Розв'язання систем лінійних алгебраїчних рівнянь.</t>
  </si>
  <si>
    <t>Додаткові модулі та бібліотеки.</t>
  </si>
  <si>
    <t>Комп'ютерна програма "Бібліотека скінченно-елементного аналізу qFEMLIB" ("qFEMLIB")</t>
  </si>
  <si>
    <t>Виконання розрахунків для задач механіки деформівного твердого тіла.</t>
  </si>
  <si>
    <t>Наявність спеціалізованих шаблоних класів, реалізованих на мові програмування С++.</t>
  </si>
  <si>
    <t>Вища освіта, Машинобудування (інженерні розрахунки)</t>
  </si>
  <si>
    <t>Комп'ютерна програма "Спорт-резерв: експрес-оцінка функціональної підготовленості та резервних можливостей системи  енергозабезпечення організму" ("Спорт-резерв")</t>
  </si>
  <si>
    <t>Оцінювання функціональної підготовленості та системи енергозабезпечення організму спортсменів.</t>
  </si>
  <si>
    <t>Суттєво підвищує ефективність роботи тренерів та спортивнх лікарів.</t>
  </si>
  <si>
    <t>Комп'ютерна програма "Система оцінювання рівня готовності майбутніх фахівців з туризмознавства до прфесійної діяльності (Tour Test)</t>
  </si>
  <si>
    <t>Оцінювання рівня готовності фахівців до професійної діяльності.</t>
  </si>
  <si>
    <t>Нестандртна статистична обробка результатів.</t>
  </si>
  <si>
    <t>Комп'ютерна програма "Відкрита регіональна платформа науково-виробничого партнерства "INCUBE"</t>
  </si>
  <si>
    <t>Активізація інноваційної проєктної діяльності.</t>
  </si>
  <si>
    <t>Дозволяє здійснювати інформаційно-проссвітницьку діялність щодо діючих конкурсів.</t>
  </si>
  <si>
    <t xml:space="preserve">Вища освіта,  </t>
  </si>
  <si>
    <t>Науковий твір "Аналіз та прогнозування: сучасні концепції в дослідженні динаміки ціни на ринку нерухомості"</t>
  </si>
  <si>
    <t>Дослідження динаміки ціни на ринку нерухомості майна.</t>
  </si>
  <si>
    <t>Використання методів дискретної нелінійної динаміки на прогнозування цін на нерухомість.</t>
  </si>
  <si>
    <t>Еономіка, вища освіта</t>
  </si>
  <si>
    <t>Комп'ютерна програма "Паралельний інтерпретатор мови специфікацій математичних моделей геометричних об'єктів"</t>
  </si>
  <si>
    <t>Автоматичного разбору математичних виразів.</t>
  </si>
  <si>
    <t xml:space="preserve">Дозволяє реалізовувати паралельні обчислення. </t>
  </si>
  <si>
    <t>Монографія "Теоретико-методологічні аспекти розвитку стратегії формування економічного механізму інноваційної діяльності підприємств машинобудування"</t>
  </si>
  <si>
    <t xml:space="preserve">№ держреестрації: 0117U000512.                           НДР "Становлення бізнес-інкубаторів на засадах інноваційногг розвитку та забезпечення національної фінансово-економічної безпеки".
2017-2019.                                                             Накази МОНУ 10.02.2017 № 199, 10.02.2017 № 198.
</t>
  </si>
  <si>
    <t>Розвиток стратегії формування економічного механізму інноваційної діяльності.</t>
  </si>
  <si>
    <t>Розработка стратегії розвитку економічного механізму інноваційної діяльності.</t>
  </si>
  <si>
    <t>Комп'ютерна програма "Система тріагуляції двовимірних геометричних областей, заданих из застосуванням R-функцій "PYTRY""</t>
  </si>
  <si>
    <t>№ держреестрації: 0118U000210.                           НДР "Математичне та програмне забезпеченння автоматизовагого проєктування аерокосмічної техніки".
20178-2020.                                                             Накази МОНУ 24.01.2018 № 63, 25.01.2018 № 64.</t>
  </si>
  <si>
    <t>Побудова дискретних скінченно-елементних моделей двомірних геометричних областей.</t>
  </si>
  <si>
    <t>Можливість роботи з любою операційною системою, що використовує мову Python.</t>
  </si>
  <si>
    <t>Науковий твір "Мanagement of the entrepreneurship entity's investment activities efficiency"</t>
  </si>
  <si>
    <t>Управління інвестиційно-інноваційною діяльністю.</t>
  </si>
  <si>
    <t>Впровадження системного підходу в процесі реалізації інвестеційних процесів.</t>
  </si>
  <si>
    <t>Економіка, вища освіта</t>
  </si>
  <si>
    <t>Науковий твір "Основи Европейської проектної діяльності: Навчально-методичний комплекс навчальної дисципліни для підготовки  магістрів, докторів філософії природничо-математичних спеціальностей"</t>
  </si>
  <si>
    <t>Підготовка магістрів, докторів філософії природно-математичних спеціальностей.</t>
  </si>
  <si>
    <t>Ознайомлення з європейським простором.</t>
  </si>
  <si>
    <t>Вища освіта, підготовка кадрів вищої кваліфікації</t>
  </si>
  <si>
    <t>Науковий твір "Програма геополітичного дослідження "Метод GSP-Spase"</t>
  </si>
  <si>
    <t>Визначення геополітичного потенціалу країни.</t>
  </si>
  <si>
    <t>Поєднання понятійного аналізу  та змінних геополітичного потенціалу.</t>
  </si>
  <si>
    <t>Монографія "Державно-правові ідеї в концепції відкритого суспільства Карла Поппера"</t>
  </si>
  <si>
    <t>Розвиток відкритого суспільства.</t>
  </si>
  <si>
    <t>Відображення ідей відкритого суспільства у соціальнії практиці України.</t>
  </si>
  <si>
    <t>Правознавство, вища освіта</t>
  </si>
  <si>
    <t>Комп'ютерна програма "Система визначення готовності до анімаційної діяльності майбутніх фахівців з туризму (Anima Test)"</t>
  </si>
  <si>
    <t>Готовність до інімаційної діяльністі майбутніх фахівців з туризму.</t>
  </si>
  <si>
    <t>Проведення динамічних досліджень.</t>
  </si>
  <si>
    <t>Туризм, вища освіта</t>
  </si>
  <si>
    <t>Навчально-методичний посібник "Основи формування європейської проєктної культури ("Європрок")"</t>
  </si>
  <si>
    <t>Ознайомлення з європйським освітньо-науковим простором.</t>
  </si>
  <si>
    <t>Формування проєктної компетенції щодо розробкиінноваційних проектів.</t>
  </si>
  <si>
    <t>Вища освіта.</t>
  </si>
  <si>
    <t>Комп'ютерна програма "English grammar in tests (IGT)"</t>
  </si>
  <si>
    <t>Оцінювання знань студентів немовних спеціальностей. з основних видів мовленевої діяльності .</t>
  </si>
  <si>
    <t>Підвищена ефективність навчання. Проведення динамічних досліджень.</t>
  </si>
  <si>
    <t>Комп'ютерна програма експрес-діагностики "Sport funcioonal"</t>
  </si>
  <si>
    <t>Визначення  і оцінка рівня функціонального стану підготовленості спортсменів.</t>
  </si>
  <si>
    <t>Комплексне оцінювання показникві функціонального стану спортсменів, нестандартна статобробка.</t>
  </si>
  <si>
    <t>Науковий твір "Освітньо-професійні програми "Журналістика", оновлені у рамках проєкту Erasmus+КА2 DESTIN"</t>
  </si>
  <si>
    <t>Підготовка журналістів.</t>
  </si>
  <si>
    <t>Висвітлює основні європейські вимого до якості освітніх програм.</t>
  </si>
  <si>
    <t>Комп'ютерна програма "Побудова двовимірної структурованої сітки за допомогою диференціального рівняння Пуансона"</t>
  </si>
  <si>
    <t>Побудова  двовимірної сітки за допомогою  диференціального рівняння Пуансона.</t>
  </si>
  <si>
    <t>Підвищена точність чисельного аналізу.</t>
  </si>
  <si>
    <t>Комп'ютерна програма "Student testing"</t>
  </si>
  <si>
    <t>Оцінювання мовних компетентностей студентів  немовних спеціальностей.</t>
  </si>
  <si>
    <t>Підвищена інтерактивність навчання, можливість динаміччного генерування навчального матеріалу.</t>
  </si>
  <si>
    <t xml:space="preserve">№ держреестраци: 0115U000763. НДР "Створення біологічних речовин S-заміщенних ендогенних сульфуровмісних сполук".
2015-2017.                                                             Накази МОНУ 31.10.2014 № 1243, 09.02.2015 № 105
</t>
  </si>
  <si>
    <t xml:space="preserve">№ держреестрації:0118U006251.                           НДР "Дослідження біодеградації нафтопродуктів іммобілізованими на "ВІЯ" бактеріальною біотою та перифітоном".
2018. Наказ ЗНУ 01.07.2018 р. № 6/18.
</t>
  </si>
  <si>
    <t>№ держреєстрації 0118U001090 НДР "Дослідження суміщених процесів розливання - кристалізації  і обробки металів тиском для виготовлення суцільних і порожністих заготовок подвійного призначення".                                2018 - 2019. Накази МОНУ  24.01.2018 № 63, 25.01.2018 № 64.</t>
  </si>
  <si>
    <t>№ держреєстрації 0118U001090 НДР "Дослідження суміщених процесів розливання - кристалізації  і обробки металів тиском для виготовлення суцільних і порожністих заготовок подвійного призначення".                                2018 - 2019. Накази МОНУ  24.01.2018,  № 63, 25.01.2018 № 64.</t>
  </si>
  <si>
    <t xml:space="preserve">№ держреестраци: 0115U000763.                           НДР "Створення біологічних речовин S-заміщенних ендогенних сульфуровмісних сполук".
2015-2017.                                                             Накази МОНУ 31.10.2014 № 1243, 09.02.2015 № 105
</t>
  </si>
  <si>
    <t>№ держреєстрації 0116U007418  НДР  "Удосконалення інтегрованої системи контролю сталеплавильного виробництва ПК «Майстер»".                                 21.03.2016-31.05.2020. Договір № 18-1/2016                            від 31.03.2016 р.</t>
  </si>
  <si>
    <t>№ держреєстрації 0119U100588   НДР "Розробка інтерметалідних каталізаторів для знешкодження вуглецевмісних компонентів газових викидів в атмосферу". 2019 - 2020. Накази МОНУ  05.02.2019 № 129, 31.01.2019 № 96.</t>
  </si>
  <si>
    <t>№ держреєстрації  0119U100588 НДР "Формування теплофізичних властивостей елементів конструкції теплового захисту енергетичного обладнання шляхом створення прогнозованих пористих структур для різних областей промисловості України".                                       2018-2019. Накази МОНУ 10.10.2017,  № 1366,   03.10.2017 № 1333.</t>
  </si>
  <si>
    <t>№ держреєстрації 0119U100588   НДР "Формування теплофізичних властивостей елементів конструкції теплового захисту енергетичного обладнання шляхом створення прогнозованих пористих структур для різних областей промисловості України".                                                       2018-2019. Накази МОНУ 10.10.2017 № 1366,   03.10.2017 № 1333.</t>
  </si>
  <si>
    <t>№ держреєстрації: 0111U000106. НДР "Соціологія політики: імітаційно-ігрове моделювання та прогнозування політичних ситуацій та процесів".                                 2011-2012. Наказ МОНУ  30.11.2010 №1177.</t>
  </si>
  <si>
    <t>№ держреєстрації: 0111U000103. НДР "Роль оксиду азоту в забезпеченні адаптивних можливостей організму". 2011-2012. Наказ МОНУ  30.11.2010 №1177.</t>
  </si>
  <si>
    <t>№ держреєстрації: 0113U000806. НДР "Розробка комплексної системи підвищення функціональної підготовленості спортсменів вищої кваліфікації на основі використання речовин антиоксидантної спрямованості". 2013-2014.                                       Наказ МОНУ  25.10.2012 №1193.</t>
  </si>
  <si>
    <t>№ держреєстрації: 0115U000762. НДР "Професійно-комунікативний підхід у системі вищої іншомовної освіти". 2015-2016. Накази МОНУ 31.10.2014 № 1243, 09.02.2015  №105.</t>
  </si>
  <si>
    <t>№ держреєстрації: 0115U000761. НДР "Математичне моделювання конструкцій неоднорідної структури на базі сучасних інформаційних технологій". 2015-2016. Накази МОН 31.10.2014 №1243, 09.02.2015 №105.</t>
  </si>
  <si>
    <t>№ держреєстрації: 0115U000761. НДР "Математичне моделювання конструкцій неоднорідної структури на базі сучасних інформаційних технологій". 2015-2016. Накази МОНУ  31.10.2014 №1243, 09.02.2015 №105.</t>
  </si>
  <si>
    <t>№ держреєстрації: 0115U000761. НДР "Математичне моделювання конструкцій неоднорідної структури на базі сучасних інформаційних технологій". 2015-2016. Накази МОН  31.10.2014 №1243, 09.02.2015 №105.</t>
  </si>
  <si>
    <t xml:space="preserve">№ держреестрації: 0115U000819. НДР "Розробка сучасних підходів щодо вдосконалення системи відновлювальних заходів серед спортсменів".
2015-2016.                                                             Накази МОНУ 31.10.2014 № 1243, 09.02.2015 № 105.
</t>
  </si>
  <si>
    <t xml:space="preserve">№ держреестрації: 0117U007204.                           НДР "Розробка математичного забезпечення для інженерного аналізу об'єктів аерокосмічної техніки на базі хмарних технологій".
2017-2020.                                                             Накази МОНУ 10.10.2017 № 1366, 03.10.2017 №1333.
</t>
  </si>
  <si>
    <t xml:space="preserve">№ держреестрації: 0117U007203.                           НДР "Забезпечення ефективності та результативності реалізації положень Закону України "Про запобігання корупції: науково-методичне оґрунтування".
2017-2019.                                                             Накази МОНУ 10.10.2017 № 1366, 03.10.2017 №1333.
</t>
  </si>
  <si>
    <t>Прокатний валок</t>
  </si>
  <si>
    <t xml:space="preserve">Заявка на винаід </t>
  </si>
  <si>
    <t>№ держреестраци:0118U001090                                   НДР "Дослідження суміщених процесів розливання - кристалізації  і обробки металів тиском для виготовлення суцільних і порожністих заготовок подвійного призначення".     2018 -2019,                                                                     Накази МОНУ  24.01.2018 № 63, 25.01.2018 № 64.</t>
  </si>
  <si>
    <t>Заявка а 2019 04296 від 24.04.2019 р</t>
  </si>
  <si>
    <t>№ держеєстрації 0118U001090                                     НДР "Дослідження суміщених процесів розливання - кристалізації  і обробки металів тиском для виготовлення суцільних і порожністих заготовок подвійного призначення".     2018 -.2019.                                                                   Накази МОНУ 24.01.2018 № 63, 25.01.2018 № 64.</t>
  </si>
  <si>
    <t>Лігатура Ni-Co для виплавки прецизійних нікель-кобальтвмісних сплавів</t>
  </si>
  <si>
    <t>Заявка на винаід.</t>
  </si>
  <si>
    <t>№ держеєстрації 0119U100588                                         НДР "Формування теплофізичних властивостей елементів конструкції теплового захисту енергетичного обладнання шляхом створення прогнозованих пористих структур для різних областей промисловості України". Накази МОНУ від 10.10.2017 № 1366,   03.10.2017 № 1333.</t>
  </si>
  <si>
    <t>Заявки а 2019 02424 від 12.03.2019 р</t>
  </si>
  <si>
    <t>Заявки а 2020 06212 від 05.09.2020 р</t>
  </si>
  <si>
    <t>Методи та засоби побудови безпровідних мультимедійних сенсорних мереж на основі модулярної арифметики</t>
  </si>
  <si>
    <t>UA105430. Опубліковано 12.05.2014. Бюл. № 9/2014</t>
  </si>
  <si>
    <t>Західноукраїнський національний університет, 33680120</t>
  </si>
  <si>
    <t xml:space="preserve">Методи та засоби побудови безпровідних мультимедійних сенсорних мереж на основі модулярної арифметики (державний реєстраційний номер 0112U007886); 01.01.2013-31.12.2014; Наказ МОН України від 25.10.2012
N1193
</t>
  </si>
  <si>
    <t>не визначалась</t>
  </si>
  <si>
    <t xml:space="preserve">Підвищення
надійності передавання даних та загальної пропускної здатності </t>
  </si>
  <si>
    <t>підвищення надійності передачі та швидкості кодування в 5 разів, пропускної здатності мережі на 60%</t>
  </si>
  <si>
    <t>реальний сектор економіки</t>
  </si>
  <si>
    <t xml:space="preserve">Підвищення надійності передавання даних та загальної пропускної здатності </t>
  </si>
  <si>
    <t>Метод мережного кодування даних в безпровідних сенсорних мережах на основі системи залишкових класів</t>
  </si>
  <si>
    <t>Західноукраїнський національний університет</t>
  </si>
  <si>
    <t>Генофонд населення Прикарпаття: вплив еколого-географічних, соціально-економічних факторів на його структуру та формування здоров'я людей</t>
  </si>
  <si>
    <t>Івано-Франківський національний медичний університет (ІФНМУ), код ЄДРПОУ 02010758, державна форма</t>
  </si>
  <si>
    <t xml:space="preserve">Фундаментальні дослідження: термін виконання - 2009-2011 роки, обсяг фінансування - 97,06 тис.грн. АКТ
здачі-прймання науково-технічної продукції за договором про створення (передачу) науково-технічної продукції від 12.07.2010 року № 178/11-12
</t>
  </si>
  <si>
    <t>за темою отримано 2 патенти на корисну модель</t>
  </si>
  <si>
    <t>Морфофункціональна характеристика деяких органів та функціональних систем при цукровому діабеті 1-го типу в постнатальному періоді онтогенезу</t>
  </si>
  <si>
    <t xml:space="preserve">Фундаментальні дослідження: термін виконання  2010-2012 роки, обсяг фінансування - 72,74 тис.грн. АКТ здачі-прймання науково-технічної продукції за договором про створення (передачу) науково-технічної продукції від 12.07.2010 року № 178/11-12
</t>
  </si>
  <si>
    <t>Вивчення  стану  стоматологічного здоров'я  населення  Західного регіону України та розробка пропозицій щодо його збереження та покращення</t>
  </si>
  <si>
    <t xml:space="preserve">Прикладні розробки: термін виконання - 2007-2010 роки, обсяг фінансування - 57,7 тис.грн. АКТ
здачі-прймання науково-технічної продукції за договором про створення (передачу) науково-технічної продукції від 12.07.2010 року № 178/11-12
</t>
  </si>
  <si>
    <t>за темою отримано 18 патентів на корисну модель</t>
  </si>
  <si>
    <t>Інфекції ТОRСН-групи у ВІЛ-інфікованих жінок репродуктивного віку</t>
  </si>
  <si>
    <t xml:space="preserve">Прикладні розробки: термін   виконання - 2009-2011 роки,   обсяг фінансування - 57,5 тис.грн. АКТ
здачі-прймання науково-технічної продукції за договором про створення (передачу) науково-технічної продукції від 12.07.2010 року № 178/11-12
</t>
  </si>
  <si>
    <t>за темою отримано 4 патенти на корисну модель</t>
  </si>
  <si>
    <t>Оптимізація лікування артеріальної гіпертензії шляхом двох-трьох
компонентного застосування антигіпертензивних засобів першої лінії та статинів у хворих на артеріальну гіпертензію різного ґенезу</t>
  </si>
  <si>
    <t xml:space="preserve">Державні цільові програми: термін виконання - 2008-2010 роки, обсяг фінансування - 100 тис.грн. АКТ здачі-прймання науково-технічної продукції за договором про створення (передачу) науково-технічної продукції від 12.07.2010 року № 178/11-12
</t>
  </si>
  <si>
    <t>за темою отримано 6 патентів на корисну модель</t>
  </si>
  <si>
    <t xml:space="preserve">Фундаментальні дослідження: Термін виконання - 2009-2011 роки, обсяг фінансування – 96,16 тис.грн. АКТ здачі-прймання науково-технічної продукції за договором про створення (передачу) науково-технічної продукції 
від 09.06.2011 року № 70/11-12
</t>
  </si>
  <si>
    <t>за темою отримано 7 патентів на корисну модель</t>
  </si>
  <si>
    <t xml:space="preserve">Фундаментальні дослідження: Термін виконання - 2010-2012 роки, обсяг фінансування - 73,84 тис.грн. АКТ здачі-прймання науково-технічної продукції за договором про створення (передачу) науково-технічної продукції 
від 09.06.2011 року № 70/11-12
</t>
  </si>
  <si>
    <t>Розробка методів діагностики, лікування та профілактики стоматологічних захворювань у населення, що проживає в екологічно несприятливих умовах</t>
  </si>
  <si>
    <t xml:space="preserve">Прикладні розробки: Термін виконання - 2011-2013 роки, обсяг фінансування – 107,35 тис.грн. АКТ
здачі-прймання науково-технічної продукції за договором про створення (передачу) науково-технічної продукції 
від 09.06.2011 року № 70/11-12
</t>
  </si>
  <si>
    <t>за темою отримано 3 патенти на корисну модель</t>
  </si>
  <si>
    <t xml:space="preserve">Прикладні розробки: Термін   виконання - 2009-2011 роки,   обсяг фінансування – 107,35 тис.грн. АКТ здачі-прймання науково-технічної продукції за договором про створення (передачу) науково-технічної продукції 
від 09.06.2011 року № 70/11-12
</t>
  </si>
  <si>
    <t xml:space="preserve">КПКВ 2301020 «Дослідження, наукові і науково-технічні розробки, виконання робіт за державними цільовими програмами  і державним замовленням, підготовка наукових кадрів    у сфері охорони здоров’я, фінансова підтримка розвитку наукової інфраструктури» Термін виконання 2010-2012 рр.,
науковий керівник - д.мед.н., проф. кафедри анатомії людини, оперативної хірургії  та топогра-фічної анатомії Левицький В.А.Обсяги фінансування за рахунок коштів державного бюджету у 2012 році, тис. 189.0грн.
</t>
  </si>
  <si>
    <t xml:space="preserve">Вперше розроблений і запатентований метод моделювання цукрового діабету за допомогою стрептозотоцину у тварин різного віку (патент № 62966). Вперше впроваджено методику до- і післяекспериментальної підготовки тварин (рацпропозиція №1/2585). </t>
  </si>
  <si>
    <t>Розробка методів діагностики, лікування  та профілактики стоматологічних захворювань у населення, що проживає в екологічно несприятливих умовах</t>
  </si>
  <si>
    <t xml:space="preserve">КПКВ 2301020 «Дослідження, наукові і науково-технічні розробки, виконання робіт за державними цільовими програмами  і державним замовленням, підготовка наукових кадрів   у сфері охорони здоров’я, фінансова підтримка розвитку наукової інфраструктури» Термін виконання 2011-2013 рр., науковий керівник  - д.мед.н., проф., завідувач кафедри стоматології факультету післядиплом-ної освіти Рожко М.М. Обсяги фінансування за рахунок коштів державного бюджету у 2012 році, 101.1тис. грн.
</t>
  </si>
  <si>
    <t>за темою отримано 9 патентів на корисну модель</t>
  </si>
  <si>
    <t>TORCH-інфекції у ВІЛ-інфікованих осіб: особливості перебігу, діагностики та лікування</t>
  </si>
  <si>
    <t xml:space="preserve">КПКВ 2301020 «Дослідження, наукові і науково-технічні розробки, виконання робіт за державними цільовими програмами  і державним замовленням, підготовка наукових кадрів   у сфері охорони здоров’я, фінансова підтримка розвитку наукової інфраструктури» Термін виконання 2012-2014 рр., науковий керівник - д.мед.н., проф., завідувач кафедри інфекційних хвороб та епіде-міології Дикий Б.М.Обсяги фінансування за рахунок коштів державного бюджету у 2012 році, 89,9тис. грн.
</t>
  </si>
  <si>
    <t>Вивчення ефективності неоад’ювантної поліхіміотерапії та променевої терапії в комплексному лікуванні раку органів травлення, дихання, репродуктивної системи</t>
  </si>
  <si>
    <t xml:space="preserve">КПКВ 2301020 «Дослідження, наукові і науково-технічні розробки, виконання робіт за державними цільовими програмами і державним замовленням, підготовка наукових кадрів   у сфері охорони здоров’я, фінансова підтримка розвитку наукової інфраструктури» Термін виконання 2012-2014 рр., науковий керівник – к.мед.н., доц., завідувач курсу онкології Крижанівська А.Є. Обсяги фінансування за рахунок коштів державного бюджету у 2012 році, 50,0 тис. грн.
</t>
  </si>
  <si>
    <t>Оптимізація комплексного лікування морфологічних ушкоджень травної, ендокринної та сечо-статевої систем при цукровому діабеті</t>
  </si>
  <si>
    <t xml:space="preserve">Термін виконання 2013-2015 роки, науковий керівник - д.мед.н., професор кафедри анатомії людини, оперативної хірургії та топографічної анатомії
Левицький В.А.  Обсяги фінансування за рахунок коштів державного бюджету у 2014 році, 69,00 тис. грн.
</t>
  </si>
  <si>
    <t>Цитогенетичні механізми формування здоров’я населення та розробка заходів для його покращення</t>
  </si>
  <si>
    <t xml:space="preserve">Термін виконання 2013-2015 роки, науковий керівник - д.мед.н., професор, завідувач кафедри медичної біології і медичної генетики
Ковальчук Л.Є.Обсяги фінансування за рахунок коштів державного бюджету у 2014 році, 75,83 тис. грн.
</t>
  </si>
  <si>
    <t>Комплексна оцінка та оптимізація методів прогнозування, діагностики та лікування стоматологічних захворювань у населення різних вікових груп</t>
  </si>
  <si>
    <t xml:space="preserve">Термін виконання 2014-2016 роки, науковий керівник  - д.мед.н., професор, завідувач кафедри стоматології післядиплом-ної освіти
Рожко М.М. Обсяги фінансування за рахунок коштів державного бюджету у 2014 році, 53,80 тис. грн.
</t>
  </si>
  <si>
    <t>за темою отримано 17 патентів на корисну модель</t>
  </si>
  <si>
    <t xml:space="preserve">Термін виконання 2012-2014 роки, науковий керівник - д.мед.н., професор  кафедри інфекційних хвороб та епідеміології Дикий Б.М.  Обсяги фінансування за рахунок коштів державного бюджету у 2014 році, 46,00 тис. грн.
</t>
  </si>
  <si>
    <t xml:space="preserve">Термін виконання 2012-2014 роки, науковий керівник – к.мед.н., доцент, завідувач курсу онкології Крижанівська А.Є. Обсяги фінансування за рахунок коштів державного бюджету у 2014 році, 60,63 тис. грн.
</t>
  </si>
  <si>
    <t xml:space="preserve">Терміни виконання 2013-2015 роки,
науковий керівник - д.мед.н., професор, завідувач кафедри медичної біології і медичної генетики
Ковальчук Л.Є. Обсяги фінансування фундаментальних та прикладних досліджень за рахунок коштів державного бюджету у 2015 році, 53,06 тис. грн.
</t>
  </si>
  <si>
    <t>8 патентів України на корисну модель 8 раціоналізаторських пропозицій, 5 авторських свідоцтв про реєстрацію авторського права на твір</t>
  </si>
  <si>
    <t xml:space="preserve">Термін виконання 2013-2015 роки, науковий керівник - д.мед.н., професор кафедри анатомії людини, оперативної хірургії та топографічної анатомії
Левицький В.А. Обсяги фінансування фундаментальних та прикладних досліджень за рахунок коштів державного бюджету у 2015 році, 53,06 тис. грн.
</t>
  </si>
  <si>
    <t>за темою отримано 8 патентів України на корисну модель та 5 авторських свідоцтв про реєстрацію авторського права на твір, оформлено 8 раціоналізаторських пропозицій</t>
  </si>
  <si>
    <t>Морфофункціональні та цитогенетичні особливості органів і тканин при йододефіцитних станах, гіпотиреозі</t>
  </si>
  <si>
    <t xml:space="preserve">2 патентах України на корисну модель (Пат. 99053 U Україна, МПК (2015.01) G01N 33/00. Спосіб гістологічної ідентифікації гладких міоцитів судинної стінки шляхом модифікації забарвлення за Маллорі / Іванців О.Р., Багрій М.М., Попадинець О.Г. – № u2014 14221; заявл. 31.12.14; опубл. 12.05.15, Бюл. № 9; Пат. 100230 U Україна, МПК (2015.01) А61 В 5/00 G01N 33/50 (2006.01). Спосіб ранньої діагностики уражень нирок у хворих на гіпотиреоз із метаболічним синдромом / Дідушко О.М., Паньків В.І. – № u2015 02157; заявл. 11.03.15; опубл. 10.07.15, Бюл. № 13). </t>
  </si>
  <si>
    <t xml:space="preserve">Термін виконанння 2015-2017 роки,
науковий керівник - д.мед.н., професор кафедри анатомії людини, оперативної хірургії та топографічної анатомії
Попадинець О.Г. Обсяги фінансування фундаментальних та прикладних досліджень за рахунок коштів державного бюджету у 2015 році, 37,10 тис. грн.
</t>
  </si>
  <si>
    <t>Комплексна оцінка та оптимізація методів прогнозування, діагностики та лікування стоматологічних захворювань у населення різних вікових гру</t>
  </si>
  <si>
    <t>Пат. на корисну модель № 98981 Металевий циліндр для препарування групи зубів під коронки;  №99045 Металевий циліндр для охолодження зубів при їх препаруванні під коронки; № 99215 Металевий ковпачок для препарування зубів під металокерамічні коронки; № 99247 Роз’ємна пробірка Кононенка Ю.Г. для проведення гірудотерапії; № 96414 Спосіб діагностики змін твердих тканин зуба у дітей із супутньою патологією щитоподібної залози; № 101058 Пробірка  для забезпечення п’явці природних умов під час  проведення  гірудотерації ; № 101127 Пробірка   з модифікованим  горлечком для   проведення  гірудотерації в ділянці      передніх зубів ; № 101678 Пробірка    для     проведення  гірудотерації  в ділянці  ясен  верхніх молярів.;  № 101459 Конусоподібний бор   для препарування зубів під металокерамічні коронки; № 101218 Металевий  циліндр-скальпель   для видалення «капюшона» над третім моляром нижньої щелепи; № 99089 Спосіб комбінованого армування тимчасових незнімних мостоподібних ортопедичних конструкцій за допомогою скловолоконних балок та стрічок; № 98135 Спосіб армування на межі «Коронка-Фасетка» пластмасових мостоподібних протезів; № 101774 Індивідуальний одноразовий металевий ковпачок  для видалення «капюшона» над третім моляром нижньої щелепи; №106809 Стоматологічна паста для місцевого лікування генералізованого пародонтиту, яка проявляє протизапальні та антиоксидантні властивості; №93294 Спосіб візуалізації турецького сідла</t>
  </si>
  <si>
    <t xml:space="preserve">Термін виконання 2014-2016 роки,
науковий керівник  - д.мед.н., професор, завідувач кафедри стоматології післядиплом-ної освіти Рожко М.М. Обсяги фінансування фундаментальних та прикладних досліджень за рахунок коштів державного бюджету у 2015 році, 28,30 тис. грн.
</t>
  </si>
  <si>
    <t>Значення клінічних, морфологічних та молекулярно-біологічних маркерів в діагностиці, прогнозуванні особливостей перебігу та результатів лікування раку органів репродуктивної системи та шлунково-кишкового тракту</t>
  </si>
  <si>
    <t xml:space="preserve">Термін виконання 2015-2017 роки,
науковий керівник – к.мед.н., професор,  завідувач кафедри онкології Крижанівська А.Є. Обсяги фінансування фундаментальних та прикладних досліджень за рахунок коштів державного бюджету у 2015 році, 28,30 тис. грн.
</t>
  </si>
  <si>
    <t>за темою отримано 1 патент на винахід і 2 на корисну модель</t>
  </si>
  <si>
    <t>Вікові особливості патоморфогенезу деяких органів нейроендокринної, серцево-судинної, травної та дихальної систем при цукровому діабеті</t>
  </si>
  <si>
    <t xml:space="preserve">Термін виконання 2016-2018 роки,
науковий керівник - д.мед.н., професор кафедри анатомії людини Жураківська О.Я.Обсяги фінансування фундаментальних та прикладних досліджень за рахунок коштів державного бюджету у 2016 році, 65,10 тис. грн.
</t>
  </si>
  <si>
    <t>4 патенти України на корисну модель та 2 свідоцтва на раціоналізаторську пропозицію</t>
  </si>
  <si>
    <t xml:space="preserve">Термін виконання 2015-2017 роки,
науковий керівник - д.мед.н., професор, завідувач кафедри анатомії людини Попадинець О.Г.Обсяги фінансування фундаментальних та прикладних досліджень за рахунок коштів державного бюджету у 2016 році, 60,00 тис. грн.
</t>
  </si>
  <si>
    <t xml:space="preserve">Термін виконання 2014-2016 роки, науковий керівник  - Заслужений діяч науки і техніки України, д.мед.н., професор кафедри стоматології післядипломної освіти навчально-наукового інституту післядипломної освіти Рожко М.М. Обсяги фінансування фундаментальних та прикладних досліджень за рахунок коштів державного бюджету у 2016 році, 40,40 тис. грн.
</t>
  </si>
  <si>
    <t>затемою отримано 8 патентів України на корисну модель та на винахід</t>
  </si>
  <si>
    <t xml:space="preserve">Термін виконання 2015-2017 роки, науковий керівник – д.мед.н., професор,  завідувач кафедри онкології Крижанівська А.Є. Обсяги фінансування фундаментальних та прикладних досліджень за рахунок коштів державного бюджету у 2016 році, 40,40 тис. грн.
</t>
  </si>
  <si>
    <t>1 патент України на винахід</t>
  </si>
  <si>
    <t xml:space="preserve">Терміни виконання 2016-2018 роки, науковий керівник - д.мед.н., професор кафедри анатомії людини Жураківська О.Я.Обсяги фінансування фундаментальних та прикладних досліджень за рахунок коштів державного бюджету у 2017 році, 150,00 тис. грн.
</t>
  </si>
  <si>
    <t xml:space="preserve">Термін виконання 2015-2017 роки, науковий керівник - д.мед.н., професор, завідувач кафедри анатомії людини Попадинець О.Г.Обсяги фінансування фундаментальних та прикладних досліджень за рахунок коштів державного бюджету у 2017 році, 200,00 тис. грн.
</t>
  </si>
  <si>
    <t>за темою отримано 8 патентів на корисну модель</t>
  </si>
  <si>
    <t>Морфо-функціональна характеристика уражень центральної і периферійної нервової систем, органів чуття, викликаних хіміопрепаратами, що застосовуються для лікування онкологічних захворювань, та розробка схем нейропротекторної терапії</t>
  </si>
  <si>
    <t xml:space="preserve">Термін виконання 2017-2019 роки, науковий керівник - д.мед.н., професор, завідувач кафедри гістології, цитології та ембріології Геращенко С.Б.Обсяги фінансування фундаментальних та прикладних досліджень за рахунок коштів державного бюджету у 2017 році, 60,00 тис. грн.
</t>
  </si>
  <si>
    <t>Розробка новітньої технології утилізації полімерних побутових відходів на основі механічного рециклінгу</t>
  </si>
  <si>
    <t xml:space="preserve">Термін виконання 2017-2019 роки, науковий керівник - д.мед.н.,  професор, завідувач кафедри гігієни та екології Мізюк М.І.Обсяги фінансування фундаментальних та прикладних досліджень за рахунок коштів державного бюджету у 2017 році, 100,00 тис. грн.
</t>
  </si>
  <si>
    <t>Значення клінічних, морфологічних та молекулярно-біологічних маркерів в діагностиці, прогнозуванні особливостей перебігу та результатів лікування раку органів репродуктивної системи та шлунково-кишкового тракту»,</t>
  </si>
  <si>
    <t xml:space="preserve">Термін виконання 2015-2017 роки, науковий керівник – д.мед.н., професор,  завідувач кафедри онкології Крижанівська А.Є.Обсяги фінансування фундаментальних та прикладних досліджень за рахунок коштів державного бюджету у 2017 році, 100,00 тис. грн.
</t>
  </si>
  <si>
    <t>Термін виконання 2016-2018 роки, науковий керівник - д.мед.н., професор кафедри анатомії людини Жураківська О.Я. Обсяги фінансування фундаментальних та прикладних досліджень за рахунок коштів державного бюджету у 2018 році, 100,00 тис. грн.</t>
  </si>
  <si>
    <t>за темою отримано 11 патентів України на корисну модель та оформлено 2 раціоналізаторські пропозиції</t>
  </si>
  <si>
    <t xml:space="preserve">Терміни виконання 2017-2019 роки, науковий керівник - д.мед.н., професор, завідувач кафедри гістології, цитології та ембріології Геращенко С.Б. Обсяги фінансування фундаментальних та прикладних досліджень за рахунок коштів державного бюджету у 2018 році, 50,00 тис. грн.
</t>
  </si>
  <si>
    <r>
      <t xml:space="preserve">Термін виконанння 2017-2019 роки, науковий керівник - д.мед.н.,  професор, завідувач кафедри гігієни та екології Мізюк М.І. Обсяги фінансування фундаментальних та прикладних досліджень за рахунок </t>
    </r>
    <r>
      <rPr>
        <i/>
        <sz val="13"/>
        <color theme="1"/>
        <rFont val="Times New Roman"/>
        <family val="1"/>
        <charset val="204"/>
      </rPr>
      <t>коштів</t>
    </r>
    <r>
      <rPr>
        <sz val="13"/>
        <color theme="1"/>
        <rFont val="Times New Roman"/>
        <family val="1"/>
        <charset val="204"/>
      </rPr>
      <t xml:space="preserve"> державного бюджету у 2018 році, 50,00 тис. грн.
</t>
    </r>
  </si>
  <si>
    <t>Клінічна ефективність комплексного лікування захворювань твердих тканин зубів і пародонту у населення екологічно несприятливих регіонів</t>
  </si>
  <si>
    <t xml:space="preserve">Термін виконання 2018-2020 роки, науковий керівник - лауреат Державної премії України у галузі науки і техніки, д.мед.н., професор кафедри стоматології післядип-ломної освіти навчально-наукового інституту післядип-ломної освіти Рожко М.М. Обсяги фінансування фундаментальних та прикладних досліджень за рахунок коштів державного бюджету у 2018 році, 210,00 тис. грн.
</t>
  </si>
  <si>
    <t>за темою отримано 9 патентів на винахід та на корисну модель</t>
  </si>
  <si>
    <r>
      <t>Неалкогольна жирова хвороба печінки</t>
    </r>
    <r>
      <rPr>
        <b/>
        <sz val="13"/>
        <rFont val="Times New Roman"/>
        <family val="1"/>
        <charset val="204"/>
      </rPr>
      <t>:</t>
    </r>
    <r>
      <rPr>
        <sz val="13"/>
        <rFont val="Times New Roman"/>
        <family val="1"/>
        <charset val="204"/>
      </rPr>
      <t xml:space="preserve"> вплив на перебіг серцево-судинних захворювань, оптимізація терапії</t>
    </r>
  </si>
  <si>
    <t xml:space="preserve">Термін виконання 2018-2020 роки, науковий керівник - д.мед.н., професор, завідувач кафедри  внутрішньої медицини стоматоло-гічного факультету імені професора М. М. Бережниць-кого Вірстюк Н.Г. Обсяги фінансування фундаментальних та прикладних досліджень за рахунок коштів державного бюджету у 2018 році, 200,00 тис. грн.
</t>
  </si>
  <si>
    <t>за темою отримано 2 патенти на винахід</t>
  </si>
  <si>
    <t xml:space="preserve">Термін виконання 2017-2019 роки, науковий керівник - д.мед.н., професор, завідувач кафедри гістології, цитології та ембріології Геращенко С.Б. Обсяги фінансування фундаментальних та прикладних досліджень за рахунок коштів державного бюджету у 2019 році, 239,50 тис. грн.
</t>
  </si>
  <si>
    <t xml:space="preserve">Термін виконання 2017-2019 роки, науковий керівник - д.мед.н.,  професор, завідувач кафедри гігієни та екології Мізюк М.І. Обсяги фінансування фундаментальних та прикладних досліджень за рахунок коштів державного бюджету у 2019 році, 339,50 тис. грн.
</t>
  </si>
  <si>
    <t>за темою отримано 8 патентів на винахід</t>
  </si>
  <si>
    <t xml:space="preserve">Термін виконання 2018-2020 роки, науковий керівник - лауреат Державної премії України у галузі науки і техніки, д.мед.н., професор кафедри стоматології післядип-ломної освіти навчально-наукового інституту післядип-ломної освіти Рожко М.М. Обсяги фінансування фундаментальних та прикладних досліджень за рахунок коштів державного бюджету у 2019 році, 391,30 тис. грн.
</t>
  </si>
  <si>
    <t>за темою отримано 22 патенти на корисну модель</t>
  </si>
  <si>
    <t>Неалкогольна жирова хвороба печінки: вплив на перебіг серцево-судинних захворювань, оптимізація терапії</t>
  </si>
  <si>
    <t>Термін виконання 2018-2020 роки, науковий керівник - д.мед.н., професор, завідувач кафедри  внутрішньої медицини стоматоло-гічного факультету імені професора М. М. Бережницького Вірстюк Н.Г.
Обсяги фінансування фундаментальних та прикладних досліджень за рахунок коштів державного бюджету у 2019 році, 444,90 тис. грн.</t>
  </si>
  <si>
    <t>за темою отримано 1 патент України на винахід, 1 патент України на корисну модель</t>
  </si>
  <si>
    <t xml:space="preserve">Номер державної реєстрації 0118U004144. Термін виконання 2018-2020 роки, науковий керівник - лауреат Державної премії України у галузі науки і техніки, д.мед.н., професор кафедри стоматології післядип-ломної освіти Рожко М.М. Обсяги фінансування фундаментальних та прикладних досліджень за рахунок коштів державного бюджету за III квартал 2020 році, 95,73 тис. грн.
</t>
  </si>
  <si>
    <t>за темою отримана низка охоронних документів</t>
  </si>
  <si>
    <t>Термін виконання 2018-2020 роки, науковий керівник - д.мед.н., професор, завідувач кафедри  фармаколог-гії та внутрішньої медицини №3 імені професора М. М. Бережницького Вірстюк Н.Г.
Обсяги фінансування фундаментальних та прикладних досліджень за рахунок коштів державного бюджету за III квартал 2020 році, 126,84 тис. грн.</t>
  </si>
  <si>
    <t>ПРИСТРІЙ ДЛЯ АВТОМАТИЧНОГО ВСТАНОВЛЕННЯ ВІДЛІКУ БАРАБАНЧИКА ОПТИЧНОГО МІКРОМЕТРА</t>
  </si>
  <si>
    <t>Патент на корисну модель№ 79457</t>
  </si>
  <si>
    <t>Патент опубліковано 25.04.2013, бюл. № 8/2013</t>
  </si>
  <si>
    <t>ІФНТУНГ</t>
  </si>
  <si>
    <t>Призначена для автоматизації встановлення відліку барабанчика оптичного микрометра в процесі нівелювання</t>
  </si>
  <si>
    <t>Пристрій прискорює процес нівелювання</t>
  </si>
  <si>
    <t>Геодезія</t>
  </si>
  <si>
    <t>ПРИСТРІЙ ДЛЯ ОПРЕСОВУВАННЯ КОЛОНИ ТРУБ</t>
  </si>
  <si>
    <t>Патент на корисну модель№ 85465</t>
  </si>
  <si>
    <t>Патент опубліковано 25.11.2013, бюл. № 22/2013</t>
  </si>
  <si>
    <t>Використовується при експлуатації та підземного ремонту для опресування колони труб, що спускаються в свердловину</t>
  </si>
  <si>
    <t>Пристрій підвищує якість опресовування колони труб на свердловині.</t>
  </si>
  <si>
    <t>Нафтогазова галузь</t>
  </si>
  <si>
    <t>ШЛАНГОВИЙ КАБЕЛЬ</t>
  </si>
  <si>
    <t>Патент на корисну модель№ 86000</t>
  </si>
  <si>
    <t>Патент опубліковано 10.12.2013, бюл. № 23/2013</t>
  </si>
  <si>
    <t>Використовується  спеціальний шланговий кабель на великих глибинах моря.</t>
  </si>
  <si>
    <t>Підвищує надійність зв"язку, зменшуючи ймовірність розриву.</t>
  </si>
  <si>
    <t>Галузь шлангових підводних кабелів</t>
  </si>
  <si>
    <t>ПІДВОДНИЙ КОЛТЮБІНГОВИЙ АПАРАТ</t>
  </si>
  <si>
    <t>Патент на корисну модель№ 86001</t>
  </si>
  <si>
    <t>Забезпечує ремонт свердловин, які експлуатуються
підводними видобувними комплексами.</t>
  </si>
  <si>
    <t>Оснащений колтюбінговою установкою і газогенераторами</t>
  </si>
  <si>
    <t>Галузь підводних апаратів для ремонту морських свердловин</t>
  </si>
  <si>
    <t>Патент на корисну модель№ 86002</t>
  </si>
  <si>
    <t>Вдосконалена конструкція шлангового кабелю збільшує його гнучкість.</t>
  </si>
  <si>
    <t>Патент на корисну модель№ 86003</t>
  </si>
  <si>
    <t xml:space="preserve">Може використовуватися при динамічних навантаженнях
або глибоководному застосуванні. </t>
  </si>
  <si>
    <t>Мінімізовано вплив зовнішнього тиску за рахунок збільшення гнучкості.</t>
  </si>
  <si>
    <t xml:space="preserve">
МОДИФІКОВАНА ПАЛИВНО-БІТУМНА ВАННА</t>
  </si>
  <si>
    <t>Патент на корисну модель№ 87766</t>
  </si>
  <si>
    <t>Патент опубліковано 25.02.2014, бюл. № 4/2014</t>
  </si>
  <si>
    <t>Укріплення стінок свердловини</t>
  </si>
  <si>
    <t>Підвищує стійкість стінок свердловини</t>
  </si>
  <si>
    <t>Фізикохімічі способів підвищення стійкості стінок свердловини, схильних до обвалювань.</t>
  </si>
  <si>
    <t>МАСТИЛЬНА ДОМІШКА</t>
  </si>
  <si>
    <t>Патент на корисну модель№ 87985</t>
  </si>
  <si>
    <t>Антифрикційна добавка до бурових розчинів.</t>
  </si>
  <si>
    <t>Підвищує мастильні властивості бурових розчинів і містить розповсюджений компонент - мазут.</t>
  </si>
  <si>
    <t>Буріння свердловин на нафту і газ</t>
  </si>
  <si>
    <t xml:space="preserve">
ГЕРМЕТИЗУЮЧА СУМІШ ДЛЯ СТІНОК СВЕРДЛОВИНИ</t>
  </si>
  <si>
    <t>Патент на корисну модель№ 87986</t>
  </si>
  <si>
    <t>Герметизування стінок свердловини</t>
  </si>
  <si>
    <t>Покращує герметизування стінок свердловини, дешевша від нафти у 2-2.5 рази.</t>
  </si>
  <si>
    <t>СПОСІБ ПЕРЕРОБЛЕННЯ РОЗСОЛІВ</t>
  </si>
  <si>
    <t>Патент на корисну модель№ 88280</t>
  </si>
  <si>
    <t xml:space="preserve">
Патент опубліковано 11.03.2014, бюл. № 5/2014</t>
  </si>
  <si>
    <t>Високоефективне перероблення розсолів при мінімальних енерговитратах.</t>
  </si>
  <si>
    <t>Не застосовується випарювання та не містить прекуросрів.</t>
  </si>
  <si>
    <t>Хімічна промисловості, зокрема виробництво
полімінеральних добрив та одержання хімічно чистих реактивів</t>
  </si>
  <si>
    <t>ПРИСТРІЙ ДЛЯ ВИМІРЮВАННЯ ЗУСИЛЬ В КОЛОНІ БУРИЛЬНИХ ТРУБ</t>
  </si>
  <si>
    <t>Патент на корисну модель№ 88307</t>
  </si>
  <si>
    <t>Патент опубліковано 11.03.2014, бюл. № 5/2014</t>
  </si>
  <si>
    <t>Визначення фактичних напружень у бурильній колоні, при різних умовах роботи</t>
  </si>
  <si>
    <t xml:space="preserve"> Точніше визначаються згинаючі зусилля в довільному перерізі бурильної колони.</t>
  </si>
  <si>
    <t>Буріння свердловин, а саме пристрої для вимірювання зусиль в колоні бурильних труб</t>
  </si>
  <si>
    <t xml:space="preserve">Патент на корисну модель№ 88519 </t>
  </si>
  <si>
    <t>Патент опубліковано 25.03.2014, бюл. № 6/2014</t>
  </si>
  <si>
    <t>Підвищує мастильні властивості бурових розчинів.</t>
  </si>
  <si>
    <t>Буріння свердловин на нафту і газ, зокрема до мастильних
домішок для бурових розчинів.</t>
  </si>
  <si>
    <t>БУРОВИЙ РОЗЧИН З НИЗЬКОЮ ВТОРИННОЮ ФІЛЬТРАЦІЄЮ</t>
  </si>
  <si>
    <t>Патент на корисну модель№ 88520</t>
  </si>
  <si>
    <t>Буровий розчин для буріння в нестійких породах, схильних до обвалювань та
осипань стінок свердловини.</t>
  </si>
  <si>
    <t>Зменшення швидкості фільтрації у стінки свердловини з підвищенням мастильних властивостей.</t>
  </si>
  <si>
    <t>Буріння свердловин на нафту і газ, зокрема до бурових
розчинів.</t>
  </si>
  <si>
    <t xml:space="preserve">
ПАЛИВНО-МАЗУТНО-БІТУМНА ВАННА</t>
  </si>
  <si>
    <t xml:space="preserve">Патент на корисну модель№ 89115 </t>
  </si>
  <si>
    <t>Патент опубліковано 10.04.2014, бюл. № 7/2014</t>
  </si>
  <si>
    <t>Скріплення стінок свердловини, схильних до обвалювань та осипань</t>
  </si>
  <si>
    <t xml:space="preserve"> Підвищення стійкості стінок свердловини у низькопроникних породах.</t>
  </si>
  <si>
    <t>Буріння нафтових і газових свердловин, зокрема до фізикохімічних способів підвищення стійкості стінок свердловини, схильних до обвалювань та осипань.</t>
  </si>
  <si>
    <t>ПРИСТРІЙ ДЛЯ ГЕРМЕТИЗАЦІЇ НАСКРІЗНИХ ДЕФЕКТІВ ТРУБОПРОВОДУ</t>
  </si>
  <si>
    <t>Патент на корисну модель№ 89225</t>
  </si>
  <si>
    <t>Герметизація наскрізних дефектів трубопроводу</t>
  </si>
  <si>
    <t>Підвищує надійність герметизації конкретного виду наскрізного дефекту різної конфігурації.</t>
  </si>
  <si>
    <t xml:space="preserve"> Пристрої для ремонту діючих трубопроводів, а саме для їх герметизації та ліквідації витоків.</t>
  </si>
  <si>
    <t>ПРИСТРІЙ ДЛЯ ПОКРИТТЯ СТІНОК СВЕРДЛОВИНИ ГЕРМЕТИЗУЮЧОЮ РЕЧОВИНОЮ</t>
  </si>
  <si>
    <t xml:space="preserve">Патент на корисну модель№ 89519 </t>
  </si>
  <si>
    <t>Патент опубліковано 25.04.2014, бюл. № 8/2014</t>
  </si>
  <si>
    <t>Покриття стінок свердловини герметизуючою речовиною</t>
  </si>
  <si>
    <t xml:space="preserve">Покращує умови нанесення ізоляційного шару на стінки свердловини.
</t>
  </si>
  <si>
    <t>Буріння нафтових і газових свердловин, зокрема до пристроїв, які використовують для створення непроникного ізоляційного екрану на стінках свердловини.</t>
  </si>
  <si>
    <t>СВЕРДЛОВИННИЙ ЕЖЕКТОР</t>
  </si>
  <si>
    <t>Патент на корисну модель№ 90016</t>
  </si>
  <si>
    <t xml:space="preserve">
Патент опубліковано 12.05.2014, бюл. № 9/2014</t>
  </si>
  <si>
    <t>Видобування нафти із свердловин</t>
  </si>
  <si>
    <t>Полегшує підйом суміші на поверхню та підтримує динамічний
рівень свердловини.</t>
  </si>
  <si>
    <t>Видобування нафти із свердловин, що експлуатуються штанговими глибинними насосами.</t>
  </si>
  <si>
    <t>СПОСІБ ВИЯВЛЕННЯ ВОГНИЩ МІКРОБНОЇ КОРОЗІЇ НА ПІДЗЕМНИХ МЕТАЛЕВИХ КОНСТРУКЦІЯХ</t>
  </si>
  <si>
    <t>Патент на корисну модель№ 91566</t>
  </si>
  <si>
    <t>Патент опубліковано 10.07.2014, бюл. № 13/2014</t>
  </si>
  <si>
    <t>Виявлення вогнищ мікробної корозії на елементах металевих конструкцій</t>
  </si>
  <si>
    <t>Значно скорочує обсяг земельних робіт для контролю стану металевих конструкцій в ґрунті.</t>
  </si>
  <si>
    <t xml:space="preserve">Експлуатація підземних металевих конструкцій </t>
  </si>
  <si>
    <t xml:space="preserve">
ПРИСТРІЙ ДЛЯ ЗНИЖЕННЯ ПРОНИКНОСТІ ФІЛЬТРАЦІЙНОЇ КІРКИ
</t>
  </si>
  <si>
    <t>Патент на корисну модель№ 91954</t>
  </si>
  <si>
    <t>Патент опубліковано 25.07.2014, бюл. № 14/2014</t>
  </si>
  <si>
    <t>Створення ізоляційного непроникного екрану на стінках свердловини</t>
  </si>
  <si>
    <t>Потік бурового розчину і герметизуюча суміш розділені і не змішуються у ході циркуляції.</t>
  </si>
  <si>
    <t>Буріння нафтових і газових свердловин, зокрема, до пристроїв, які використовують для створення непроникного ізоляційного екрана на стінках свердловини.</t>
  </si>
  <si>
    <t>ВІБРАЦІЙНИЙ ГІДРАВЛІЧНИЙ УДАРНИЙ МЕХАНІЗМ</t>
  </si>
  <si>
    <t>Патент на корисну модель№ 91955</t>
  </si>
  <si>
    <t>Створення вібрації бурильної колони</t>
  </si>
  <si>
    <t>Підвищення ефективності роботи за рахунок виникнення вібрації бурильної колони</t>
  </si>
  <si>
    <t>Буріння нафтових і газових свердловин, зокрема до пристроїв, які використовують для ліквідації прихоплень бурильних колон.</t>
  </si>
  <si>
    <t xml:space="preserve">
ПРИСТРІЙ ДЛЯ КОНТРОЛЮ КОНЦЕНТРАЦІЇ ТВЕРДИХ ЧАСТИНОК У ПОВІТРІ</t>
  </si>
  <si>
    <t>Патент на корисну модель№ 93599</t>
  </si>
  <si>
    <t>Патент опубліковано 10.10.2014, бюл. № 19/2014</t>
  </si>
  <si>
    <t>Визначення концентрації твердих часточок у повітрі</t>
  </si>
  <si>
    <t>Спрощення і здешевлення контролю концентрації твердих часточок у повітрі.</t>
  </si>
  <si>
    <t>Екологічна безпека</t>
  </si>
  <si>
    <t xml:space="preserve">
ПРИСТРІЙ ДЛЯ КОНТРОЛЮ ЗАБРУДНЕННЯ ПОВІТРЯ ТВЕРДИМИ ЧАСТИНКАМИ</t>
  </si>
  <si>
    <t>Патент на корисну модель№ 96170</t>
  </si>
  <si>
    <t>Патент опубліковано 26.01.2015, бюл. № 2/2015</t>
  </si>
  <si>
    <t>Контроль забруднення повітря твердими частинками</t>
  </si>
  <si>
    <t>Спрощення та надійність конструкції, здешевлення аналізу забруднення повітря твердими частинками.</t>
  </si>
  <si>
    <t xml:space="preserve">
ГІДРАВЛІЧНИЙ УДАРНИЙ МЕХАНІЗМ, ВМОНТОВАНИЙ В БУРИЛЬНУ КОЛОНУ
</t>
  </si>
  <si>
    <t>Патент на корисну модель№ 96198</t>
  </si>
  <si>
    <t>Ліквідація прихоплень бурильної колони одразу після виникнення прихоплення.</t>
  </si>
  <si>
    <t>Включення пристрою у компоновку бурильної колони та застосування зразу ж після прихоплення.</t>
  </si>
  <si>
    <t>Буріння нафтових і газових свердловин, зокрема до пристроїв,
які використовують для ліквідації прихоплень бурильних колон.</t>
  </si>
  <si>
    <t>КОМПОНОВКА НИЗУ БУРИЛЬНОЇ КОЛОНИ (КНБК) ДЛЯ ОБЕРТОВОГО БУРІННЯ ПОХИЛОСКЕРОВАНИХ ТА ГОРИЗОНТАЛЬНИХ СВЕРДЛОВИН</t>
  </si>
  <si>
    <t>Патент на корисну модель№ 96870</t>
  </si>
  <si>
    <t>Патент опубліковано 25.02.2015, бюл. № 4/2015</t>
  </si>
  <si>
    <t>Буріння похило скерованих та горизонтальних свердловин</t>
  </si>
  <si>
    <t>Підвищення середньої рейсової швидкості буріння, що в цілому підвищує ефективність буріння.</t>
  </si>
  <si>
    <t>Обертове буріння похило скерованих та горизонтальних ділянок свердловини.</t>
  </si>
  <si>
    <t>СПОСІБ ІНТЕНСИФІКАЦІЇ ВИДОБУВАННЯ МЕТАНУ З ТВЕРДИХ ГАЗОВИХ ГІДРАТІВ ПІДДОННОГО ЗАЛЯГАННЯ З ЗАКРІПЛЕННЯМ КОЛЕКТОРА ЗА ДОПОМОГОЮ ГІДРАТІВ СІРКОВОДНЮ</t>
  </si>
  <si>
    <t>Патент на корисну модель№ 97253</t>
  </si>
  <si>
    <t>Патент опубліковано 10.03.2015, бюл. № 5/2015</t>
  </si>
  <si>
    <t>Видобування метану з твердих газових гідратів піддонного залягання.</t>
  </si>
  <si>
    <t xml:space="preserve">Підвищення ефективності видобутку метану з твердих газогідратних покладів </t>
  </si>
  <si>
    <t>Способи інтенсифікації видобування природного газу метану з твердих газогідратних утворень, які можуть бути розташовані в піддонних шарах морів і океанів.</t>
  </si>
  <si>
    <t xml:space="preserve">
ПЕРЕХІДНИК ДЛЯ ВІДКРУЧУВАННЯ ТРУБ, ЗАЛИШЕНИХ У СВЕРДЛОВИНІ
</t>
  </si>
  <si>
    <t>Патент на корисну модель№  97519</t>
  </si>
  <si>
    <t>Патент опубліковано 25.03.2015, бюл. № 6/2015</t>
  </si>
  <si>
    <t>Ліквідація аварій з обсадними та буровими колонами.</t>
  </si>
  <si>
    <t>Зниження витрат часу і коштів на відкручування труб, залишених
у свердловині.</t>
  </si>
  <si>
    <t>Буріння нафтових і газових свердловин, зокрема до пристроїв, які використовують для ліквідації аварій з бурильними та обсадними колонами.</t>
  </si>
  <si>
    <t xml:space="preserve">
ІМПУЛЬСНИЙ ГЕНЕРАТОР</t>
  </si>
  <si>
    <t>Патент на винахід№ 100920</t>
  </si>
  <si>
    <t>Патент опубліковано 11.02.2013, бюл. № 3/2013</t>
  </si>
  <si>
    <t>Інтенсифікація процесу видобування нафти та газу.</t>
  </si>
  <si>
    <t>Ефективне перетворення енергії руху рідини чи газу у енергію імпульсів.</t>
  </si>
  <si>
    <t>Приладобудування</t>
  </si>
  <si>
    <t>ПРИСТРІЙ ДЛЯ ОЧИЩЕННЯ СТІНОК СВЕРДЛОВИНИ</t>
  </si>
  <si>
    <t>Патент на винахід № 101240</t>
  </si>
  <si>
    <t xml:space="preserve">
Патент опубліковано 11.03.2013, бюл. № 5/2013</t>
  </si>
  <si>
    <t>Підготовка стовбура свердловини до цементування.</t>
  </si>
  <si>
    <t>Самоочищення щіток від глиняної кірки, що підвищує ефективність пристрою.</t>
  </si>
  <si>
    <t xml:space="preserve">Буріння нафтових, газових та газоконденсатних свердловин </t>
  </si>
  <si>
    <t xml:space="preserve">
ВІБРОСИТО ДЛЯ ОЧИЩЕННЯ БУРОВОГО РОЗЧИНУ
</t>
  </si>
  <si>
    <t>Патент на винахід № 101928</t>
  </si>
  <si>
    <t xml:space="preserve">
Патент опубліковано 13.05.2013, бюл. № 9/2013</t>
  </si>
  <si>
    <t>Очищення бурового розчину від механічних домішок.</t>
  </si>
  <si>
    <t>Підвищення ефективності роботи вібросита за рахунок зменшення забруднення атмосфери.</t>
  </si>
  <si>
    <t>Обладнання для очищення рідини від механічних домішок.</t>
  </si>
  <si>
    <t xml:space="preserve"> 
БУРОВИЙ НАСОС</t>
  </si>
  <si>
    <t>Патент на винахід № 102036</t>
  </si>
  <si>
    <t>Патент опубліковано 27.05.2013, бюл. № 10/2013</t>
  </si>
  <si>
    <t>Прокачування бурильного розчину через свердловину під час буріння.</t>
  </si>
  <si>
    <t xml:space="preserve"> Забезпечується плавна зміна подачі бурового розчину, і підвищується енергоефективність.</t>
  </si>
  <si>
    <t>Насособудування, а саме до об'ємних насосів.</t>
  </si>
  <si>
    <t>ПРИСТРІЙ ДЛЯ РЕГУЛЮВАННЯ ЗМІННИХ НАВАНТАЖЕНЬ ПРИ ВИПРОБУВАННІ ЗРАЗКА НА ВТОМУ ПРИ ЗГИНІ</t>
  </si>
  <si>
    <t>Патент на винахід № 103338</t>
  </si>
  <si>
    <t xml:space="preserve">
Патент опубліковано 10.10.2013, бюл. № 19/2013</t>
  </si>
  <si>
    <t>Випробування зразка на втому при згині.</t>
  </si>
  <si>
    <t>Забезпечується регулювання амплітуди переміщення навантажувальної головки.</t>
  </si>
  <si>
    <t>Випробувальна техніка для випробувань з циклічним навантаженням.</t>
  </si>
  <si>
    <t xml:space="preserve">
ПРЯМОЛІНІЙНО-НАПРЯМНИЙ ПРИВОД СВЕРДЛОВИННОЇ НАСОСНОЇ УСТАНОВКИ
</t>
  </si>
  <si>
    <t>Патент на винахід № 104066</t>
  </si>
  <si>
    <t>Патент опубліковано 25.12.2013, бюл. № 24/2013</t>
  </si>
  <si>
    <t>Привод свердловинної штангової насосної установки.</t>
  </si>
  <si>
    <t>Забезпечення точної орієнтації колони штанг по вертикалі, спрощення статичного зрівноважування.</t>
  </si>
  <si>
    <t>Нафтопромислове обладнання, а саме глибинні насоси.</t>
  </si>
  <si>
    <t>СПОСІБ ВИЗНАЧЕННЯ ПОВЕРХНЕВОГО НАТЯГУ І КРАЙОВОГО КУТА ЗМОЧУВАННЯ НА МЕЖАХ РОЗДІЛУ ФАЗ МЕТОДОМ РОЗГОРНУТОГО МЕНІСКА</t>
  </si>
  <si>
    <t>Патент на винахід № 104491</t>
  </si>
  <si>
    <t>Патент опубліковано 10.02.2014, бюл. № 3/2014</t>
  </si>
  <si>
    <t>Визначення поверхневого натягу і крайового кута змочування.</t>
  </si>
  <si>
    <t>Підвищення точності визначення поверхневого натягу і крайового кута змочування.</t>
  </si>
  <si>
    <t>Вимірювальна техніка.</t>
  </si>
  <si>
    <t>АДАПТИВНИЙ ЗРІВНОВАЖУВАЛЬНИЙ ПРИСТРІЙ ДВОПЛЕЧОГО БАЛАНСИРНОГО ВЕРСТАТА-КАЧАЛКИ</t>
  </si>
  <si>
    <t>Патент на винахід № 104523</t>
  </si>
  <si>
    <t>Патент опубліковано 10.02.2014, бюл. № 3/2014</t>
  </si>
  <si>
    <t>Адаптивне рівноваження верстата-качалки.</t>
  </si>
  <si>
    <t>Вдосконалення зрівноважувального пристрою верстата-качалки за рахунок використання  противаг.</t>
  </si>
  <si>
    <t>Свердловинні насосні установки, а саме зрівноважування їх сил
інерції та ваги штанг та свердловинної рідини.</t>
  </si>
  <si>
    <t xml:space="preserve">СПОСІБ ФОРМУВАННЯ ЗНОСОСТІЙКИХ ШАРІВ НА ДЕТАЛЯХ ІЗ АЛЮМІНІЄВИХ СПЛАВІВ
</t>
  </si>
  <si>
    <t>Патент на винахід № 106512</t>
  </si>
  <si>
    <t>Патент опубліковано 10.09.2014, бюл. № 17/2014</t>
  </si>
  <si>
    <t>Формування зносостійких шарів на поверхнях деталей з алюмінієвих сплавів.</t>
  </si>
  <si>
    <t>Покращення зносостійкості робочих поверхонь елементів пар тертя із алюмінієвих сплавів.</t>
  </si>
  <si>
    <t>Зміцнювально-відновлювальні технології, а саме одержання зносостійких антифрикційних покриттів на робочих поверхнях елементів пар тертя, виготовлених із алюмінію і алюмінієвих сплавів.</t>
  </si>
  <si>
    <t>ПРИСТРІЙ ДЛЯ ВИМІРЮВАННЯ РІВНЯ РІДИНИ В ПОРОЖНИНІ ГАЗОПРОВОДУ</t>
  </si>
  <si>
    <t>Патент на винахід № 106840</t>
  </si>
  <si>
    <t>Патент опубліковано 10.10.2014, бюл. № 19/2014</t>
  </si>
  <si>
    <t>Вимірювання рівня рідини в порожнині газопроводу.</t>
  </si>
  <si>
    <t>Підвищення точності вимірювання рівня рідини в порожнинах газопроводів.</t>
  </si>
  <si>
    <t>Технологічні вимірювання.</t>
  </si>
  <si>
    <t xml:space="preserve"> 
ПРИСТРІЙ ДЛЯ ВИЗНАЧЕННЯ КОЕФІЦІЄНТА ТЕРТЯ СПОКОЮ</t>
  </si>
  <si>
    <t>Патент на винахід № 106912</t>
  </si>
  <si>
    <t>Патент опубліковано 27.10.2014, бюл. № 20/2014</t>
  </si>
  <si>
    <t>Визначення коефіцієнта тертя спокою.</t>
  </si>
  <si>
    <t>Підвищення точності вимірювання коефіцієнта тертя спокою та збільшення достовірності результатів.</t>
  </si>
  <si>
    <t>Трибологічні дослідження матеріалів.</t>
  </si>
  <si>
    <t>СПОСІБ ЗМІЦНЕННЯ ПОВЕРХНІ СТАЛЕВОЇ ДЕТАЛІ</t>
  </si>
  <si>
    <t>Патент на винахід № 107250</t>
  </si>
  <si>
    <t>Патент опубліковано 10.12.2014, бюл. № 23/2014</t>
  </si>
  <si>
    <t>Зміцнення поверхонь сталевих деталей</t>
  </si>
  <si>
    <t>Підвищення зносостійкості поверхні деталі, через зменшення втомного викришування гострих кромок.</t>
  </si>
  <si>
    <t>Чорна металургія, а саме формування на важконавантажених поверхнях сталевих деталей зносостійких покриттів методом хімікотермічної обробки - цементації.</t>
  </si>
  <si>
    <t>ЕЛЕКТРОМАГНІТНИЙ ГІДРОНАСОС КОЧЕННЯ</t>
  </si>
  <si>
    <t>Патент на винахід № 108050</t>
  </si>
  <si>
    <t>Патент опубліковано 10.03.2015, бюл. № 5/2015</t>
  </si>
  <si>
    <t>Підготовка бурильного розчину.</t>
  </si>
  <si>
    <t>Підвищення продуктивності гідронасоса та зменшення втрат енергії.</t>
  </si>
  <si>
    <t xml:space="preserve">Бурильна техніка, а саме насоси для підготовки бурильного розчину.
</t>
  </si>
  <si>
    <t>СПОСІБ ВИДОБУВАННЯ МЕТАНУ З ТВЕРДИХ ГАЗОВИХ ГІДРАТІВ</t>
  </si>
  <si>
    <t>Патент на корисну модель  № 94633</t>
  </si>
  <si>
    <t>Патент опубліковано 25.11.2014, бюл. № 22/2014</t>
  </si>
  <si>
    <t>Видобування метану з твердих газових гідратів.</t>
  </si>
  <si>
    <t>Удосконалення способу видобутку метану з твердих газогідратних покладів.</t>
  </si>
  <si>
    <t>Способи видобування природного газу метану з твердих газогідратних утворень, які можуть бути розташовані в глибоко залягаючих шарах під дном
морів і океанів.</t>
  </si>
  <si>
    <t>ПРИСТРІЙ ДЛЯ ОЧИЩЕННЯ СВЕРДЛОВИННОГО ІНСТРУМЕНТА</t>
  </si>
  <si>
    <t>Патент на винахід № 108717</t>
  </si>
  <si>
    <t>Патент опубліковано 25.05.2015, бюл. № 10/2015</t>
  </si>
  <si>
    <t>Очищення свердловинного інструменту</t>
  </si>
  <si>
    <t>Підвищення надійності та ефективності очищення.</t>
  </si>
  <si>
    <t xml:space="preserve">
СПОСІБ ПЕРВИННОГО РОЗКРИТТЯ ПРОДУКТИВНИХ ПЛАСТІВ З НИЗЬКИМ ПЛАСТОВИМ ТИСКОМ</t>
  </si>
  <si>
    <t>Патент на корисну модель  № 102206</t>
  </si>
  <si>
    <t>Патент опубліковано 26.10.2015, бюл. № 20/2015</t>
  </si>
  <si>
    <t>Повна ізоляція продуктивного горизонту від проникнення
фільтрату бурового розчину та зниження вартості ізоляційних робіт.</t>
  </si>
  <si>
    <t xml:space="preserve">Герметизуюча речовина з нульовою проникністю забезпечує збереження первинної
проникності породи.
</t>
  </si>
  <si>
    <t xml:space="preserve"> Буріння свердловин на нафту і газ, зокрема до способів розкриття продуктивних горизонтів.</t>
  </si>
  <si>
    <t>ГІДРАВЛІЧНИЙ УДАРНИЙ МЕХАНІЗМ, ВМОНТОВАНИЙ В БУРИЛЬНУ КОЛОНУ (ГУМ-БК-1)</t>
  </si>
  <si>
    <t>Патент на корисну модель  № 102404</t>
  </si>
  <si>
    <t>Ліквідація прихоплень бурильної колони.</t>
  </si>
  <si>
    <t xml:space="preserve"> Усунення заклинювання між рухомим шпинделем та нерухомим циліндром пристрою.
</t>
  </si>
  <si>
    <t xml:space="preserve">
ПРИСТРІЙ ДЛЯ ПОІНТЕРВАЛЬНОГО ПРОМИВАННЯ ЗАТРУБНОГО ПРОСТОРУ
</t>
  </si>
  <si>
    <t>Патент на корисну модель  № 102405</t>
  </si>
  <si>
    <t>Удосконалення механізму захоплення та підйому кулі.</t>
  </si>
  <si>
    <t>Буріння нафтових і газових свердловин, зокрема до пристроїв,
які використовують для ліквідації прихоплень бурильних колон, що виникли через обвалювання
та осипання стінок свердловини.</t>
  </si>
  <si>
    <t>ПРИСТРІЙ ДЛЯ ПОІНТЕРВАЛЬНОГО ПРОМИВАННЯ ЗАТРУБНОГО ПРОСТОРУ</t>
  </si>
  <si>
    <t>Патент на корисну модель  № 102208</t>
  </si>
  <si>
    <t>Забезпечення поінтервального промивання
затрубного простору, що заповнений обваленою породою.</t>
  </si>
  <si>
    <t>ТРУБНИЙ ФРЕЗ</t>
  </si>
  <si>
    <t>Патент на корисну модель  № 102207</t>
  </si>
  <si>
    <t>Забезпечення нормального процесу оббурювання прихопленої колони труб.</t>
  </si>
  <si>
    <t>СПОСІБ ВИГОТОВЛЕННЯ ВІДНОВЛЮВАНОЇ ЦИЛІНДРОВОЇ ВТУЛКИ ПОРШНЕВОГО НАСОСА</t>
  </si>
  <si>
    <t>Патент на корисну модель  № 102291</t>
  </si>
  <si>
    <t>Виготовлення циліндрової втулки поршневого насоса.</t>
  </si>
  <si>
    <t>Удосконалення способу виготовлення відновлюваної циліндрової втулки поршневого насоса.</t>
  </si>
  <si>
    <t>Патент на винахід № 109987</t>
  </si>
  <si>
    <t>Видобування нафти із свердловин глибинними штанговими насосами</t>
  </si>
  <si>
    <t>Технологічно спрощена конструкція свердловинного ежектора.</t>
  </si>
  <si>
    <t>Видобування нафти.</t>
  </si>
  <si>
    <t>ПРИСТРІЙ ДЛЯ ОБЧИСЛЕННЯ СПЕКТРАЛЬНОГО КОСИНУСНОГО ПЕРЕТВОРЕННЯ В ЗАЛИШКОВИХ КЛАСАХ</t>
  </si>
  <si>
    <t>Патент на корисну модель  № 102807</t>
  </si>
  <si>
    <t>Патент опубліковано 25.11.2015, бюл. № 22/2015</t>
  </si>
  <si>
    <t>Обчислення спектрального косинусного перетворення в залишкових класах</t>
  </si>
  <si>
    <t>Вдосконалення пристрою для обчислення спектрального косинусного перетворення в залишкових класах</t>
  </si>
  <si>
    <t>Обчислювальна техніка</t>
  </si>
  <si>
    <t>ПРИЛАД ДЛЯ СКЛЕРОМЕТРИЧНИХ ДОСЛІДЖЕНЬ</t>
  </si>
  <si>
    <t>Патент на винахід № 110559</t>
  </si>
  <si>
    <t>Патент опубліковано 12.01.2016, бюл. № 1/2016</t>
  </si>
  <si>
    <t>Склерометричні дослідження</t>
  </si>
  <si>
    <t>Дослідження із високою точністю вимірювання тангенціальної складової сили дряпання.</t>
  </si>
  <si>
    <t>СПОСІБ ВІДЛЯКУВАННЯ ПТАХІВ ВІД ВІТРОВИХ ТУРБІН ВІТРОЕЛЕКТРОСТАНЦІЙ</t>
  </si>
  <si>
    <t>Патент на корисну модель  № 104389</t>
  </si>
  <si>
    <t>Патент опубліковано 25.01.2016, бюл. № 2/2016</t>
  </si>
  <si>
    <t>Відлякування птахів від вітротурбін.</t>
  </si>
  <si>
    <t>Спрощення конструкції та зниження вартості відлякування.</t>
  </si>
  <si>
    <t>Засоби відлякування птахів</t>
  </si>
  <si>
    <t>СПОСІБ ОЧИЩЕННЯ ГОСПОДАРСЬКО-ПОБУТОВИХ СТІЧНИХ ВОД</t>
  </si>
  <si>
    <t>Патент на корисну модель  № 105568</t>
  </si>
  <si>
    <t>Патент опубліковано 25.03.2016, бюл. № 6/2016</t>
  </si>
  <si>
    <t>Очищення побутових стічних вод</t>
  </si>
  <si>
    <t xml:space="preserve"> Інтенсифікація процесу аерації у фільтруючій траншеї із застосуванням енергії вітру</t>
  </si>
  <si>
    <t>ПРИСТРІЙ ДЛЯ ДОСЛІДЖЕННЯ МАТЕРІАЛІВ НА ГАЗОАБРАЗИВНЕ ЗНОШУВАННЯ</t>
  </si>
  <si>
    <t>Патент на винахід № 111132</t>
  </si>
  <si>
    <t>Дослідження матеріалів на газоабразивне зношування</t>
  </si>
  <si>
    <t>Дослідження у заданому діапазоні кутів атаки</t>
  </si>
  <si>
    <t>Машинобудування, а саме до випробовувань матеріалів на
газоабразивне зношування</t>
  </si>
  <si>
    <t>АКУСТИЧНИЙ ПРИСТРІЙ ДЛЯ ВІДЛЯКУВАННЯ РИБИ</t>
  </si>
  <si>
    <t>Патент на корисну модель  № 106286</t>
  </si>
  <si>
    <t>Патент опубліковано 25.04.2016, бюл. № 8/2016</t>
  </si>
  <si>
    <t>Відлякування риби від гідротехнічних споруд</t>
  </si>
  <si>
    <t>Здешевлення конструкції та використання енергії вітру</t>
  </si>
  <si>
    <t>ПРИСТРІЙ ДЛЯ КОНТРОЛЮ КИСЛОТНОСТІ ДОЩОВИХ ОПАДІВ</t>
  </si>
  <si>
    <t>Патент на корисну модель  № 107759</t>
  </si>
  <si>
    <t>Патент опубліковано 24.06.2016, бюл. № 12/2016</t>
  </si>
  <si>
    <t>Контроль кислотності дощових опадів</t>
  </si>
  <si>
    <t>Мобільність конструкції пристрою</t>
  </si>
  <si>
    <t>ОБСАДНА ТРУБА ПІДВИЩЕНОЇ МІЦНОСТІ ТА ЖОРСТКОСТІ</t>
  </si>
  <si>
    <t>Патент на корисну модель  № 107967</t>
  </si>
  <si>
    <t>Буріння свердловин</t>
  </si>
  <si>
    <t>Зменшення числа аварій при бурінні свердловин</t>
  </si>
  <si>
    <t>Буріння нафтових і газових свердловин, зокрема до пристроїв,
які використовують для кріплення стінок свердловини в інтервалах текучих порід.</t>
  </si>
  <si>
    <t>СПОСІБ БОРОТЬБИ З ОСИПАННЯМИ ТА ОБВАЛЮВАННЯМИ СТІНОК СВЕРДЛОВИНИ</t>
  </si>
  <si>
    <t>Патент на корисну модель  № 107970</t>
  </si>
  <si>
    <t>Застосовування соленасичених бурових розчинів</t>
  </si>
  <si>
    <t>Буріння свердловин на нафту і газ, зокрема до способів
боротьби з осипаннями та обвалюваннями стінок свердловини.</t>
  </si>
  <si>
    <t>ПРИСТРІЙ ПРИМУСОВОЇ ВИТЯЖНОЇ ВЕНТИЛЯЦІЇ ДЛЯ СУХОГО КОМПОСТУЮЧОГО ЕКОТУАЛЕТУ</t>
  </si>
  <si>
    <t>Патент на корисну модель  № 108256</t>
  </si>
  <si>
    <t>Патент опубліковано 11.07.2016, бюл. № 13/2016</t>
  </si>
  <si>
    <t>Вентиляція екотуалету</t>
  </si>
  <si>
    <t>Додаткова система наддуву покращує вентиляцію</t>
  </si>
  <si>
    <t>Пристрої витяжної вентиляції та екології</t>
  </si>
  <si>
    <t>СПОСІБ РОЗРОБКИ РОДОВИЩ ПРИРОДНИХ ГАЗІВ З НИЗЬКОПОРИСТИМИ НИЗЬКОПРОНИКНИМИ КОЛЕКТОРАМИ</t>
  </si>
  <si>
    <t>Патент на корисну модель  № 108141</t>
  </si>
  <si>
    <t>Розробка родовищ природного газу</t>
  </si>
  <si>
    <t>Забезпечення отримання більших коефіцієнтів газовилучення</t>
  </si>
  <si>
    <t>Нафтогазова промисловість</t>
  </si>
  <si>
    <t>ПРИСТРІЙ ДЛЯ ОЧИЩЕННЯ СВЕРДЛОВИНИ ВІД ПІЩАНОЇ ПРОБКИ</t>
  </si>
  <si>
    <t>Патент на корисну модель  № 108146</t>
  </si>
  <si>
    <t>Поточний і капітальний ремонт свердловин</t>
  </si>
  <si>
    <t>Інтенсивне руйнування і видалення піщаної пробки</t>
  </si>
  <si>
    <t>СПОСІБ ОЧИСТКИ ВОДИ ВІД НАФТОПРОДУКТІВ</t>
  </si>
  <si>
    <t>Патент на корисну модель  № 109087</t>
  </si>
  <si>
    <t>Патент опубліковано 10.08.2016, бюл. № 15/2016</t>
  </si>
  <si>
    <t>Очищення води від нафтопродуктів</t>
  </si>
  <si>
    <t>Використання подрібненої соломи як дешевого фільтра</t>
  </si>
  <si>
    <t>Адсорбуючі матеріали для очищення води від нафти та
нафтопродуктів</t>
  </si>
  <si>
    <t>РАДІАЛЬНО-СТРІЧКОВИЙ ПЕРФОРАТОР</t>
  </si>
  <si>
    <t>Патент на корисну модель  № 110777</t>
  </si>
  <si>
    <t>Патент опубліковано 25.10.2016, бюл. № 20/2016</t>
  </si>
  <si>
    <t>Перфорація експлуатаційної колони труб</t>
  </si>
  <si>
    <t>Рівномірне прострілювання отворів по всій поверхні експлуатаційної колони</t>
  </si>
  <si>
    <t>Буріння нафтових і газових свердловин</t>
  </si>
  <si>
    <t>ГІДРАВЛІЧНА СИСТЕМА ПЕРЕСУВНОЇ ПАРОГЕНЕРАТОРНОЇ УСТАНОВКИ</t>
  </si>
  <si>
    <t>Патент на корисну модель  № 110860</t>
  </si>
  <si>
    <t>Управління процесом очищення поверхонь нагріву</t>
  </si>
  <si>
    <t>Визначення моменту виникнення критичної товщини накипу</t>
  </si>
  <si>
    <t>ШАРОШКОВЕ ДОЛОТО КОМБІНОВАНОЇ ДІЇ</t>
  </si>
  <si>
    <t>Патент на корисну модель  № 110854</t>
  </si>
  <si>
    <t>Збільшення обсягу руйнування твердих і м'яких порід</t>
  </si>
  <si>
    <t xml:space="preserve">ПНЕВМОКАМЕРНЕ ДВОСТУПЕНЕВЕ СТРІЧКОВО-КОЛОДКОВЕ ГАЛЬМО          </t>
  </si>
  <si>
    <t>Патент на винахід № 112900</t>
  </si>
  <si>
    <t>Патент опубліковано 10.11.2016, бюл. № 21/2016</t>
  </si>
  <si>
    <t>Гальмування бурових лебідок</t>
  </si>
  <si>
    <t>Усувається нерівномірність зносу робочих поверхонь основних і додаткових фрикційних накладок</t>
  </si>
  <si>
    <t xml:space="preserve">ПРИСТРІЙ ДЛЯ ЗБОРУ ТА ЧАСТКОВОГО РОЗДІЛЕННЯ ПОБУТОВИХ ВІДХОДІВ        </t>
  </si>
  <si>
    <t>Патент на корисну модель  № 112419</t>
  </si>
  <si>
    <t>Патент опубліковано 12.12.2016, бюл. № 23/2016</t>
  </si>
  <si>
    <t>Розділення побутових відходів</t>
  </si>
  <si>
    <t>Зменшення енергозатрат процесу розділення побутових відходів</t>
  </si>
  <si>
    <t xml:space="preserve">ПЛОСКИЙ СОНЯЧНИЙ КОЛЕКТОР </t>
  </si>
  <si>
    <t>Патент на корисну модель  № 113027</t>
  </si>
  <si>
    <t>Патент опубліковано 10.01.2017, бюл. № 1/2017</t>
  </si>
  <si>
    <t>Нагрівання води у системах теплозабезпечення та
гарячого водопостачання споруд.</t>
  </si>
  <si>
    <t>Максимальне поглинання сонячного проміння</t>
  </si>
  <si>
    <t xml:space="preserve">ГІДРОДИНАМІЧНИЙ ВИПРОМІНЮВАЧ                  </t>
  </si>
  <si>
    <t>Патент на корисну модель  № 113008</t>
  </si>
  <si>
    <t>Створення емульсії безпосередньо на промислі</t>
  </si>
  <si>
    <t>Забезпечення створення будь-якого типу емульсії у значних кількостях
безпосередньо на промислі.</t>
  </si>
  <si>
    <t>Нафтова і газова промисловість</t>
  </si>
  <si>
    <t xml:space="preserve">СКЛАД ДЛЯ КРІПЛЕННЯ НЕСТІЙКИХ ПОРІД-КОЛЕКТОРІВ </t>
  </si>
  <si>
    <t>Патент на корисну модель  № 113026</t>
  </si>
  <si>
    <t>Кріплення нестійких порід привибійної зони свердловини</t>
  </si>
  <si>
    <t>Відмінні міцність та фільтрувальні властивості</t>
  </si>
  <si>
    <t xml:space="preserve">ПРИСТРІЙ ДЛЯ ПРЕСУВАННЯ ПЛАСТИКОВОЇ ТАРИ        </t>
  </si>
  <si>
    <t>Патент на корисну модель  № 113572</t>
  </si>
  <si>
    <t>Патент опубліковано 10.02.2017, бюл. № 3/2017</t>
  </si>
  <si>
    <t>Зменшення об'єму відпрацьованої пластикової тари під час утилізації</t>
  </si>
  <si>
    <t>Зниження енергозатрат при пресуванні пластикової тари</t>
  </si>
  <si>
    <t xml:space="preserve">СПОСІБ ЕКСПРЕС ВИЗНАЧЕННЯ ТЕПЛОТИ ЗГОРЯННЯ ПРИРОДНОГО ГАЗУ З УРАХУВАННЯМ ТЕМПЕРАТУРИ                         </t>
  </si>
  <si>
    <t>Патент на корисну модель  № 114212</t>
  </si>
  <si>
    <t>Патент опубліковано 10.03.2017, бюл. № 5/2017</t>
  </si>
  <si>
    <t>Визначення теплоти згоряння природного газу без спалювання</t>
  </si>
  <si>
    <t>Врахування температури при визначенні теплоти згоряння без спалювання</t>
  </si>
  <si>
    <t>Контроль фізико-хімічних характеристик природного газу</t>
  </si>
  <si>
    <t xml:space="preserve">РЕГУЛЯТОР БУРОВИЙ          </t>
  </si>
  <si>
    <t>Патент на корисну модель  № 114949</t>
  </si>
  <si>
    <t>Патент опубліковано 27.03.2017, бюл. № 6/2017</t>
  </si>
  <si>
    <t>Накопичення і перерозподіл енергії, яка підводиться до долота</t>
  </si>
  <si>
    <t>Регулювання накопичення і перерозподілу енергії, яка підводиться до долота</t>
  </si>
  <si>
    <t xml:space="preserve">ЗВОРОТНИЙ КЛАПАН ДЛЯ СВЕРДЛОВИННОГО НАСОСА </t>
  </si>
  <si>
    <t>Патент на винахід № 113926</t>
  </si>
  <si>
    <t>Видобуток нафти свердловинними заглибними насосами</t>
  </si>
  <si>
    <t>Підвищення надійності та збільшення ресурсу ущільнювальних елементів</t>
  </si>
  <si>
    <t>Нафтогазовидобувна промисловість</t>
  </si>
  <si>
    <t xml:space="preserve">СПОСІБ ВИМІРЮВАННЯ МІЖФАЗНОГО НАТЯГУ НА МЕЖІ РОЗДІЛУ ДВОХ НЕРОЗЧИННИХ ОДНА В ОДНІЙ РІДИН РІЗНОЇ ГУСТИНИ МЕТОДОМ ОБЕРТОВОЇ КРАПЛІ І ПРИСТРІЙ ДЛЯ ЙОГО РЕАЛІЗАЦІЇ                    </t>
  </si>
  <si>
    <t>Патент на винахід № 114243</t>
  </si>
  <si>
    <t>Патент опубліковано 10.05.2017, бюл. № 9/2017</t>
  </si>
  <si>
    <t>Вимірювання міжфазного натягу</t>
  </si>
  <si>
    <t xml:space="preserve"> Забезпечення процесу вимірювання міжфазного натягу
на межі розділу двох рідин </t>
  </si>
  <si>
    <t xml:space="preserve">СПОСІБ РЕМОНТУ НАСОСНИХ ШТАНГ ЗА ДОПОМОГОЮ МЕТАЛЕВИХ ОБЕРТОВИХ ЩІТОК    </t>
  </si>
  <si>
    <t>Патент на корисну модель  № 116217</t>
  </si>
  <si>
    <t>Відновлення насосних штанг, які відпрацювали певний час в свердловинах і в яких утворилися
експлуатаційні пошкодження, такі як втомні тріщини, корозійні виразки, механічні пошкодження</t>
  </si>
  <si>
    <t>Підвищення ефективності способу ремонту насосних штанг</t>
  </si>
  <si>
    <t>Нафтовидобувна промисловість</t>
  </si>
  <si>
    <t xml:space="preserve">РУХОМОШАРНІРНИЙ ПРИВОД ДВОПЛЕЧОГО БАЛАНСИРНОГО ВЕРСТАТА-КАЧАЛКИ   </t>
  </si>
  <si>
    <t>Патент на винахід № 114363</t>
  </si>
  <si>
    <t>Патент опубліковано 25.05.2017, бюл. № 10/2017</t>
  </si>
  <si>
    <t>Привод верстата-гойдалки</t>
  </si>
  <si>
    <t>Зменшення габаритів в площині руху</t>
  </si>
  <si>
    <t>Свердловинні насосні установки</t>
  </si>
  <si>
    <t>ДРОСЕЛЬ РЕГУЛЬОВАНИЙ</t>
  </si>
  <si>
    <t>Патент на корисну модель  № 111500</t>
  </si>
  <si>
    <t>Регулювання і встановлення режиму роботи фонтанних нафтових і газових та газліфтних нафтових
свердловин</t>
  </si>
  <si>
    <t>Підвищення надійності та ефективності регулювання потоку.</t>
  </si>
  <si>
    <t>ПРИСТРІЙ ДЛЯ ЛОКАЛЬНОГО ФОРМУВАННЯ ПОКРИТТІВ ІЗ ЕЛЕКТРОЛІТУ НА ДОВГОМІРНИХ ДЕТАЛЯХ</t>
  </si>
  <si>
    <t>Патент на винахід № 114372</t>
  </si>
  <si>
    <t>Формування покриттів із електроліту на довгомірних деталях типу труб</t>
  </si>
  <si>
    <t>Локальне формування якісних покриттів із електроліту</t>
  </si>
  <si>
    <t>Гальванотехніка</t>
  </si>
  <si>
    <t>НАСИПНИЙ ФІЛЬТР З КУЛЬОК РІЗНОГО ДІАМЕТРА</t>
  </si>
  <si>
    <t>Патент на корисну модель  № 116378</t>
  </si>
  <si>
    <t>Фільтрування потоку рідини з свердловини</t>
  </si>
  <si>
    <t>Можливість самоочищення фільтра</t>
  </si>
  <si>
    <t>Фільтри</t>
  </si>
  <si>
    <t>ДОЛОТО ДЛЯ УДАРНО-ОБЕРТОВОГО СПОСОБУ БУРІННЯ</t>
  </si>
  <si>
    <t>Патент на корисну модель  № 116940</t>
  </si>
  <si>
    <t>Патент опубліковано 12.06.2017, бюл. № 11/2017</t>
  </si>
  <si>
    <t>Руйнування міцних порід під час буріння свердловин</t>
  </si>
  <si>
    <t>Забезпечення витримування комбінованого механічного навантаження</t>
  </si>
  <si>
    <t>СПОСІБ УТИЛІЗАЦІЇ ТЕПЛА ВІДПРАЦЬОВАНИХ ГАЗІВ ГАЗОТУРБІННИХ УСТАНОВОК МАГІСТРАЛЬНИХ ГАЗОПРОВОДІВ</t>
  </si>
  <si>
    <t>Патент на корисну модель  № 117013</t>
  </si>
  <si>
    <t>Вироблення електроенергії на базі викидної теплоти відпрацьованих газів газотурбінних
установок магістральних газопроводів.</t>
  </si>
  <si>
    <t>Комбінована утилізація теплоти відпрацьованих газів газової турбіни</t>
  </si>
  <si>
    <t>Комплексні методи генерування електричної енергії</t>
  </si>
  <si>
    <t>КЕРАМІЧНА КОМПОЗИЦІЯ ДЛЯ ВИГОТОВЛЕННЯ ЦЕГЛИ ПОВНОТІЛОЇ РЯДОВОЇ</t>
  </si>
  <si>
    <t>Патент на корисну модель  № 117022</t>
  </si>
  <si>
    <t>Виготовлення цегли повнотілої рядової</t>
  </si>
  <si>
    <t>Можливість утилізації осадів стічних вод</t>
  </si>
  <si>
    <t>Виробництво керамічних матеріалів</t>
  </si>
  <si>
    <t>СПОСІБ ПІДВИЩЕННЯ НАФТОВИЛУЧЕННЯ ІЗ ПЛАСТІВ НА ЗАВЕРШАЛЬНІЙ СТАДІЇ ЕКСПЛУАТАЦІЇ</t>
  </si>
  <si>
    <t>Патент на корисну модель  № 117156</t>
  </si>
  <si>
    <t>Патент опубліковано 26.06.2017, бюл. № 12/2017</t>
  </si>
  <si>
    <t>Видобування нафти з свердловин</t>
  </si>
  <si>
    <t>Підвищення нафтовилучення із виснажених нафтових пластів</t>
  </si>
  <si>
    <t>ІНФОРМАЦІЙНА НЕЙРОМОДЕЛЬ СУБ'ЄКТА ПРАВА</t>
  </si>
  <si>
    <t>Патент на корисну модель  № 117659</t>
  </si>
  <si>
    <t>Патент опубліковано 10.07.2017, бюл. № 13/2017</t>
  </si>
  <si>
    <t>Формалізація та ідентифікація комунікаційних взаємодій операторів - суб'єктів права у середовищі комп'ютеризованих систем моніторингу та управління промисловими об'єктами та з іншими суб'єктами права у середовищі інформаційного суспільства.</t>
  </si>
  <si>
    <t xml:space="preserve">Розширення функціональних можливостей інформаційної нейромоделі суб'єкта права </t>
  </si>
  <si>
    <t>Інформаційні технології та пристрої моделювання</t>
  </si>
  <si>
    <t>ПЛОСКИЙ СОНЯЧНИЙ КОЛЕКТОР З ГНУЧКИМИ ПАТРУБКАМИ</t>
  </si>
  <si>
    <t>Патент на корисну модель  № 118430</t>
  </si>
  <si>
    <t>Патент опубліковано 10.08.2017, бюл. № 15/2017</t>
  </si>
  <si>
    <t>Нагрівання води у системах гарячого водопостачання та теплозабезпечення споруд.</t>
  </si>
  <si>
    <t>Максимально просте та надійне з'єднання сонячних колекторів між собою в батарею.</t>
  </si>
  <si>
    <t>ПРИСТРІЙ ДЛЯ БУРІННЯ СВЕРДЛОВИН</t>
  </si>
  <si>
    <t>Патент на винахід  № 115504</t>
  </si>
  <si>
    <t>Патент опубліковано 10.11.2017, бюл. № 21/2017</t>
  </si>
  <si>
    <t>Буріння вертикальних, похилих та горизонтальних нафтових і газових свердловин.</t>
  </si>
  <si>
    <t>Підвищення ефективності буріння нафтових і газових свердловин</t>
  </si>
  <si>
    <t>УСТАНОВКА ДЛЯ ДОСЛІДЖЕННЯ ВПЛИВУ РОЗЧИНІВ ПОВЕРХНЕВО-АКТИВНИХ РЕЧОВИН І МЕХАНІЧНИХ НАВАНТАЖЕНЬ НА ТРІЩИНУВАТІСТЬ НИЗЬКОПРОНИКНИХ НАФТОГАЗОНОСНИХ КОЛЕКТОРІВ</t>
  </si>
  <si>
    <t>Патент на винахід  № 115484</t>
  </si>
  <si>
    <t>Дослідження впливу розчинів ПАР на тріщинуватість низькопроникних нафтогазоносних колекторів</t>
  </si>
  <si>
    <t>Збільшення функціональних можливостей установки</t>
  </si>
  <si>
    <t>ПРИСТРІЙ ДЛЯ ВІДКРУЧУВАННЯ ТРУБ, ЗАЛИШЕНИХ У СВЕРДЛОВИНІ</t>
  </si>
  <si>
    <t>Патент на корисну модель  № 120566</t>
  </si>
  <si>
    <t>Ліквідація аварій з бурильними та обсадними колонами</t>
  </si>
  <si>
    <t>Збільшення крутного моменту колони обсадних труб до максимального значення</t>
  </si>
  <si>
    <t>ДИСКОВО-КОЛОДКОВЕ ГАЛЬМО З СИСТЕМОЮ ОХОЛОДЖЕННЯ ТИПУ "ВИХРОВА ТРУБА" І СПОСІБ ОХОЛОДЖЕННЯ ДИСКОВО-КОЛОДКОВОГО ГАЛЬМА</t>
  </si>
  <si>
    <t>Патент на винахід  № 115586</t>
  </si>
  <si>
    <t>Патент опубліковано 27.11.2017, бюл. № 22/2017</t>
  </si>
  <si>
    <t>Гальмування автомобілів</t>
  </si>
  <si>
    <t>Підвищення ефективності гальмування та зменшення зносу гальмівних колодок</t>
  </si>
  <si>
    <t>КОЛЬМАТУЮЧА СУМІШ</t>
  </si>
  <si>
    <t>Патент на корисну модель  № 120880</t>
  </si>
  <si>
    <t>Повністю перекривання доступу фільтрату бурового розчину у стінки свердловини.</t>
  </si>
  <si>
    <t>Ізоляція стінок свердловини з одночасним формуванням фільтраційної кірки.</t>
  </si>
  <si>
    <t>ЖОРСТКА КОМПОНОВКА НИЗУ БУРИЛЬНОЇ КОЛОНИ</t>
  </si>
  <si>
    <t>Патент на корисну модель  № 120950</t>
  </si>
  <si>
    <t>Боротьба з викривленням свердловин.</t>
  </si>
  <si>
    <t>Спрощення виготовлення долота, що не фрезерує стінку свердловини.</t>
  </si>
  <si>
    <t>СПОСІБ ЕЛЕКТРОІСКРОВОГО ЛЕГУВАННЯ І ЕЛЕКТРОД-ІНСТРУМЕНТ ДЛЯ ЙОГО РЕАЛІЗАЦІЇ</t>
  </si>
  <si>
    <t>Патент на корисну модель  № 121516</t>
  </si>
  <si>
    <t>Патент опубліковано 11.12.2017, бюл. № 23/2017</t>
  </si>
  <si>
    <t>Зміцнення поверхонь і відновлення розмірів деталей із струмопровідних матеріалів.</t>
  </si>
  <si>
    <t>Економія захисного середовища та спрощення механізму подачі</t>
  </si>
  <si>
    <t>Машинобудування та ремонт машин</t>
  </si>
  <si>
    <t>ПРИСТРІЙ ДЛЯ БЕЗПЕРЕРВНОГО ОБЕРТАННЯ КОЛОНИ ШТАНГ</t>
  </si>
  <si>
    <t>Патент на корисну модель  № 121598</t>
  </si>
  <si>
    <t>Видобування нафти і газу штанговими глибинними насосами</t>
  </si>
  <si>
    <t xml:space="preserve">Забезпечення постійного обертання колони насосних штанг зі скребками-протекторами.
</t>
  </si>
  <si>
    <t>ПРИСТРІЙ ДЛЯ ДОСЛІДЖЕННЯ ЗАЛЕЖНОСТІ ТОВЩИНИ ШАРУ МАСТИЛЬНОГО МАТЕРІАЛУ ВІД НАВАНТАЖЕННЯ</t>
  </si>
  <si>
    <t>Патент на корисну модель  № 122247</t>
  </si>
  <si>
    <t>Патент опубліковано 26.12.2017, бюл. № 24/2017</t>
  </si>
  <si>
    <t>Дослідження залежності товщини шару мастильного матеріалу від навантаження</t>
  </si>
  <si>
    <t>Підвищення точності дослідження властивостей мастильних матеріалів</t>
  </si>
  <si>
    <t>ПОПЛАВКОВИЙ ПРИСТРІЙ ДЛЯ ЛОКАЛІЗАЦІЇ НАФТОВОГО ЗАБРУДНЕННЯ НА СТОЯЧІЙ ВОДІ</t>
  </si>
  <si>
    <t>Патент на корисну модель  № 122273</t>
  </si>
  <si>
    <t>Локалізація та ліквідація нафтового забруднення на поверхні водойм</t>
  </si>
  <si>
    <t>Зменшення площі та ліквідації нафтового забруднення в стоячій воді.</t>
  </si>
  <si>
    <t>СПОСІБ ВИЗНАЧЕННЯ ВПЛИВУ ВИСОКОМІНЕРАЛІЗОВАНИХ ПЛАСТОВИХ ВОД НА ПРИРОДНІ ВОДИ</t>
  </si>
  <si>
    <t>Патент на корисну модель  № 122650</t>
  </si>
  <si>
    <t>Патент опубліковано 25.01.2018, бюл. № 2/2018</t>
  </si>
  <si>
    <t>Дослідження впливу пластових вод на природні води</t>
  </si>
  <si>
    <t>Підвищення достовірності досліджень впливу пластових вод на природні води</t>
  </si>
  <si>
    <t>Раціональне використання водних ресурсів</t>
  </si>
  <si>
    <t>БУРИЛЬНА ТРУБА ІЗ ЛЕГКОГО СПЛАВУ</t>
  </si>
  <si>
    <t>Патент на корисну модель  № 116066</t>
  </si>
  <si>
    <t xml:space="preserve">Буріння геологорозвідувальних і експлуатаційних, нафтових, газових та інших свердловин.
</t>
  </si>
  <si>
    <t>Максимальна стійкість бурильної труби під дією експлуатаційних навантажень</t>
  </si>
  <si>
    <t xml:space="preserve">Бурильна техніка
</t>
  </si>
  <si>
    <t>УДАРНИЙ ВИБІЙНИЙ ДВИГУН</t>
  </si>
  <si>
    <t>Патент на корисну модель  № 122613</t>
  </si>
  <si>
    <t xml:space="preserve">Інтенсифікація руйнування міцних порід з допомогою установок обертового буріння.
</t>
  </si>
  <si>
    <t>Одночасне створення удару, статичного навантаження та крутильного моменту на долото.</t>
  </si>
  <si>
    <t>МЕТОД ВИЗНАЧЕННЯ ОПТИМІЗАЦІЙНИХ ПАРАМЕТРІВ ПАРИ ТЕРТЯ ДИСКОВОГО ГАЛЬМІВНОГО ПРИСТРОЮ</t>
  </si>
  <si>
    <t>Патент на винахід  № 116009</t>
  </si>
  <si>
    <t>Визначення оптимізаційних параметрів пари тертя</t>
  </si>
  <si>
    <t>Підвищення ресурсу фрикційних накладок дисково-колодкового гальма</t>
  </si>
  <si>
    <t>НАСОСНО-ЦИРКУЛЯЦІЙНА СИСТЕМА БУРОВОЇ УСТАНОВКИ</t>
  </si>
  <si>
    <t>Патент на корисну модель  № 123713</t>
  </si>
  <si>
    <t>Патент опубліковано 12.03.2018, бюл. № 5/2018</t>
  </si>
  <si>
    <t>Промивання свердловин буровим розчином під час буріння</t>
  </si>
  <si>
    <t>Підвищення екологічної безпеки та ефективності промивання свердловин при бурінні</t>
  </si>
  <si>
    <t>ЕНЕРГОЄМНІ ПАРИ ТЕРТЯ ВАЖКОНАВАНТАЖЕНИХ ФРИКЦІЙНИХ ВУЗЛІВ</t>
  </si>
  <si>
    <t>Патент на винахід  № 116249</t>
  </si>
  <si>
    <t>Патент опубліковано 26.02.2018, бюл. № 4/2018</t>
  </si>
  <si>
    <t>Гальмування механізмів</t>
  </si>
  <si>
    <t>Підвищення ефективності гальмування механізмів</t>
  </si>
  <si>
    <t>Матеріали для енергоємних пар тертя</t>
  </si>
  <si>
    <t>СПОСІБ ОЦІНКИ НАПРУЖЕНО-ДЕФОРМОВАНОГО СТАНУ МАГІСТРАЛЬНИХ НАФТОГАЗОПРОВОДІВ</t>
  </si>
  <si>
    <t>Патент на корисну модель  № 124268</t>
  </si>
  <si>
    <t>Патент опубліковано 26.03.2018, бюл. № 6/2018</t>
  </si>
  <si>
    <t>Запобігання виникнення аварійних ситуацій в результаті визначення найбільш небезпечних, з
точки зору зміни напруженого стану, зон досліджуваної ділянки та впровадження необхідних
заходів.</t>
  </si>
  <si>
    <t>Виявлення ділянок підземних нафтогазопроводів з високим рівнем напружень</t>
  </si>
  <si>
    <t>Неруйнівний контроль магістральних нафтогазопроводів</t>
  </si>
  <si>
    <t>СПОСІБ ЛІКВІДАЦІЇ РОЗЛИВІВ НАФТИ У ВОДОТОКАХ</t>
  </si>
  <si>
    <t>Патент на винахід  № 116269</t>
  </si>
  <si>
    <t>Ліквідація розливів нафти у водотоках</t>
  </si>
  <si>
    <t>Відкачування з поверхні води ріки утвореної пінонафтової суміші</t>
  </si>
  <si>
    <t>Охорона навколишнього середовища</t>
  </si>
  <si>
    <t>ПРИСТРІЙ ДЛЯ БЕЗПЕРЕРВНОГО ВИМІРЮВАННЯ ЗНОСУ</t>
  </si>
  <si>
    <t>Патент на винахід  № 116674</t>
  </si>
  <si>
    <t>Патент опубліковано 25.04.2018, бюл. № 8/2018</t>
  </si>
  <si>
    <t>Безперервне вимірювання зносу</t>
  </si>
  <si>
    <t>Визначення окремих складових зносу: знос зразка та знос контрзразка</t>
  </si>
  <si>
    <t>Випробувальна техніка</t>
  </si>
  <si>
    <t>БАГАТОЕЛЕКТРОДНА ГОЛОВКА ДЛЯ ЕЛЕКТРОІСКРОВОГО ЛЕГУВАННЯ</t>
  </si>
  <si>
    <t>Патент на винахід  № 116693</t>
  </si>
  <si>
    <t>Зміцнення поверхні деталей машин із струмопровідних матеріалів</t>
  </si>
  <si>
    <t>Підвищена надійність та стабільність технологічного процесу легування</t>
  </si>
  <si>
    <t>ІНСТРУМЕНТ ДЛЯ ФРИКЦІЙНОГО ЗМІЦНЕННЯ КОНІЧНИХ ЗАМКОВИХ РІЗЬБ</t>
  </si>
  <si>
    <t>Патент на винахід  № 116950</t>
  </si>
  <si>
    <t>Патент опубліковано 25.05.2018, бюл. № 10/2018</t>
  </si>
  <si>
    <t>Зміцнення конічних замкових різьб бурильних труб</t>
  </si>
  <si>
    <t>Висока якість, продуктивність та економічність фрикційного зміцнення конічних замкових різьб.</t>
  </si>
  <si>
    <t>Зміцнюючі технології</t>
  </si>
  <si>
    <t>БЕЗПРОВІДНИЙ СПОСІБ ПЕРЕДАВАННЯ ТА ПРИЙМАННЯ ІНФОРМАЦІЇ</t>
  </si>
  <si>
    <t>Патент на винахід  № 117037</t>
  </si>
  <si>
    <t>Патент опубліковано 11.06.2018, бюл. № 11/2018</t>
  </si>
  <si>
    <t xml:space="preserve">Передавання та приймання дискретних інформаційних повідомлень у безпровідних системах. </t>
  </si>
  <si>
    <t>Збільшення швидкості передавання та виключення повторних передач при виявленні помилок</t>
  </si>
  <si>
    <t>Системи передачі інформації</t>
  </si>
  <si>
    <t>ПРИСТРІЙ АВТОМАТИЧНОГО ОРІЄНТУВАННЯ СОНЯЧНИХ ПАНЕЛЕЙ</t>
  </si>
  <si>
    <t>Патент на корисну модель  № 126082</t>
  </si>
  <si>
    <t>Системи орієнтування панелей фотоелектричних станцій</t>
  </si>
  <si>
    <t>Забезпечення керування багатьма масифами панелей одним мікроконтролером</t>
  </si>
  <si>
    <t>ПРИСТРІЙ ДЛЯ ВІДНОВЛЕННЯ НЕСУЧОЇ ЗДАТНОСТІ МАГІСТРАЛЬНИХ ГАЗОПРОВОДІВ</t>
  </si>
  <si>
    <t>Патент на корисну модель  № 126139</t>
  </si>
  <si>
    <t>Ремонт трубопровідного транспорту</t>
  </si>
  <si>
    <t>Відновлення несучої здатності металевого трубопроводу в місці
 тріщини без зупинки перекачування</t>
  </si>
  <si>
    <t>Газова промисловість</t>
  </si>
  <si>
    <t>ПРИСТРІЙ ДЛЯ ВИМІРЮВАННЯ ВИТРАТИ ТА ЕНЕРГЕТИЧНОЇ ЦІННОСТІ ПРИРОДНОГО ГАЗУ</t>
  </si>
  <si>
    <t>Патент на винахід  № 117197</t>
  </si>
  <si>
    <t>Патент опубліковано 25.06.2018, бюл. № 12/2018</t>
  </si>
  <si>
    <t>Контроль фізико-хімічних характеристик горючих газів</t>
  </si>
  <si>
    <t>Висока точність вимірювання витрати та енергетичної цінності природного газу</t>
  </si>
  <si>
    <t>Метрологія та вимірювальна техніка</t>
  </si>
  <si>
    <t xml:space="preserve">СПОСІБ ВИПРОБУВАННЯ МАТЕРІАЛІВ НА ЗНОШУВАННЯ ПРИ ТЕРТІ ПО АБРАЗИВНОМУ ПРОШАРКУ </t>
  </si>
  <si>
    <t>Патент на винахід  № 117625</t>
  </si>
  <si>
    <t>Патент опубліковано 27.08.2018, бюл. № 16/2018</t>
  </si>
  <si>
    <t>Випробовування матеріалів на зношування</t>
  </si>
  <si>
    <t>Підвищена точність і достовірність результатів випробовувань.</t>
  </si>
  <si>
    <t>Випробовувальна техніка для трибологічних досліджень
матеріалів та покриттів</t>
  </si>
  <si>
    <t>ПРИСТРІЙ ДЛЯ КОНТРОЛЮ БИТТЯ БУРОВОГО ДОЛОТА</t>
  </si>
  <si>
    <t>Патент на корисну модель  № 128078</t>
  </si>
  <si>
    <t>Контроль биття бурильного долота</t>
  </si>
  <si>
    <t>Розширення функціональних можливостей і підвищення точності
вимірювань.</t>
  </si>
  <si>
    <t>Бурильна техніка</t>
  </si>
  <si>
    <t>ОБСАДНА ТРУБА ПІДВИЩЕНОЇ МІЦНОСТІ ДЛЯ ПОХИЛО-СКЕРОВАНИХ СВЕРДЛОВИН</t>
  </si>
  <si>
    <t>Патент на корисну модель  № 127931</t>
  </si>
  <si>
    <t>Забезпечення буріня похило скерованих свердловин</t>
  </si>
  <si>
    <t>Підвищена міцність бурильної труби</t>
  </si>
  <si>
    <t>ПРИСТРІЙ ДЛЯ ГЕРМЕТИЗАЦІЇ РІЗЬБОВИХ З'ЄДНАНЬ ОБСАДНИХ ТРУБ</t>
  </si>
  <si>
    <t>Патент на корисну модель  № 129086</t>
  </si>
  <si>
    <t>Патент опубліковано 25.10.2018, бюл. № 20/2018</t>
  </si>
  <si>
    <t>Ліквідація негерметичності різьбових з'єднань обсадних колон.</t>
  </si>
  <si>
    <t>Надійна герметизація різьбових з'єднань обсадних труб</t>
  </si>
  <si>
    <t>ПРИСТРІЙ ДЛЯ ЛІКВІДАЦІЇ ПРИХОПЛЕНЬ БУРИЛЬНОЇ КОЛОНИ</t>
  </si>
  <si>
    <t>Патент на корисну модель  № 129155</t>
  </si>
  <si>
    <t>Патент опубліковано 25.10.2018 , Б№20 /2018</t>
  </si>
  <si>
    <t>Ліквідація прихоплень бурильної колони</t>
  </si>
  <si>
    <t xml:space="preserve"> Збільшена сила натягу бурильної колони</t>
  </si>
  <si>
    <t xml:space="preserve">ПРИСТРІЙ ДЛЯ БЕЗТРАНШЕЙНОЇ РЕКОНСТРУКЦІЇ ТРУБОПРОВІДНИХ КОМУНІКАЦІЙ             </t>
  </si>
  <si>
    <t>Патент на корисну модель  № 129088</t>
  </si>
  <si>
    <t>Релайнінг зношених трубопровідних комунікацій.</t>
  </si>
  <si>
    <t>Забезпечення ремонту трубопроводів в ускладнених міських умовах</t>
  </si>
  <si>
    <t>Ремонт трубопроводів</t>
  </si>
  <si>
    <t>ПРИСТРІЙ ДЛЯ КОНТРОЛЮ БУРОВОГО ДОЛОТА</t>
  </si>
  <si>
    <t>Патент на корисну модель  № 129444</t>
  </si>
  <si>
    <t>Контроль геометричних параметрів бурильного долота</t>
  </si>
  <si>
    <t>СКЛАД ДЛЯ КРІПЛЕННЯ НЕСТІЙКИХ ПОРІД-КОЛЕКТОРІВ</t>
  </si>
  <si>
    <t>Патент на корисну модель  № 129548</t>
  </si>
  <si>
    <t>Патент опубліковано 12.11.2018 , Б№21 /2018</t>
  </si>
  <si>
    <t>Кріплення нестійких порід привибійної зони.</t>
  </si>
  <si>
    <t xml:space="preserve"> Складається з нетоксичних матеріалів з одночасною нескладною технологією приготування розчину</t>
  </si>
  <si>
    <t>СПОСІБ НЕРУЙНІВНОГО КОНТРОЛЮ МЕХАНІЧНИХ ХАРАКТЕРИСТИК СТАЛЕЙ</t>
  </si>
  <si>
    <t>Патент на корисну модель  № 129826</t>
  </si>
  <si>
    <t>Визначення рівня напружень в металі елементів конструкцій.</t>
  </si>
  <si>
    <t>Удосконалення за рахунок апроксимації результатів вимірювань</t>
  </si>
  <si>
    <t>Неруйнівний контроль металоконструкцій</t>
  </si>
  <si>
    <t xml:space="preserve">ПРИСТРІЙ ДЛЯ ЗАПОБІГАННЯ ВІДКЛАДЕННЮ НАКИПУ НА ВНУТРІШНІЙ ПОВЕРХНІ ЗМІЙОВИКА ТЕПЛОГЕНЕРАТОРА           </t>
  </si>
  <si>
    <t>Патент на корисну модель  № 131098</t>
  </si>
  <si>
    <t>Патент опубліковано 10.01.2019 , Б№1 /2019</t>
  </si>
  <si>
    <t>Запобігання виникнення накипу на внутрішній поверхні змійовика</t>
  </si>
  <si>
    <t>Очисний елемент виготовлений із м'якого матеріалу</t>
  </si>
  <si>
    <t>СПОСІБ ЛІКВІДАЦІЇ ПРИХОПЛЕНЬ БУРИЛЬНОЇ КОЛОНИ</t>
  </si>
  <si>
    <t>Патент на корисну модель  № 131509</t>
  </si>
  <si>
    <t>Патент опубліковано 25.01.2019 , Б№2 /2019</t>
  </si>
  <si>
    <t>Збільшення сили натягу колони бурильних труб</t>
  </si>
  <si>
    <t xml:space="preserve">ЗМІННИЙ ШКІВ ДЛЯ ФОРСУВАННЯ ШТАНГОВОЇ СВЕРДЛОВИННОЇ НАСОСНОЇ УСТАНОВКИ       </t>
  </si>
  <si>
    <t>Патент на корисну модель  № 131569</t>
  </si>
  <si>
    <t>Експлуатація свердловин у нафтогазовидобувній галузі промисловості.</t>
  </si>
  <si>
    <t>Швидкий та надійний монтаж-демонтаж, міцну фіксацію та осьове базування</t>
  </si>
  <si>
    <t>Видобування нафти</t>
  </si>
  <si>
    <t>ТЕПЛООБМІННИК "ГОФРОВАНА ТРУБА В ТРУБІ"</t>
  </si>
  <si>
    <t>Патент на корисну модель  № 131668</t>
  </si>
  <si>
    <t>Нагрівання води у системах гарячого водопостачання та теплозабезпечення будівель, споруд і геліосистем.</t>
  </si>
  <si>
    <t>Максимальна ефективність
теплообміну між гарячим та холодним теплоносіями</t>
  </si>
  <si>
    <t xml:space="preserve">ПРИСТРІЙ ДЛЯ ВИЗНАЧЕННЯ КОЕФІЦІЄНТУ ТЕРТЯ             </t>
  </si>
  <si>
    <t>Патент на корисну модель  № 131570</t>
  </si>
  <si>
    <t>Визначення коефіцієнту тертя між різними матеріалами</t>
  </si>
  <si>
    <t>Підвищена точність визначення коефіцієнту тертя</t>
  </si>
  <si>
    <t>Триботехнічні випробування матеріалів</t>
  </si>
  <si>
    <t xml:space="preserve">ПРИСТРІЙ ДЛЯ ДОСЛІДЖЕННЯ ФІЛЬТРАЦІЇ БУРОВИХ ТЕХНОЛОГІЧНИХ РІДИН ЧЕРЕЗ ЗРАЗКИ ГІРСЬКИХ ПОРІД                      </t>
  </si>
  <si>
    <t>Патент на корисну модель  № 131571</t>
  </si>
  <si>
    <t>Дослідження фільтрації бурових технологічних рідин</t>
  </si>
  <si>
    <t>Скорочення часу дослідження та підвищення достовірності результатів</t>
  </si>
  <si>
    <t>Контрольно-вимірювальні прилади</t>
  </si>
  <si>
    <t>СТРІЧКОВО-КОЛОДКОВЕ ГАЛЬМО</t>
  </si>
  <si>
    <t>Патент на винахід  № 118819</t>
  </si>
  <si>
    <t>Патент опубліковано 11.03.2019 , Б№ 5 /2019</t>
  </si>
  <si>
    <t>Гальмування механізму бурильної лебідки</t>
  </si>
  <si>
    <t>Підвищена ефективність гальмування</t>
  </si>
  <si>
    <t xml:space="preserve">ПРИСТРІЙ КЕРУВАННЯ ПОДАЧЕЮ ЦИРКУЛЯЦІЙНОГО НАСОСА ГЕЛІОСИСТЕМИ </t>
  </si>
  <si>
    <t>Патент на корисну модель  № 131717</t>
  </si>
  <si>
    <t xml:space="preserve">Системи керування регульованим електроприводом насосних установок для забезпечення необхідного
режиму роботи насосного агрегату.
</t>
  </si>
  <si>
    <t xml:space="preserve">Максимальна ефективність функціонування геліосистеми </t>
  </si>
  <si>
    <t>ПРИСТРІЙ ДЛЯ ЦЕНТРУВАННЯ ГЕОДЕЗИЧНИХ ПРИЛАДІВ</t>
  </si>
  <si>
    <t>Патент на корисну модель  № 132779</t>
  </si>
  <si>
    <t>Застосовується у вишукувальних, розпланувальних та розмічувальних інженерно-геодезичних роботах, в маркшейдерськогеодезичних приладах.</t>
  </si>
  <si>
    <t xml:space="preserve"> Підвищена продуктивність робіт і точність отриманих результатів.</t>
  </si>
  <si>
    <t xml:space="preserve">КОЛЬМАТУЮЧЕ ДОЛОТО       </t>
  </si>
  <si>
    <t>Патент на корисну модель  № 133873</t>
  </si>
  <si>
    <t>Патент опубліковано 25.04.2019 , Б№8 /2019</t>
  </si>
  <si>
    <t>Створення непроникного ізоляційного кольматуючого екрана при розкритті продуктивних горизонтів, складених тріщинуватими колекторами.</t>
  </si>
  <si>
    <t xml:space="preserve"> Кольматація стінок свердловини під час буріння.</t>
  </si>
  <si>
    <t>ПРИСТРІЙ ДЛЯ ВИПРОБОВУВАННЯ МАТЕРІАЛІВ НА ЗНОШУВАННЯ ПРИ ТЕРТІ ПО АБРАЗИВНОМУ ПРОШАРКУ</t>
  </si>
  <si>
    <t>Патент на винахід  № 119278</t>
  </si>
  <si>
    <t>Патент опубліковано 27.05.2019 , Б№ 10 /2019</t>
  </si>
  <si>
    <t xml:space="preserve"> Може бути використаний в заводських лабораторіях машинобудівних підприємств, науково-дослідних
інститутах і навчальних закладах.</t>
  </si>
  <si>
    <t xml:space="preserve"> Підвищена точність і достовірність результатів трибологічних випробовувань.</t>
  </si>
  <si>
    <t>ПРИСТРІЙ ДЛЯ САНАЦІЇ ТРУБОПРОВОДІВ РУКАВОМ</t>
  </si>
  <si>
    <t>Патент на корисну модель  № 134600</t>
  </si>
  <si>
    <t>Реконструкція зношених трубопровідних комунікацій.</t>
  </si>
  <si>
    <t xml:space="preserve"> Можливість виконання робіт в ускладнених міських умовах </t>
  </si>
  <si>
    <t xml:space="preserve">СПОСІБ ВІДНОВЛЕННЯ ЗАБРУДНЕНИХ ПЛАСТОВИМИ ВОДАМИ ҐРУНТІВ З ВИКОРИСТАННЯМ СУЛЬФАТУ МАГНІЮ                                         </t>
  </si>
  <si>
    <t>Патент на корисну модель  № 134891</t>
  </si>
  <si>
    <t>Патент опубліковано  10.06.2019 , Б№11 /2019</t>
  </si>
  <si>
    <t>Відновлення ґрунтів що забруднені пластовими водами.</t>
  </si>
  <si>
    <t>Відновлення забрудниного грунту вже в перший рік після використання способу</t>
  </si>
  <si>
    <t>Раціональнео використання природних ресурсів</t>
  </si>
  <si>
    <t xml:space="preserve">ОПОРА ПОВОРОТНОГО СТРІЛОВОГО КРАНА                                           </t>
  </si>
  <si>
    <t>Патент на винахід  № 119474</t>
  </si>
  <si>
    <t>Патент опубліковано 25.06.2019 , Б№ 12  /2019</t>
  </si>
  <si>
    <t>Забезпечення повороту стріли вантажопідіймального крана</t>
  </si>
  <si>
    <t xml:space="preserve"> Удосконалена конструкція кульково-роликової опори кочення.</t>
  </si>
  <si>
    <t>Підіймальна техніка</t>
  </si>
  <si>
    <t xml:space="preserve">ПРИСТРІЙ ДЛЯ ОСВОЄННЯ І ДОСЛІДЖЕННЯ СВЕРДЛОВИН  </t>
  </si>
  <si>
    <t>Патент на корисну модель  № 135359</t>
  </si>
  <si>
    <t>Патент опубліковано 25.06.2019 , Б№ 12 /2019</t>
  </si>
  <si>
    <t>Освоєння нафтових чи газових свердловин з забрудненою в результаті первинного та вторинного
розкриття привибійною зоною пласта, особливо з аномально низьким пластовим тиском.</t>
  </si>
  <si>
    <t>Підвищена надійність і розширені функціональні можливості пристрою</t>
  </si>
  <si>
    <t>ПРИСТРІЙ ДЛЯ ВИЗНАЧЕННЯ КОЕФІЦІЄНТА ТЕРТЯ</t>
  </si>
  <si>
    <t>Патент на винахід  № 119725</t>
  </si>
  <si>
    <t>Патент опубліковано 25.07.2019 , Б№ 14 /2019</t>
  </si>
  <si>
    <t>Визначення коефіцієнта тертя ковзання.</t>
  </si>
  <si>
    <t>Патент на винахід  № 119724</t>
  </si>
  <si>
    <t>Забезпечення буріння свердловин</t>
  </si>
  <si>
    <t>Підвищена ефективність буріння нафтових і газових свердловин</t>
  </si>
  <si>
    <t>ПРИСТРІЙ ДЛЯ ВИПРОБОВУВАННЯ МАТЕРІАЛІВ НА АБРАЗИВНИЙ ЗНОС</t>
  </si>
  <si>
    <t>Патент на винахід  № 119908</t>
  </si>
  <si>
    <t>Патент опубліковано 27.08.2019 , Б№ 16 /2019</t>
  </si>
  <si>
    <t>Випробовування матеріалів і покриттів на знос вільним, не закріпленим абразивом</t>
  </si>
  <si>
    <t>ОДНОСТРУМЕНЕВИЙ РОТОРНИЙ ПЕРЕТВОРЮВАЧ ВИТРАТ РІДИНИ</t>
  </si>
  <si>
    <t>Патент на винахід  № 119926</t>
  </si>
  <si>
    <t>Забезпечення вимірювання витрати рідини</t>
  </si>
  <si>
    <t>Удосконалення конструкції роторного перетворювача</t>
  </si>
  <si>
    <t>Витратоміри рідини</t>
  </si>
  <si>
    <t xml:space="preserve">МАШИНА ТЕРТЯ                          </t>
  </si>
  <si>
    <t>Патент на винахід  № 119947</t>
  </si>
  <si>
    <t>Визначення триботехнічних характеристик матеріалів пар тертя при зміні коефіцієнта взаємного
перекриття.</t>
  </si>
  <si>
    <t>Плавна зміна коефіцієнта взаємного перекриття у процесі
випробовувань.</t>
  </si>
  <si>
    <t xml:space="preserve">НАСОС НА БАЗІ ЗАМКНЕНОЇ СИСТЕМИ РОЛИКІВ                                             </t>
  </si>
  <si>
    <t>Патент на винахід  № 119955</t>
  </si>
  <si>
    <t>Застосування для одночасної подачі різних газових чи рідинних тіл.</t>
  </si>
  <si>
    <t>Підвищена надійність, продуктивність та рівномірність подачі насоса</t>
  </si>
  <si>
    <t>Нафтогазове обладнання</t>
  </si>
  <si>
    <t xml:space="preserve">СПОСІБ ОТРИМАННЯ ШАРІВ ТЕЛУРИДУ КАДМІЮ З ДІРКОВОЮ ПРОВІДНІСТЮ  </t>
  </si>
  <si>
    <t>Патент на корисну модель  № 136588</t>
  </si>
  <si>
    <t>Патент опубліковано 27.08.2019 , Б№ 16/2019</t>
  </si>
  <si>
    <t>Виготовлення напівпровідникових матеріалів</t>
  </si>
  <si>
    <t>Підвищення провідності шарів p-CdTe за рахунок зміни інгредієнта відпалу.</t>
  </si>
  <si>
    <t>Технологія виготовлення напівпровідникових матеріалів</t>
  </si>
  <si>
    <t xml:space="preserve">ПРИСТРІЙ ДЛЯ БУРІННЯ РАДІАЛЬНИХ ОТВОРІВ                                            </t>
  </si>
  <si>
    <t>Патент на корисну модель  № 136652</t>
  </si>
  <si>
    <t>Буріння бічних каналів свердловин</t>
  </si>
  <si>
    <t>Буріння бічних каналів в заданому напрямку та заданою швидкістю</t>
  </si>
  <si>
    <t>Буріння бічних каналів у нафтових та газових свердловинах.</t>
  </si>
  <si>
    <t xml:space="preserve">ПОРШЕНЬ НАСОСА                   </t>
  </si>
  <si>
    <t>Патент на корисну модель  № 138393</t>
  </si>
  <si>
    <t>Патент опубліковано 25.11.2019 , Б№ 22/2019</t>
  </si>
  <si>
    <t>Для бурових насосів, де здійснюється перекачування рідин під високим тиском з підвищеним
вмістом абразивних частинок.</t>
  </si>
  <si>
    <t>Підвищена надійність та ефективність роботи</t>
  </si>
  <si>
    <t>Насособудування, а саме до поршневих насосів.</t>
  </si>
  <si>
    <t xml:space="preserve">ПРИСТРІЙ ДЛЯ ЗАПОБІГАННЯ ВІДКЛАДЕННЮ НАКИПУ НА ВНУТРІШНІЙ ПОВЕРХНІ ЗМІЙОВИКА ТЕПЛОГЕНЕРАТОРА                   </t>
  </si>
  <si>
    <t>Патент на корисну модель  № 138280</t>
  </si>
  <si>
    <t>Використання у  мобільних парогенераторних установках.</t>
  </si>
  <si>
    <t xml:space="preserve">Удосконалена конструкція пристрою, що продовжила термін експлуатації котла
</t>
  </si>
  <si>
    <t xml:space="preserve">КОНТЕЙНЕР ДЛЯ ХІМІКО-ТЕРМІЧНОЇ ОБРОБКИ                                         </t>
  </si>
  <si>
    <t>Патент на винахід  № 120446</t>
  </si>
  <si>
    <t>Патент опубліковано 10.12.2019 , Б№23/2019</t>
  </si>
  <si>
    <t>Конструкції контейнерів використовуються при дифузійному насиченні у порошкових насичуючих сумішах.</t>
  </si>
  <si>
    <t>Подачею охолоджуючого середовища руйнується затверділа речовина плавкого затвора</t>
  </si>
  <si>
    <t>Хіміко-технологічна обробка деталей</t>
  </si>
  <si>
    <t xml:space="preserve">ПРИСТРІЙ ДЛЯ ВИЗНАЧЕННЯ КОЕФІЦІЄНТА ТЕРТЯ СПОКОЮ </t>
  </si>
  <si>
    <t>Патент на корисну модель  № 138767</t>
  </si>
  <si>
    <t>Визначення коефіцієнта тертя спокою для конструкційних матеріалів, наприклад при попередньому виборі матеріалів фрикційних пар гальм, муфт.</t>
  </si>
  <si>
    <t>Досягнення більш точної і однозначної оцінки значення коефіцієнта тертя.</t>
  </si>
  <si>
    <t>Вимірювальна техніка</t>
  </si>
  <si>
    <t xml:space="preserve">ШТАНГОВИЙ МАГНІТНИЙ ДЕФЕКТОСКОП                              </t>
  </si>
  <si>
    <t>Патент на корисну модель  № 138764</t>
  </si>
  <si>
    <t>Зменшення аварійних ситуацій з штангами глибинно-насосних установок</t>
  </si>
  <si>
    <t>Забезпечена робота у вертикальному положенні</t>
  </si>
  <si>
    <t xml:space="preserve">ПРИСТРІЙ ДЛЯ ДОСЛІДЖЕННЯ МАТЕРІАЛІВ НА УДАРНО-АБРАЗИВНЕ ЗНОШУВАННЯ                                </t>
  </si>
  <si>
    <t>Патент на винахід  № 120535</t>
  </si>
  <si>
    <t>Патент опубліковано 26.12.2019 , Б№24 /2019</t>
  </si>
  <si>
    <t>Дослідження матеріалів на ударно-абразивне зношування</t>
  </si>
  <si>
    <t>Забезпечення руху абразивного середовища узгоджено із ударним переміщенням зразка</t>
  </si>
  <si>
    <t>Випробування матеріалів та покрить на зносостійкість</t>
  </si>
  <si>
    <t xml:space="preserve">РОЗКЛАДНИЙ СТІЛ                       </t>
  </si>
  <si>
    <t>Патент на винахід  № 120619</t>
  </si>
  <si>
    <t>Патент опубліковано 10.01.2020 , Б№1 /2020</t>
  </si>
  <si>
    <t>Використання в механообробних, гальванічних і складальних цехах у машинобудуванні, в пересувних геодезичних, геофізичних і
діагностичних лабораторіях для розміщення креслень, технічної документації, приладів</t>
  </si>
  <si>
    <t xml:space="preserve">Зменшується кількість рухомих ланок та шарнірів </t>
  </si>
  <si>
    <t>Розкладні меблі</t>
  </si>
  <si>
    <t xml:space="preserve">ПРИСТРІЙ ДЛЯ ДОСЛІДЖЕННЯ МАТЕРІАЛІВ НА ЗНОСОСТІЙКІСТЬ ПРИ ТЕРТІ ОБ НЕЖОРСТКО ЗАКРІПЛЕНІ АБРАЗИВНІ ЧАСТИНКИ </t>
  </si>
  <si>
    <t>Патент на корисну модель  № 139773</t>
  </si>
  <si>
    <t>Патент опубліковано 27.01.2020 , Б№2/2020</t>
  </si>
  <si>
    <t>Долсідження матеріалів на зносостійкість</t>
  </si>
  <si>
    <t>Формування на циліндричній поверхні гумового ролика суцільної абразивної поверхні.</t>
  </si>
  <si>
    <t xml:space="preserve"> Випробування матеріалів на зносостійкість</t>
  </si>
  <si>
    <t xml:space="preserve">ПРИСТРІЙ ДЛЯ ПЕРЕКРИТТЯ СТІНОК СВЕРДЛОВИНИ, ЩО ІНТЕНСИВНО ОБВАЛЮЮТЬСЯ                            </t>
  </si>
  <si>
    <t>Патент на корисну модель  № 139414</t>
  </si>
  <si>
    <t>Боротьба з обвалюванням стінок свердловини.</t>
  </si>
  <si>
    <t>Збільшення терміну кріплення стінок свердловини</t>
  </si>
  <si>
    <t xml:space="preserve">РЕВЕРСИВНИЙ ОБЕРТАЛЬНИЙ ПРИВОД СВЕРДЛОВИННОЇ НАСОСНОЇ УСТАНОВКИ           </t>
  </si>
  <si>
    <t>Патент на винахід  № 121004</t>
  </si>
  <si>
    <t>Патент опубліковано 10.03.2020 , Б№ 5 /2020</t>
  </si>
  <si>
    <t>Застосування для продовження ресурсу глибинних насосів</t>
  </si>
  <si>
    <t>Забезпечення більш повного зрівноважування ваги колони штанг і півваги рідини.</t>
  </si>
  <si>
    <t>Нафтопромислове обладнання</t>
  </si>
  <si>
    <t>ГІБРИДНИЙ СОНЯЧНИЙ КОЛЕКТОР</t>
  </si>
  <si>
    <t>Патент на корисну модель  № 140076</t>
  </si>
  <si>
    <t>Патент опубліковано 10.02.2020 , Б№ 3 /2020</t>
  </si>
  <si>
    <t>Може бути використана для постачання споживачів електроенергією та гарячою водою.</t>
  </si>
  <si>
    <t>Використання сонячних фотоелементів, не допускаючи їх перегріву.</t>
  </si>
  <si>
    <t xml:space="preserve">ПРИСТРІЙ ДЛЯ ПЕРЕКРИТТЯ СТІНОК СВЕРДЛОВИНИ, ЩО ІНТЕНСИВНО ОБВАЛЮЮТЬСЯ                        </t>
  </si>
  <si>
    <t>Патент на корисну модель  № 140141</t>
  </si>
  <si>
    <t>Склеювання частинок породи між собою, які обвалюються.</t>
  </si>
  <si>
    <t xml:space="preserve">БУДІВЕЛЬНА СИРОВИННА СУМІШ З ТЕХНОГЕННИХ ВІДХОДІВ  </t>
  </si>
  <si>
    <t>Патент на корисну модель  № 140283</t>
  </si>
  <si>
    <t xml:space="preserve">Формування будівельних виробів із теплоізоляційних матеріалів або наповнювачів, що виготовляються із техногенної сировини - золи теплових
електростанцій тощо. </t>
  </si>
  <si>
    <t>Створення будівельної сировинної суміші з техногенних відходів</t>
  </si>
  <si>
    <t>ПРИСТРІЙ ДЛЯ ОЧИЩЕННЯ ВИБОЮ</t>
  </si>
  <si>
    <t>Патент на корисну модель  № 140774</t>
  </si>
  <si>
    <t>Видалення з вибою свердловини сторонніх об'єктів.</t>
  </si>
  <si>
    <t xml:space="preserve"> Інтенсифікація прямого промивання вибою за незмінної продуктивності поверхневого насоса</t>
  </si>
  <si>
    <t>ПЛОСКИЙ КУЛАЧКОВИЙ МЕХАНІЗМ З ДВОРОЛИКОВИМ ШТОВХАЧЕМ</t>
  </si>
  <si>
    <t>Патент на корисну модель  № 140751</t>
  </si>
  <si>
    <t>Застосування у механізмах з вищими кінематичними парами</t>
  </si>
  <si>
    <t>Зменшення зносу робочих поверхонь кулачків</t>
  </si>
  <si>
    <t>Плоскі механізми з вищими кінематичними парами</t>
  </si>
  <si>
    <t xml:space="preserve">ПРИСТРІЙ ДЛЯ УЩІЛЬНЕННЯ ТАМПОНАЖНОГО РОЗЧИНУ ЗА ОБСАДНОЮ КОЛОНОЮ        </t>
  </si>
  <si>
    <t>Патент на корисну модель  № 143650</t>
  </si>
  <si>
    <t>Патент опубліковано  10.08.2020 , Б№ 15/2020</t>
  </si>
  <si>
    <t>Застосування для підвищення герметичності затрубного простору</t>
  </si>
  <si>
    <t xml:space="preserve"> Вібрацію створено у герметично закритій обсадній колоні по всій її довжині.</t>
  </si>
  <si>
    <t xml:space="preserve">КОМПОНОВКА НИЗУ БУРИЛЬНОЇ КОЛОНИ ДЛЯ ЛІКВІДАЦІЇ ЖОЛОБА У СВЕРДЛОВИНІ                       </t>
  </si>
  <si>
    <t>Патент на корисну модель  № 143651</t>
  </si>
  <si>
    <t>Ліквідація жолобів, що утворилися у свердловині.</t>
  </si>
  <si>
    <t xml:space="preserve">Руйнування жолоба методом розширення стовбура свердловини.
</t>
  </si>
  <si>
    <t xml:space="preserve">ПРИСТРІЙ ДЛЯ ЗАПОБІГАННЯ ВІДКЛАДЕННЮ НАКИПУ НА ВНУТРІШНІЙ ПОВЕРХНІ ЗМІЙОВИКА ТЕПЛОГЕНЕРАТОРА            </t>
  </si>
  <si>
    <t>Патент на корисну модель  № 143616</t>
  </si>
  <si>
    <t xml:space="preserve">Депарафінізація свердловин, трубопроводів, нафтогазового та іншого обладнання насиченою
парою високого і низького тиску </t>
  </si>
  <si>
    <t>Забезпечується вільне обертання з линвою, дротинами і пропелером в трубі змійовика.</t>
  </si>
  <si>
    <t xml:space="preserve">СПОСІБ ПЕРЕРОБЛЕННЯ НАЗЕМНОЇ ЧАСТИНИ СИЛЬФІЇ ПРОНИЗАНОЛИСТОЇ            </t>
  </si>
  <si>
    <t>Патент на корисну модель  № 143791</t>
  </si>
  <si>
    <t>Виготовлення крафт-паперу як основа для використання в різних галузях народного господарства</t>
  </si>
  <si>
    <t>Висока енергоефективність технологічного процесу переробки.</t>
  </si>
  <si>
    <t>Целюлозно-паперова промисловість</t>
  </si>
  <si>
    <t xml:space="preserve">СПОСІБ ПЕРЕРОБКИ БОРЩІВНИКА СОСНОВСЬКОГО ДЛЯ ПАКУВАЛЬНОГО МАТЕРІАЛУ                               </t>
  </si>
  <si>
    <t>Патент на корисну модель  № 143822</t>
  </si>
  <si>
    <t>Виготовлення пакувального паперу, як основа для використання в різних галузях народного господарства.</t>
  </si>
  <si>
    <t xml:space="preserve">ПРИСТРІЙ ДЛЯ ВИПРОБУВАННЯ НА ТЕРТЯ ТА ЗНОШУВАННЯ   </t>
  </si>
  <si>
    <t>Патент на корисну модель  № 144278</t>
  </si>
  <si>
    <t>Патент опубліковано 26.09.2020 , Б№ 18/2020</t>
  </si>
  <si>
    <t>Випробування конструкційних та мастильних матеріалів на тертя та зношування та визначення
інших трибологічних параметрів матеріалів.</t>
  </si>
  <si>
    <t>Точніше початкове позиціонування щупа пристрою відносно циліндричної робочої поверхні контрзразка.</t>
  </si>
  <si>
    <t>БАРАБАННИЙ АПАРАТ</t>
  </si>
  <si>
    <t>Патент на корисну модель  № 144470</t>
  </si>
  <si>
    <t>Патент опубліковано 12.10.2020 , Б№ 19/2020</t>
  </si>
  <si>
    <t>Може бути використана у хімічній і гірничорудній промисловості, а також в промисловості будівельних матеріалів як піч,
сушарка, кристалізатор тощо.</t>
  </si>
  <si>
    <t>Забезпечення зміни та надійної фіксації кута нахилу барабана до горизонту.</t>
  </si>
  <si>
    <t>ПРИСТРІЙ ДЛЯ ВИПРОБУВАННЯ МАТЕРІАЛІВ НА ГАЗОАБРАЗИВНЕ ЗНОШУВАННЯ</t>
  </si>
  <si>
    <t>Патент на винахід  № 122253</t>
  </si>
  <si>
    <t>Визначення зносостійкості матеріалів та покрить, які працюють в умовах взаємодії з газоабразивним потоком.</t>
  </si>
  <si>
    <t>Формування рівномірного по висоті потоку абразиву для рівномірного зносу зразків.</t>
  </si>
  <si>
    <t>СПОСІБ ВИПРОБУВАННЯ МАТЕРІАЛІВ НА ЗНОСОСТІЙКІСТЬ ПРИ ТЕРТІ ОБ НЕЖОРСТКО ЗАКРІПЛЕНІ АБРАЗИВНІ ЧАСТИНКИ ТА ПРИСТРІЙ ДЛЯ ЙОГО РЕАЛІЗАЦІЇ</t>
  </si>
  <si>
    <t>Патент на винахід  № 122254</t>
  </si>
  <si>
    <t>Випробовування матеріалів на зносостійкість при зношуванні вільним, яке є характерним для
деталей робочих органів машин.</t>
  </si>
  <si>
    <t>Підвищення ефективності і продуктивності проведення випробовувань</t>
  </si>
  <si>
    <t>Випробовування матеріалів на зносостійкість</t>
  </si>
  <si>
    <t xml:space="preserve"> Фундаментальне дослідження </t>
  </si>
  <si>
    <t xml:space="preserve">Наказ МОН </t>
  </si>
  <si>
    <t>№1169 від 19.12.2008 р.</t>
  </si>
  <si>
    <t>МОН України, ІДГУ</t>
  </si>
  <si>
    <r>
      <t xml:space="preserve">Літературні мови і діалекти українського Подунав’я. Мультилінгвальний атлас </t>
    </r>
    <r>
      <rPr>
        <sz val="14"/>
        <rFont val="Times New Roman"/>
        <family val="1"/>
        <charset val="204"/>
      </rPr>
      <t xml:space="preserve">межиріччя Дністра та Дунаю. (держреєстраційний номер – 0108U003100, 2014- 2015). </t>
    </r>
  </si>
  <si>
    <t>Комплексний аналіз говірок та мовної ситуації межиріччя Дністра та Дунаю, вивчення функціонування одиниць і категорій різних рівнів української, російської, болгарської, румунської мов.</t>
  </si>
  <si>
    <t>Прямих аналогів проєкт не має.</t>
  </si>
  <si>
    <t>Освіта, навчальий процес.</t>
  </si>
  <si>
    <t>Фундаментальне дослідження</t>
  </si>
  <si>
    <t xml:space="preserve"> № М/37-2017 від 07.06.2017 р.</t>
  </si>
  <si>
    <t>МОН України, ІДГУ, Державний педагогічний університет ім.Йона Крянге</t>
  </si>
  <si>
    <t>«Україна – Молдова: спільна історична пам’ять, уроки та перспективи» (держреєстраційний номер – 0117U001619; 2017–2018 рр.)</t>
  </si>
  <si>
    <t>Комплексне дослідження контроверсійних питань історичного минулого народів, що мешкають в пограниччі Україні та Молдови шляхом налагодження міжкультурного діалогу.</t>
  </si>
  <si>
    <t>Введення до наукового обігу нових матеріалів, які раніше не були відомі широкому загалу,залучення молодих дослідників до вивчення актуальних проблем українсько-молдовської історичної спадщини.</t>
  </si>
  <si>
    <t>Навчальний процес, школи, музеї.</t>
  </si>
  <si>
    <t>№ 63 від 24.01.2018 р.</t>
  </si>
  <si>
    <t>Опис і картографування межиріччя Дністра і Дунаю – нової європейської моделі безконфліктної взаємодії різносистемних мов та діалектів  (держреєстраційний номер – 0116U004158; 2016 – 2018 рр.)</t>
  </si>
  <si>
    <t xml:space="preserve">Соціолінгвістичний опис мовної ситуації у досліджуваному ареалі
з особливою увагою до географічної ізольованості,; укладання карт для регіонального мультилінгвального
атласу. </t>
  </si>
  <si>
    <t xml:space="preserve"> Опис динаміки слов’янських діалектних мікросистем у полімовному і полідіалектному середовищі.</t>
  </si>
  <si>
    <t>При підготовці кадрів вищої кваліфікації (бакалавр, магістр, доктор філософії).</t>
  </si>
  <si>
    <t xml:space="preserve"> Прикладне дослідження</t>
  </si>
  <si>
    <t xml:space="preserve">№ 96 від 31. 01. 2019 р. </t>
  </si>
  <si>
    <t>«Регіональна література і живопис етнічних груп Українського Придунав’я як засіб формування колективної ідентичності локального соціуму» (держреєстраційний номер – 0119U100996; 2019- 2021 рр.)</t>
  </si>
  <si>
    <t>.</t>
  </si>
  <si>
    <t>Дослідження та популярізація творчих доробків  поетів Північної Одещини (предст.різних етнічних груп). Видання довідкових
та науково-дослідних матеріалів в рамках мистецьких досягнень різних етнічних груп.</t>
  </si>
  <si>
    <t xml:space="preserve">Видання антології творів регіональних поетів мовою оригіналу з перекладом на українську. </t>
  </si>
  <si>
    <t>Шкільні уроки з краєзнавства; при підготовці кадрів вищої кваліфікації (бакалавр, магістр), для музейної справи при підготовці виставкових експозицій.</t>
  </si>
  <si>
    <t xml:space="preserve"> Заключний звіт про виконання НДР</t>
  </si>
  <si>
    <t>№ 1 від 06.2017 р.</t>
  </si>
  <si>
    <t>ІДГУ, Кічук Н.В., науковці кафедри загальної педагогіки, дошкільної, початкової, спеціальної освіти</t>
  </si>
  <si>
    <t>Регіональні особливості освіти в полікультурному соціумі Українського Подунв'я (держреєстраційний номер – 0108U003296; 2008- 2017 рр.)</t>
  </si>
  <si>
    <t>Проаналізовано теорії та практики полікультурної освіти і виховання, здійснено комплексне дослідження регіональних особливостей освіти в полікультурному соціумі українського Подунав’я.</t>
  </si>
  <si>
    <t>Методичне забезпечення наукового пізнання полікультурного виховання в українському Подунав’ї.</t>
  </si>
  <si>
    <t>Соціально-педагогічна сфера.</t>
  </si>
  <si>
    <t>Заключний звіт про виконання НДР</t>
  </si>
  <si>
    <t>№ 1 від 06.2019 р.</t>
  </si>
  <si>
    <t>Формавання професійної мобільності фахівця соціально-педагогічної сфери в системі багатоступеневої підготовки (держреєстраційний номер – 0108U003295; 2010- 2019 рр.)</t>
  </si>
  <si>
    <t>Встановлено психолого-педагогічну сутність феномену «професійна мобільність фахівця соціально-педагогічної сфери» та визначено умови формування особистісно-професійної якості у системі багатоступеневої підготовки.</t>
  </si>
  <si>
    <t>Різноступенева професійна підготовка кадрів, варіативність,гнучкість професійних освітніх програм.</t>
  </si>
  <si>
    <t xml:space="preserve">Міжнародний проєкт </t>
  </si>
  <si>
    <t>Договір про участь у проєкті</t>
  </si>
  <si>
    <t>№11 від 05.09.2016 р.</t>
  </si>
  <si>
    <t>ІДГУ;Асоціація  бессарабських німців; Вільний  Університет Берлін; Економічний ліцей Георг-Гольдштайн-Шуле (Бад-Урах, Німеччина); Німецький культурний центр «Бессарабський дім» (пмт. Тарутине)</t>
  </si>
  <si>
    <t>Міжнародний проєкт з обміну студентів південної України та Німеччини «Austauschprojekt von Jugendlichen aus der Südwest-Ukraine und Deutschland» . «Походження та Батьківщина. Історична пам’ять –  майбутнє Європи» ( 2016 р.)</t>
  </si>
  <si>
    <t>Сприяння розвитку міжнародної співпраці молоді шляхом проведення колективних краєзнавчих експедицій і досліджень на півдні України та Німеччини.</t>
  </si>
  <si>
    <t>Немає аналогів.</t>
  </si>
  <si>
    <t>Освіта; навчальний процес, туризм,дослідницька діяльність.</t>
  </si>
  <si>
    <t>Меморандум про співпрацю</t>
  </si>
  <si>
    <t>№1 від 09.08.2016 р.</t>
  </si>
  <si>
    <t>МОН України, Посольство Сполучених Штатів в Україні,ІДГУ</t>
  </si>
  <si>
    <t xml:space="preserve">Проєкт сприяння академічній доброчесності в Україні (Strengthening Academic Integrity in Ukraine Project – SAIUP;2016 - 2019 рр.) </t>
  </si>
  <si>
    <t>Формування та становлення довіри до системи вищої освіти України, ґрунтуючись на засадах чесності, справедливості, відповідальності та взаємоповаги усіх учасників академічного процесу.</t>
  </si>
  <si>
    <t>Вперше в українській освітній діяльності.</t>
  </si>
  <si>
    <t>Освіта;академічна мобільність; академічна доброчесність.</t>
  </si>
  <si>
    <t>Міжнародний проєкт</t>
  </si>
  <si>
    <t>Згода на участь</t>
  </si>
  <si>
    <t xml:space="preserve"> 20.09. 2016 р.</t>
  </si>
  <si>
    <t>МОН України; Посольство Сполучених Штатів в Україні; Американська Ради з міжнародної освіти; ІДГУ</t>
  </si>
  <si>
    <t>Міні-проєкт «Центр академічного письма як засіб протидії академічному плагіату» (в рамках конкурсу міні-проєктів від Американських рад з міжнародної освіти, жовтень-грудень 2016 р.)</t>
  </si>
  <si>
    <t>Удосконалення навичок академічного письма у процесі формування професійної компетентності майбутнього викладача-тьютора.</t>
  </si>
  <si>
    <t>Здійснення консультаційної допомоги з боку аспірантів та магістрантів  з академічного письма.</t>
  </si>
  <si>
    <t xml:space="preserve"> Освіта; академічна доброчесність.</t>
  </si>
  <si>
    <t>Міжнародна програма</t>
  </si>
  <si>
    <t>13.03.2017 р.</t>
  </si>
  <si>
    <t>Посольство Сполучених Штатів в Україні; МОН України; ІДГУ</t>
  </si>
  <si>
    <t>Стажування за програмами «Відкритий світ» (Open World Leadership Center) та «Чесність у вищій освіті», Вашингтон - Ралі (Північна Кароліна), США ( 2017 р.)</t>
  </si>
  <si>
    <t>Зміцнення взаєморозуміння, обмін досвідом та ідеями, співробітництво між  навчальними закладами України та Сполученими Штатами.</t>
  </si>
  <si>
    <t>Організація семінарів, тренінгів, круглих столів на основі принципіів доброчесності.</t>
  </si>
  <si>
    <t>Освіта; академічна доброчесність.</t>
  </si>
  <si>
    <t>№8 від 11.07.2017 р.</t>
  </si>
  <si>
    <t>Міжнародний проєкт з обміну студентів південної України та Німеччини «Austauschprojekt von Jugendlichen aus der Südwest-Ukraine und Deutschland». «Буджак: культура, традиції та перспективи розвитку»           ( 2017 р. Україна.)</t>
  </si>
  <si>
    <t xml:space="preserve">Дослідження традицій багатонаціонального Буджаку, місця німецьких колоністів в  економці краю та перспективи економічного розвитку.
 </t>
  </si>
  <si>
    <t>Освіта; навчальний процес; туризм; краєзнавство.</t>
  </si>
  <si>
    <t>Лист-запрошення , згода на участь</t>
  </si>
  <si>
    <t xml:space="preserve">22 лютого 2018 р. </t>
  </si>
  <si>
    <t>Університет Т. Гарика Масарика, ІДГУ</t>
  </si>
  <si>
    <t xml:space="preserve"> Проєкт «Прогресивне управління університетом» (Університет Т. Гарика Масарика, м. Брно, Чеська Республіка  2018-2019 рр.)</t>
  </si>
  <si>
    <t>Ознайомитись з особливостями управління та оцінювання якості освіти в університеті, процедурами акредитації навчальних програм, використанням новітніх технологій у навчальній та науковій діяльності, заходами проти плагіату,  проектною діяльністю.</t>
  </si>
  <si>
    <t>Поширення європейського досвіду у формуванні системи внутрішнього забезпечення якості вищої освіти.</t>
  </si>
  <si>
    <t>Освіта, навчальий процес, акредитація, антипллагіат.</t>
  </si>
  <si>
    <t>№ 5 від 02.06.2018 р.</t>
  </si>
  <si>
    <t>Міжнародний проєкт з обміну студентів південної України та Німеччини «Austauschprojekt von Jugendlichen aus der Südwest-Ukraine und Deutschland».«Ландшафт та людина»                  ( Україна,Німеччина 2018 р.)</t>
  </si>
  <si>
    <t xml:space="preserve"> Вплив географічного середовища на господарську діяльність мешканців півдня України та Німеччини.</t>
  </si>
  <si>
    <t>Освіта, туризм, екологія, еокноміка.</t>
  </si>
  <si>
    <t>Програма малих стипендій з вивчення англійської мови</t>
  </si>
  <si>
    <t>Договір про надання та використання добровільної цільової благодійної пожертви</t>
  </si>
  <si>
    <t>№453- ACCEESS-03 від 01.09.2018 р.</t>
  </si>
  <si>
    <t>Посольство Сполучених Штатів Америки в Україні; МОН; ІДГУ</t>
  </si>
  <si>
    <t>Проект «English Access MicroscholarshipProgram» « (листопад 2018р. - серпень 2020 р.)</t>
  </si>
  <si>
    <t>Допомога обдарованій  молоді з малозабезпечених родин (13 до 15 років)  у вивченні англійської мови шляхом проведення позашкільних та інтенсивних занять.</t>
  </si>
  <si>
    <t>Поглиблення знань з англійської мови.</t>
  </si>
  <si>
    <t>Освіта, міжнародна співпраця, транскордонне співробітництво.</t>
  </si>
  <si>
    <t>Міжнародний молодіжний проєкт</t>
  </si>
  <si>
    <t>№ 3 від 04.06.2019 р.</t>
  </si>
  <si>
    <t>ІДГУ;Асоціація  бессарабських німців;  Економічна гімназія Георг-Гольдштайн-Шуле (Бад-Урах, Німеччина); Міністерством внутрішніх справ та відділом культури землі Баден-Вюртемберг.</t>
  </si>
  <si>
    <t xml:space="preserve">   Міжнародний молодіжний проєкт «Залишити Батьківщину - Знайти Батьківщину» ( Україна, Німеччина –  2019 р.)</t>
  </si>
  <si>
    <t>Аналіз історії еміграції бессарабських німців.</t>
  </si>
  <si>
    <t>Поглиблення знань з історії  переселення бессарабських німців.</t>
  </si>
  <si>
    <t>Освіта, міжкультурні зв'язки, історія.</t>
  </si>
  <si>
    <t>Грантовий проєкт</t>
  </si>
  <si>
    <t>Грантовий контракт</t>
  </si>
  <si>
    <t>№2019-4 від 24.07.2019 р.</t>
  </si>
  <si>
    <t>ІДГУ; ГО «Придунайський центр громадських ініціатив»,  «Київський діалог»</t>
  </si>
  <si>
    <t>«Історія Ізмаїла в будівлях» (24.07.2019 р.-31.12.2019 р.)</t>
  </si>
  <si>
    <t>Створення інтерактивної карти з інформацією про старовинні будівлі у м.Ізмаїл.</t>
  </si>
  <si>
    <t>Туризм</t>
  </si>
  <si>
    <t>Листо про добровільну пожертву</t>
  </si>
  <si>
    <t>№24/09/19 від 24.09.2019 р.</t>
  </si>
  <si>
    <t>ІДГУ; ГО «Придунайський центр громадських ініціатив»,  «LUSH Ukraine»</t>
  </si>
  <si>
    <t>«Захистимо вухастих сов Придунав'я» (10.10. 2019 р. – 10.12. 2019 р.)</t>
  </si>
  <si>
    <t>Компанія з пропаганди захисту живої природи, а саме вухастих сов, проведення конкурсу дитячого малюнку з вказаної тематики.</t>
  </si>
  <si>
    <t>Популярізація необхідності збереження екології серед дітей та юнацтва в Придунав'ї.</t>
  </si>
  <si>
    <t>Шкільна освіта</t>
  </si>
  <si>
    <t>№ 11 від 18.10.2019 р.</t>
  </si>
  <si>
    <t>«Підготовка педагога у ХХІ столітті», «Зміни педагогічних факультетів та університетів у 21 столітті» (2019 р.)</t>
  </si>
  <si>
    <t>Посилення можливостей працівників  викладачів українських університетів, що готують майбутніх вчителів.</t>
  </si>
  <si>
    <t xml:space="preserve">Використання досвіду зарубіжних колег  у формуванні системи педагогічної освіти </t>
  </si>
  <si>
    <t>Освіта, навчальий процес,педагогіка</t>
  </si>
  <si>
    <t>Індекс якості моніторінгу рівня забрудненності  атмосферного повітря</t>
  </si>
  <si>
    <t xml:space="preserve">Грантовий договір </t>
  </si>
  <si>
    <t>№1 від 22.10.2019 р.</t>
  </si>
  <si>
    <t>ІДГУ, Міська адміністрація м. Ізмаїл, SaveEcoBot</t>
  </si>
  <si>
    <t>Станція моніторінгу  забруднення повітря SaveEcoBot (2019-2021 рр.)</t>
  </si>
  <si>
    <t>Цілодобове визначення рівню забруднення атмосферного повітря.</t>
  </si>
  <si>
    <t>Перша на півдні України.</t>
  </si>
  <si>
    <t>Туризм, екологія, збереження здоров'я</t>
  </si>
  <si>
    <t>Спільна Операційна Програма Румунія-Україна 2014-2020</t>
  </si>
  <si>
    <t xml:space="preserve"> №154762  від 28.11.2019 р.</t>
  </si>
  <si>
    <t>«Нове Покоління Європи» (Україна), Мерія комуни Лункавіца (Румунія); Патронажем малих та середніх підприємств повіту Тульча (Румунія)</t>
  </si>
  <si>
    <t>EMS ENI 2SOFT/1.1/2
 Інноваційна методика професійної підготовки
і співпраці в сфері освіти на двосторонньому рівні Румунія-Україна (10.12.2019 – 09.06.2021р.)</t>
  </si>
  <si>
    <t>Поліпшення доступності та можливості працевлаштування на ринку праці для 360 студентів та учнів середніх шкіл з Румунії та України</t>
  </si>
  <si>
    <t>Створення нових робочих місць, підвищення якості освіти, розвиток транскордонної співпраці.</t>
  </si>
  <si>
    <t>Освіта, менеджмент, управлінська сфера.</t>
  </si>
  <si>
    <t>IT центр</t>
  </si>
  <si>
    <t>Догорів про співпрацю</t>
  </si>
  <si>
    <t>№ 7 від 28.11.2019 р.</t>
  </si>
  <si>
    <t>ІДГУ, " ГК Метрополія"</t>
  </si>
  <si>
    <t>Центр інформаційних технологій (2019 р.)</t>
  </si>
  <si>
    <t>Створення сучасного центру інформаійних технологій</t>
  </si>
  <si>
    <t>Перший на півдні Одеської області.</t>
  </si>
  <si>
    <t>Освіта, інформаційні технології, навчальний процес.</t>
  </si>
  <si>
    <t xml:space="preserve"> № 25843 від 27.02.2020</t>
  </si>
  <si>
    <t>«Нове Покоління Європи» (Україна), Агентством з питань зайнятості повіту Тульча (Румунія); Патронажем малих та середніх підприємств повіту Тульча (Румунія)</t>
  </si>
  <si>
    <t xml:space="preserve">EMS ENI – 2SOFT/1.1/128 «CBC-DEBUS – Інноваційний розвиток підприємницької освіти та стимулювання нового бізнесу в транскордонному регіоні» (24 березня 2020 р. – 23 березня 2021 р.) </t>
  </si>
  <si>
    <t>Підвищення якості та доступу до освіти в сфері підприємницької діяльності шляхом розвитку та реалізації інноваційної програми.</t>
  </si>
  <si>
    <t>Створення нових робочих місць, освітньої наукової платформи CREDA system.</t>
  </si>
  <si>
    <t>Освіта, підприємницька діяльність, менеджмент.</t>
  </si>
  <si>
    <t>Проєкт</t>
  </si>
  <si>
    <t>№ 24 від 01.06.2020 р.</t>
  </si>
  <si>
    <t>ІДГУ, ReHERIT</t>
  </si>
  <si>
    <t>«Відкриваємо невідому Україну: архітектурна історична спадщина Ізмаїла» (2020 р.)</t>
  </si>
  <si>
    <t>Збір, систематизація інформації про старовинні будівлі у м. Ізмаїлі.</t>
  </si>
  <si>
    <t>Створення тримовного тематичного веб-сайту (українська, англійська та російська мови).</t>
  </si>
  <si>
    <t>Туризм, економіка, інформаційні технології, краєзнавство.</t>
  </si>
  <si>
    <t>Грантовий контакт</t>
  </si>
  <si>
    <t>№ 16  від 02.06.2020 р.</t>
  </si>
  <si>
    <t>ІДГУ, Український культурний фонд.</t>
  </si>
  <si>
    <t>«Промоція туристичного потенціалу старовинного міста Ізмаїл» (2020 р.)</t>
  </si>
  <si>
    <t>Організація конкурсу на  створення кращого туристичного логотипу міста.</t>
  </si>
  <si>
    <t xml:space="preserve">Створення нових туристичних маршрутів,  туристичного сайту міста.
</t>
  </si>
  <si>
    <t>Туризм, економіка.</t>
  </si>
  <si>
    <t xml:space="preserve">Договір </t>
  </si>
  <si>
    <t>№ 5 від 02.06.2020 р.</t>
  </si>
  <si>
    <t>ІДГУ, Румунський інститут культури</t>
  </si>
  <si>
    <r>
      <t xml:space="preserve"> </t>
    </r>
    <r>
      <rPr>
        <sz val="14"/>
        <color rgb="FF000000"/>
        <rFont val="Times New Roman"/>
        <family val="1"/>
        <charset val="204"/>
      </rPr>
      <t>Міжнародний проект «Школа румунської мови для дітей в межах Румунського інформаційного центру при ІДГУ» (12.06.2020 р.)</t>
    </r>
  </si>
  <si>
    <t>Безкоштовне вивчення румунської мови і літератури школярами.</t>
  </si>
  <si>
    <t>Освіта, навчальний процес, туризм, міжнародна співпраця.</t>
  </si>
  <si>
    <t>№6  від 04.06.2020 р.</t>
  </si>
  <si>
    <t>Національний  регіональний фестиваль для дітей "Гала- концерт маленьких талантів" (24.06.2020 р.)</t>
  </si>
  <si>
    <t>Розвиток  творчості у школярів .</t>
  </si>
  <si>
    <t xml:space="preserve">Залучення  школірв до збереження культурних традицій свого народу.. </t>
  </si>
  <si>
    <t>Творчість, туризм, міжнародна співпраця.</t>
  </si>
  <si>
    <t>№ DRP/c/927 від 13.10.2020 р.</t>
  </si>
  <si>
    <t xml:space="preserve">ІДГУ,  Генеральне Консульство Румунії, Галацький державний університет «Нижній Дунай» </t>
  </si>
  <si>
    <t>«Програма інтернаціоналізації вищої освіти в Румунії та Україні. Академічна мобільність»</t>
  </si>
  <si>
    <t>Удосконалення навичок академічної мобільності у процесі формування професійної компетентності .</t>
  </si>
  <si>
    <t>Використання новітніх підходів в інтернаціоналізації.</t>
  </si>
  <si>
    <t>Академічна мобільність,навчальний процес, освіта.</t>
  </si>
  <si>
    <t xml:space="preserve">Згода на участь </t>
  </si>
  <si>
    <t>МОН, ІДГУ ,НАЗЯВО, Посольство США</t>
  </si>
  <si>
    <t>«Ініціатива академічної доброчесності та якості» (Academic IQ) (2020-2022 рр.)</t>
  </si>
  <si>
    <t>Посилення можливостей працівників середнього менеджменту українських університетів.</t>
  </si>
  <si>
    <t>Використання досвіду чеського університету у розвитку академічної мобільності,  інклюзивної освіти.</t>
  </si>
  <si>
    <t xml:space="preserve"> Інформаційний центр "Знайомство з Албанією"</t>
  </si>
  <si>
    <t>Договір про співпрацю</t>
  </si>
  <si>
    <t>№ 2 від 10.06.2020 р.</t>
  </si>
  <si>
    <t>ІДГУ, Почесне Консульство Республіки Албанія</t>
  </si>
  <si>
    <t>Знайомство з албанською культурою, літературою, вивченння албанської мови.</t>
  </si>
  <si>
    <t>Створоння українсько-албанського словника, видання книг для дітей.</t>
  </si>
  <si>
    <t>Освіта, туризм,транскордонне співробітництво.</t>
  </si>
  <si>
    <t>Курси з вивчення румунської мови для дорослиї</t>
  </si>
  <si>
    <t>Грантова угода</t>
  </si>
  <si>
    <t>№  DRP/c/36  від 10.08.2020 р.</t>
  </si>
  <si>
    <t>ІДГУ</t>
  </si>
  <si>
    <t>Курси з вивчення румунської мови на базі ІДГУ</t>
  </si>
  <si>
    <t>Вивчення румунської мови і літератури,історії Румунії дорослих.</t>
  </si>
  <si>
    <t>Підвищення якості освіти, безкоштовне навчання румунської всіх бажаючих.</t>
  </si>
  <si>
    <t>Освіта, міжнародні контакти, навчання за кордоном.</t>
  </si>
  <si>
    <t>Інформаційний Центр Румунії при ІДГУ</t>
  </si>
  <si>
    <t>№ DRP/c/37 від 10.08.2020 р.</t>
  </si>
  <si>
    <t>ІДГУ, Генеральне Консульство Румунії в м.Одеса</t>
  </si>
  <si>
    <t>Проведення виховних,культурно-освітніх заходів, спрямованих на знайомство з історією та культурою румунського народу.</t>
  </si>
  <si>
    <t>Подолання етнічної дискримінації, виховання толерантності.</t>
  </si>
  <si>
    <t>Виховання, освіта, транскордонне співробітництво.</t>
  </si>
  <si>
    <t>Болгарська недільна школа "Българска светлица"</t>
  </si>
  <si>
    <t>Наказ ІДГУ</t>
  </si>
  <si>
    <t>№ 129 від 27.09.2017 р.</t>
  </si>
  <si>
    <t xml:space="preserve"> ІДГУ, ГО " Свята Софія"</t>
  </si>
  <si>
    <t>Национална програма "Роден език и култура зад граница" (2016- 2020 рр.)</t>
  </si>
  <si>
    <t>Вивчення болгарської мови і літератури,історії, географії Болгарії для дітей та дорослих.</t>
  </si>
  <si>
    <t xml:space="preserve"> Безкоштовне навчання болгарської дітей та абітурієнтів.</t>
  </si>
  <si>
    <t>Освіта, туризм, народна дипломатія.</t>
  </si>
  <si>
    <t>Інформаційний Центр Болгарії при ІДГУ</t>
  </si>
  <si>
    <t>№ 18 від 25.11.2019 р.</t>
  </si>
  <si>
    <t>ІДГУ, Генеральне Консульство Болгарії в м.Одеса</t>
  </si>
  <si>
    <t>Кабінет болгарської історії та культури при ІДГУ</t>
  </si>
  <si>
    <t>Проведення виховних,культурно-освітніх заходів, спрямованих на знайомство з історією та культурою болгарського народу.</t>
  </si>
  <si>
    <t>Свідоцтво про авторське право на  видання</t>
  </si>
  <si>
    <t>Свідоцтво про авторське право</t>
  </si>
  <si>
    <t>№ 94861 від 19.12.2019 р.</t>
  </si>
  <si>
    <t>Л. Ф. Циганенко, В. В. Дроздов, А. А. Дорошева</t>
  </si>
  <si>
    <t>«Улицы Измаила: история и современность. Научно-информационный справочник / Л. Ф. Циганенко, В. В. Дроздов, А. А. Дорошева; под общей редакцией Л. Ф. Цыганенко. – Харьков : ООО «Диса плюс», 2017. – 264 с.»   НДР: Історія України і країн Центральної Європи крізь призму пограниччя: час, простір, соціум (держреєстраційний номер – 0117U005423; 2018-2022 рр.)</t>
  </si>
  <si>
    <t>На підставі наукового аналізу вперше зібрана інформація, щодо історії Ізмаїла (1812-2017рр.)</t>
  </si>
  <si>
    <t xml:space="preserve">Використання раніше невідомих архівних джерел, комплексний розгляд теми. </t>
  </si>
  <si>
    <t>Вчені, викладачі, студенти вищів, учителі, студенти, краєзнавці.</t>
  </si>
  <si>
    <t>№ 95057 від 26.12.2019 р.</t>
  </si>
  <si>
    <t>Сорока Л.М., Метіль Т.К., Захарченко В.І</t>
  </si>
  <si>
    <t xml:space="preserve">«Обґрунтування створення інноваційного кластеру» НДР: Організаційне проектування інтеграційних бізнес-структур в національній економіці  (держреєстраційний номер – 0118U007238 ; 2019- 2023 рр.); </t>
  </si>
  <si>
    <t>Розширення інноваційної діяльності у національній економіці; формування кластерних, мережених та інших новітніх територіально-виробничих форм оптимізації господарста.</t>
  </si>
  <si>
    <t>Створення інноваційного кластеру із враховунням його п’ятиелементної структури (логістика, освіта, наука, малий та середній бізнес, великі підприємства) при оцінюванні синергетичних ефектів шляхом розрахунку інтегральної характеристики як суми потенціалів елементів.</t>
  </si>
  <si>
    <t>Економічні науки, спеціальність 08.00.05 – розвиток продуктивних сил і регіональна економіка.</t>
  </si>
  <si>
    <t>№ 95058 від 26.12.2019 р.</t>
  </si>
  <si>
    <t>Сорока Л.М., Метіль Т.К., Захарченко В.І.</t>
  </si>
  <si>
    <t xml:space="preserve"> «Регіональна система програмування стратегічного управління маркетинговими процесами» НДР: Створення комплексу маркетингу інновацій на регіональному рівні (держреєстраційний номер –0119U000417; 2019- 2023 рр.)</t>
  </si>
  <si>
    <t>Створення системи програмування  стратегічного управління маркетинговими процесами.</t>
  </si>
  <si>
    <t xml:space="preserve">Створення,розвиток структур холдингового типу,стимулювання розвитку малого та середнього бізнесу. </t>
  </si>
  <si>
    <t>№ 95059 від 26.12.2019 р.</t>
  </si>
  <si>
    <t xml:space="preserve"> «Обґрунтування концептуальних підходів до розвитку маркетингу інновацій в регіоні» НДР: Створення комплексу маркетингу інновацій на регіональному рівні (держреєстраційний номер –0119U000417; 2019- 2023 рр.).</t>
  </si>
  <si>
    <t>Розвиток маркетингу інновацій у регіоні.</t>
  </si>
  <si>
    <t>Інвестиційно-інноваційні процеси в регіонах, інфраструктурне забезпечення їх комплексного розвитку на державному та регіональному рівнях.</t>
  </si>
  <si>
    <t>№ 95060 від 26.12.2019 р.</t>
  </si>
  <si>
    <t>Сорока Л.М., Метіль Т.К.</t>
  </si>
  <si>
    <t xml:space="preserve"> «Методичне забезпечення побудови і розвитку комплексу  маркетингу інновацій в регіоні»   НДР: Створення комплексу маркетингу інновацій на регіональному рівні (держреєстраційний номер – 0119U000417; 2019- 2023 рр.).</t>
  </si>
  <si>
    <t>Створення регіонального центру маркетингу інновацій з подальшим об’єднанням у єдиний міжрегіональний інформаційний центр маркетингу інновацій.</t>
  </si>
  <si>
    <t>Методичне забезпечення організаційної та економічної складових механізму формування РКМІ.</t>
  </si>
  <si>
    <t>№ 95127 від 03.01.2020 р.</t>
  </si>
  <si>
    <t>Сорока Л.М., Метіль Т.К</t>
  </si>
  <si>
    <t xml:space="preserve"> «Структурне моделювання регіонального комплексу маркетингу інновацій» НДР: Створення комплексу маркетингу інновацій на регіональному рівні (держреєстраційний номер –0119U000417; 2019- 2023 рр.)</t>
  </si>
  <si>
    <t>Забезпечення сприятливого середовища для формування регіонального комплексу маркетингу інновацій.</t>
  </si>
  <si>
    <t>Методичні засади маркетингових досліджень інноваційного потенціалу  на регіональному рівні.</t>
  </si>
  <si>
    <t>№ 95374 від 14.01.2020 р.</t>
  </si>
  <si>
    <t>Л. Циганенко, В. Дроздов,  С.Майданевич, Н.Морошан</t>
  </si>
  <si>
    <t>«Документи та матеріали до історії болгар Південної Бессарабії. Серія:Історико-культурна спадщина Південної Бессарабії. Вип. 2/Упорядники Л. Циганенко, В. Дроздов,   С.Майданевич, Н.Морошан. Ірбіс: Ізмаїл, 2019.132 с.» НДР: Історія України і країн Центральної Європи крізь призму пограниччя: час, простір, соціум (держреєстраційний номер – 0117U005423; 2018-2022 рр.)</t>
  </si>
  <si>
    <t>Публікація раніше невідомих історичних джерел.</t>
  </si>
  <si>
    <t>Не існує аналогів.</t>
  </si>
  <si>
    <t>Науковці, студенти гуманітарних спеціальностей, вчетелі шкіл, працівники музейних установ.</t>
  </si>
  <si>
    <t>№ 95375 від 14.01.2020 р.</t>
  </si>
  <si>
    <t>Л. Циганенко, В. Дроздов, Л. Чорна</t>
  </si>
  <si>
    <t>«Документи та матеріали до історії греків Південної Бессарабії. Серія:Історико-культурна спадщина Південної Бессарабії. Вип.1 /Упорядники Л. Циганенко, В. Дроздов, Л. Чорна. Ірбіс: Ізмаїл, 2019.132 с.» НДР: Історія України і країн Центральної Європи крізь призму пограниччя: час, простір, соціум (держреєстраційний номер – 0117U005423; 2018-2022 рр.)</t>
  </si>
  <si>
    <t>Збірник документів</t>
  </si>
  <si>
    <t xml:space="preserve">  Рекомендовано до друку Вченою радою ІДГУ( протокол №11 від 30.06.2016 р.)</t>
  </si>
  <si>
    <t>Ізмаїльський державний гуманітарний університет: сторінки історії. Збірник документів. Том І-ІІІ / Я.В. Кічук( керівник проекту),Л. Ф. Циганенко (головний редактор). – Ізмаїл: РВВ ІДГУ – СМИЛ. (2016-2020 рр.)</t>
  </si>
  <si>
    <t>Фахівці соціономічного профілю, викладачі,студенти ВНЗ.</t>
  </si>
  <si>
    <t>Фінансові ресурси – 24 т. грн</t>
  </si>
  <si>
    <t xml:space="preserve"> Колективна монографія</t>
  </si>
  <si>
    <t>Конвенція про співробітництво в галузі охорони та сталого використання ріки Дунай  N 2997-III від 17.01.2002 р.</t>
  </si>
  <si>
    <t>Вони змінили історію (125 вихідців із Південної Бесарабії). Енциклопедичний словник.  Наукове видання виконане в рамках реалізації міждержавного науково-дослідного проекту “Україна-Молдова: спільна історична пам’ять, уроки та перспективи” // Під ред.: Л. Циганенко, С. Мустяце. – Ізмаїл – Кишинеу, 2019. – 280 с.</t>
  </si>
  <si>
    <t>Історична, освітня галузь.</t>
  </si>
  <si>
    <t>Антологія творів</t>
  </si>
  <si>
    <t xml:space="preserve">Наказ МОН № 96 від 31. 01. 2019 р. </t>
  </si>
  <si>
    <t>Поміж Дунаєм і Дністром. Серія "Поезія Буджака". Випуск 1./Упор. Райбедюк Г.Б.- Ізмаїл: Ірбіс,2020.-140 стор. НДР «Регіональна література і живопис етнічних груп Українського Придунав’я як засіб формування колективної ідентичності локального соціуму» (ДР 0119U100996, 2019-2021) </t>
  </si>
  <si>
    <t>Підготовлений у межах наукового проєкту МОН України</t>
  </si>
  <si>
    <t>Школи, культурним центрам регіону, бібліотеки.</t>
  </si>
  <si>
    <t>Альбом художніх творів</t>
  </si>
  <si>
    <t>Наказ МОН № 96 від 31. 01. 2019 р.</t>
  </si>
  <si>
    <t>Альбом «Художники Бесарабії» : НДР «Регіональна література і живопис етнічних груп Українського Придунав’я як засіб формування колективної ідентичності локального соціуму» (ДР 0119U100996, 2019-2021) </t>
  </si>
  <si>
    <t xml:space="preserve">Підготовлений у межах наукового проєкту МОН України </t>
  </si>
  <si>
    <t>Школи, культурним центрам регіону, бібліотеки, музеї, регіональні спілки художників. 032 Історія та археологія</t>
  </si>
  <si>
    <t>Рекомендовано до друку Вченою радою ІДГУ( протокол №9  від 08.06.2020 р.)</t>
  </si>
  <si>
    <t>Наука і освіта українського Придунав'я : виміри,виклики, перспективи: колективна монографія укр. та англ. мовами/ за ред. Я.Кічука;відп.ред.Л.Циганенко.Ізмаїл: РВВ ІДГУ -СМІЛ,2020.432 с. НДР: Історія України і країн Центральної Європи крізь призму пограниччя: час, простір, соціум (держреєстраційний номер – 0117U005423; 2018-2022 рр.)</t>
  </si>
  <si>
    <t>Науковці, співробітники академічної та вузівської науки, студенти гуманітарних спеціальностей університетів.  032 Історія та археологія</t>
  </si>
  <si>
    <t>Фінансові ресурси –  12 т. грн.</t>
  </si>
  <si>
    <t xml:space="preserve"> Інтерактивний підручник</t>
  </si>
  <si>
    <t>Алфавіт світу Григорія Сковороди. НДР :
Світовий літературний процес в контексті сучасних наукових парадигм (держреєстраційний номер – 0117U001800; 2018-2022 рр.)</t>
  </si>
  <si>
    <t>035 Філологія</t>
  </si>
  <si>
    <t>Документи та матеріали до історії молдован Південної Бессарабії. Серія:Історико-культурна спадщина Південної Бессарабії. Вип. 3/Упорядники Л. Циганенко, Г.Градинар, Н.Морошан. Ірбіс: Ізмаїл, 2020.200 с.» НДР: Історія України і країн Центральної Європи крізь призму пограниччя: час, простір, соціум (держреєстраційний номер – 0117U005423; 2018-2022 рр.)</t>
  </si>
  <si>
    <t>Науковці, студенти гуманітарних спеціальностей, вчетелі шкіл, працівники музейних установ. 032 Історія та археологія</t>
  </si>
  <si>
    <t>Фінансові ресурси – 8 т. грн.</t>
  </si>
  <si>
    <t>Документи та матеріали до історії євреїв Південної Бессарабії. Серія:Історико-культурна спадщина Південної Бессарабії. Вип. 4  НДР: Історія України і країн Центральної Європи крізь призму пограниччя: час, простір, соціум (держреєстраційний номер – 0117U005423; 2018-2022 рр.)</t>
  </si>
  <si>
    <t>032 Історія та археологія</t>
  </si>
  <si>
    <t>Фінансові ресурси – 9 т.грн.</t>
  </si>
  <si>
    <t>Документи та матеріали до історії українців Південної Бессарабії. Серія:Історико-культурна спадщина Південної Бессарабії. Вип.5  НДР: Історія України і країн Центральної Європи крізь призму пограниччя: час, простір, соціум (держреєстраційний номер – 0117U005423; 2018-2022 рр.)</t>
  </si>
  <si>
    <t>Документи та матеріали до історії вірмен Південної Бессарабії. Серія:Історико-культурна спадщина Південної Бессарабії. Вип.6  НДР: Історія України і країн Центральної Європи крізь призму пограниччя: час, простір, соціум (держреєстраційний номер – 0117U005423; 2018-2022 рр.)</t>
  </si>
  <si>
    <t>Фінансові ресурси – 8 т.грн</t>
  </si>
  <si>
    <t>Документи та матеріали до історії німців Південної Бессарабії. Серія:Історико-культурна спадщина Південної Бессарабії. Вип.7  НДР: Історія України і країн Центральної Європи крізь призму пограниччя: час, простір, соціум (держреєстраційний номер – 0117U005423; 2018-2022 рр.)</t>
  </si>
  <si>
    <t>Документи та матеріали до історії поляків Південної Бессарабії. Серія:Історико-культурна спадщина Південної Бессарабії. Вип.8  НДР: Історія України і країн Центральної Європи крізь призму пограниччя: час, простір, соціум (держреєстраційний номер – 0117U005423; 2018-2022 рр.)</t>
  </si>
  <si>
    <t>Фінансові ресурси – 7 т.грн</t>
  </si>
  <si>
    <t>Електронний навчальний ресурс</t>
  </si>
  <si>
    <t>Електронний ресурс з трудового навчання для дівчат (5- 9 клас)</t>
  </si>
  <si>
    <t>014.10 Трудове навчання та технології</t>
  </si>
  <si>
    <t>Фінансові ресурси – 13 т.грн</t>
  </si>
  <si>
    <t xml:space="preserve">Цикл психотехнік (для різник вікових груп) </t>
  </si>
  <si>
    <t>Формування міжетнічної толерантності особистості в багатонаціональному колективі, що дозволить обґрунтувати використання психотехнік як методу формування позитивної етнічної ідентичності та етнічної толерантності та оцінити його ефективність. НДР : 
Особливості етнічної ідентичності та толерантності молоді Подунав’я (держреєстраційний номер - – 0118U004426; 2018-2022 рр.)</t>
  </si>
  <si>
    <t>Власним коштом ІДГУ</t>
  </si>
  <si>
    <t xml:space="preserve">053 Психологія </t>
  </si>
  <si>
    <t xml:space="preserve">Збірник документальних матеріалів </t>
  </si>
  <si>
    <t>Сталінський терор в Українському Придунав'ї: документи та спогади.  НДР: Історія України і країн Центральної Європи крізь призму пограниччя: час, простір, соціум (держреєстраційний номер – 0117U005423; 2018-2022 рр.)</t>
  </si>
  <si>
    <t>Фінансові ресурси – 15 т.грн</t>
  </si>
  <si>
    <t xml:space="preserve">Колективна монографія </t>
  </si>
  <si>
    <t>Виконання проєкту:  2021- 2023 р.р.</t>
  </si>
  <si>
    <t>Забута правда історії: репресії, депортації, соціальні трансформації в Українському Придунав’ї;</t>
  </si>
  <si>
    <t>Фінансові ресурси – 14 т.грн</t>
  </si>
  <si>
    <t>Виконання проєкту 2023 р.</t>
  </si>
  <si>
    <t>Теоретико-методичні засади формування професійної ідентичності майбутніх фахівців дошкільної, початкової та спеціальної освіти</t>
  </si>
  <si>
    <t>012 Дошкільна освіта, 013 Початкова освіта, 016 Спеціальна  освіта</t>
  </si>
  <si>
    <t>Фінансові ресурси – 11 т.грн</t>
  </si>
  <si>
    <t>Виконання проєкту:  2022- 2023 р.р.</t>
  </si>
  <si>
    <t>Формування предметної компетентності вчителя трудового навчання та технологій</t>
  </si>
  <si>
    <t>Фінансові ресурси – 9,5 т.грн</t>
  </si>
  <si>
    <t xml:space="preserve">Лінгвістичні виклики ХХІ століття. </t>
  </si>
  <si>
    <t>Фінансові ресурси – 10 т.грн</t>
  </si>
  <si>
    <t>Ідентичність молоді Подунав’я як соціально-психологічний феномен</t>
  </si>
  <si>
    <t>Фінансові ресурси – 8,5 т.грн</t>
  </si>
  <si>
    <t>Правове регулювання кримінальної відповідальності за торгівлю людьми у світовій практиці</t>
  </si>
  <si>
    <t>081 Право</t>
  </si>
  <si>
    <t>Фінансові ресурси – 12,5 т.грн</t>
  </si>
  <si>
    <t xml:space="preserve"> Навчальний посібник </t>
  </si>
  <si>
    <t>Виконання проєкту:  2021-2023 р.р.</t>
  </si>
  <si>
    <t>Методичні особливості розробки і проведення уроків трудового навчання у 5-9 класах ЗЗСО (для дівчат) із використанням ІКТ</t>
  </si>
  <si>
    <t>Фінансові ресурси – 4 т.грн</t>
  </si>
  <si>
    <t>Виконання проєкту: 2024-2027 р.р.</t>
  </si>
  <si>
    <t>Педагогічні особливості моделювання технологічної компетентностей фахівців технологій</t>
  </si>
  <si>
    <t>Фінансові ресурси – 5 т.грн</t>
  </si>
  <si>
    <t>Навчальний- методичний посібник</t>
  </si>
  <si>
    <t>Виконання проєкту: 2021-2023 р.р.</t>
  </si>
  <si>
    <t>Придунайський край за доби сталінського терору: конспекти уроків, джерела, методичні рекомендації</t>
  </si>
  <si>
    <t>Навчально-методичний посібник</t>
  </si>
  <si>
    <t>Правове регулювання суспільних відносин в умовах євроінтеграції України</t>
  </si>
  <si>
    <t>Фінансові ресурси – 6 т.грн</t>
  </si>
  <si>
    <t>Науково-практичний проєкт</t>
  </si>
  <si>
    <t>Виконання проєкту :  квітень-жовтень 2021 р.; квітень-жовтень 2022 р.</t>
  </si>
  <si>
    <t xml:space="preserve">014.12  Образотворче мистецтво </t>
  </si>
  <si>
    <t>Необхідні фінансові ресурси</t>
  </si>
  <si>
    <t xml:space="preserve"> Державна реєстрація та облік НДДКР  в УкрІНТЕІ </t>
  </si>
  <si>
    <t>Науково-дослідний проєкт</t>
  </si>
  <si>
    <t>Забута правда історії: репресії, депортації, соціальні трансформації в Українському Придунав’ї (1940-1941, 1944-1953 рр.)</t>
  </si>
  <si>
    <t xml:space="preserve">Державна реєстрація та облік НДДКР  в УкрІНТЕІ </t>
  </si>
  <si>
    <t>Виконання проєкту:  2022-2024 р.р.</t>
  </si>
  <si>
    <t>Особливості етнічної ідентичності та толерантності молоді Подунав’я</t>
  </si>
  <si>
    <t>053 Психологія</t>
  </si>
  <si>
    <t>Виконання проєкту:  2022- 2024 р.р.</t>
  </si>
  <si>
    <t>Розробка онлайн ресурсу для вивчення мови програмування Python ЗЗСО за формою змішаного навчання</t>
  </si>
  <si>
    <t>014.09 Інформатика</t>
  </si>
  <si>
    <t>Виконання проєкту: 2021-2025 р.р.</t>
  </si>
  <si>
    <t xml:space="preserve">Мультикультурний менторинг-сервіс для майбутніх педагогів закладів дошкільної та початкової освіти (вектор загальноєвропейського партнерства університетів країн Подунав'я) </t>
  </si>
  <si>
    <t xml:space="preserve">012 Дошкільна освіта         013 Початкова освіта   </t>
  </si>
  <si>
    <t>Виконання проєкту:  2022-2025 р.р.</t>
  </si>
  <si>
    <t xml:space="preserve">Синергія гуманітарного знання Григорія Сковороди в сучасному інформаційному просторі </t>
  </si>
  <si>
    <t>Виконання проєкту:  2024-2027 р.р.</t>
  </si>
  <si>
    <t>Освітологічні механізми освітньо-наукових кластерів професійної підготовки фахівців технологічної освіти</t>
  </si>
  <si>
    <t xml:space="preserve">Використання ресурсів спортивно-оздоровчої роботи  для фізичного розвитку дітей та підлітків Ізмаїльщини </t>
  </si>
  <si>
    <t>017 Фізична культура і спорт</t>
  </si>
  <si>
    <t>Ізмаїльський державний гуманітарний університет</t>
  </si>
  <si>
    <t>Фольклорне намисто Бессарабії. (Мозаїчний принцип у побудові образу Бессарабії в творчості придунайських  художників)</t>
  </si>
  <si>
    <t>Суміш для ентерального харчування геродієтичного призначення</t>
  </si>
  <si>
    <t>№ 116754</t>
  </si>
  <si>
    <t>Київський національний торговельно-економічний університет</t>
  </si>
  <si>
    <t>№ держ реєстр 0108U010849. План науково-дослідної роботи КНТЕУ -2008 рік. Затверджено Вченою радою 31.01.2008. Управління якістю та безпечністю харчових продуктів і сировинних ресурсів 1 кв.2008 - 4 кв.2020</t>
  </si>
  <si>
    <t>Розширення асортименту продуктів для ентерального харчування людей літнього, похилого віку та довгожителів</t>
  </si>
  <si>
    <t>Розроблений продукт відрізняється високими споживними властивостями</t>
  </si>
  <si>
    <t>харчова промисловість</t>
  </si>
  <si>
    <t xml:space="preserve">Суміш суха для ентерального харчування хворих з онкологічними захворюваннями </t>
  </si>
  <si>
    <t>№ 109971</t>
  </si>
  <si>
    <t>№ держ реєстр 0108U010849. План науково-дослідної роботи КНТЕУ -2008 рік.Затверджено Вченою радою 31.01.2008.  Управління якістю та безпечністю харчових продуктів і сировинних ресурсів 1 кв.2008 - 4 кв.2020</t>
  </si>
  <si>
    <t>Розширення асортименту продуктів для ентерального харчування хворих з онкологічними захворюваннями</t>
  </si>
  <si>
    <t>Суміш суха для ентерального харчування хворих в критичних станах</t>
  </si>
  <si>
    <t>№ 108993</t>
  </si>
  <si>
    <t>Розширення асортименту продуктів для ентерального харчування хворих в критичних станах</t>
  </si>
  <si>
    <t>Cуміш суха для ентерального харчування хворих з нирковою недостатністю</t>
  </si>
  <si>
    <t>№ 109970</t>
  </si>
  <si>
    <t>Розширення асортименту продуктів для ентерального харчування хворих при хронічних захворюваннях нирок та гострій нирковій недостатності</t>
  </si>
  <si>
    <t>Суміш суха для ентерального харчування людей з порушеною толерантністю до глюкози </t>
  </si>
  <si>
    <t>№ 109972</t>
  </si>
  <si>
    <t>Розширення асортименту продуктів для ентерального харчування людей, що страждають на цукровий діабет або мають порушену толерантність до глюкози</t>
  </si>
  <si>
    <t xml:space="preserve">Драглеподібний продукт для ентерального харчування хворих з онкологічними захворюваннями </t>
  </si>
  <si>
    <t>№ 115783</t>
  </si>
  <si>
    <t>Розширення асортименту продуктів для ентерального харчування хворих з онкологічними захворюваннями, при хіміо- та променевій терапії</t>
  </si>
  <si>
    <t xml:space="preserve">Драглеподібний продукт для ентерального харчування людей з порушеною толерантністю до глюкози </t>
  </si>
  <si>
    <t>№ 115782</t>
  </si>
  <si>
    <t>Розширення асортименту продуктів для ентерального харчування для людей, що страждають на цукровий діабет або мають порушену толерантність до глюкози</t>
  </si>
  <si>
    <t xml:space="preserve">Драглеподібний продукт для ентерального харчування хворих з нирковою недостатністю </t>
  </si>
  <si>
    <t>№ 115784</t>
  </si>
  <si>
    <t>Розширення асортименту продуктів для ентерального харчування хворих при хронічних захворюваннях нирок та гострої ниркової недостатності</t>
  </si>
  <si>
    <t xml:space="preserve">Драглеподібний продукт для ентерального харчування хворих в критичних станах </t>
  </si>
  <si>
    <t>№ 115781</t>
  </si>
  <si>
    <t>Розширення асортименту продуктів для ентерального харчування хворих в критичному стані</t>
  </si>
  <si>
    <t>Композиція для виготовлення пудингу для ентерального харчування хворих з онкологічними захворюваннями»</t>
  </si>
  <si>
    <t>№ 117351</t>
  </si>
  <si>
    <t>Композиція для виготовлення пудингу для ентерального харчування хворих в критичних станах</t>
  </si>
  <si>
    <t>№ 118074</t>
  </si>
  <si>
    <t>Композиція для виготовлення пудингу для ентерального харчування хворих з нирковою недостатністю</t>
  </si>
  <si>
    <t>№ 118075</t>
  </si>
  <si>
    <t>Розширення асортименту продуктів для ентерального харчування хворих з нирковою недостатністю</t>
  </si>
  <si>
    <t>Композиція для виготовлення пудингу для ентерального харчування людей з порушеною толерантністю до глюкози</t>
  </si>
  <si>
    <t>№ 117352</t>
  </si>
  <si>
    <t>Композиція для виготовлення пудингу для ентерального харчування хворих з онкологічними захворюваннями</t>
  </si>
  <si>
    <t>№ 116852</t>
  </si>
  <si>
    <t>Розширення асортименту продуктів для ентерального харчування хворих з онкологічними захворюваннями при хіміо- та променевій терапії</t>
  </si>
  <si>
    <t>Напій для дієтичного споживання з насіння гуньби грецької</t>
  </si>
  <si>
    <t>№ 143065</t>
  </si>
  <si>
    <t>Розширення асортименту продуктів для дієтичного харчування людей з непереносимістю лактози та молочного білка, а також хворих на цукровий діабет</t>
  </si>
  <si>
    <t>Композиція для виготовлення напою антидіабетичної дії</t>
  </si>
  <si>
    <t>№ 143066</t>
  </si>
  <si>
    <t>Виготовлення напою антидіабетичної дії</t>
  </si>
  <si>
    <t>Поліфункціональні сухі рибо-рослинні напівфабрикати</t>
  </si>
  <si>
    <t xml:space="preserve">116396, опубл. 25.05.2017, бюл.№10/2017, заявка u201608694 від 10.08.2016 </t>
  </si>
  <si>
    <t>Київський національний тоговельно-економічний університет</t>
  </si>
  <si>
    <t xml:space="preserve">638/20 № держ реєстр 0113U000506 Розробка продуктів і раціонів для харчування військовослужбовців в екстремальних умовах та при проведенні бойових дій з відривом від баз постачання 1.02.2016-31.12.2017 Накази МОН України:Наказ №153 від 24.02.2016р.Наказ №158 від 25.02.2016р.
</t>
  </si>
  <si>
    <t>Для раціонів харчування польових кухонь для військовослужбовців.</t>
  </si>
  <si>
    <t>Технології харчових продуктів для військовослужбовців  в екстремальних умовах</t>
  </si>
  <si>
    <t>Вафлі солоні без начинки "Крекіси рибні"</t>
  </si>
  <si>
    <t>117028, опубл. 11.06.2018, бюл. №11/2018, заявка а201602769 від 21.03.2016</t>
  </si>
  <si>
    <t>Сухий рибо-рослинний напівфабрикат</t>
  </si>
  <si>
    <t>117607, опубл. 27.08.2018, бюл. №16/2018, заявка а201608693 від 10.08.2016</t>
  </si>
  <si>
    <t>Харчовий концентрат "Суп-пюре риборослинний" з білоквмісними напівфабрикатами для харчування осіб із підвищеними фізичними та психоемоційними навантаженнями</t>
  </si>
  <si>
    <t>123778, опубл. 12.03.2018, бюл. №5/2018, заявка u201708936 від 08.09.2017</t>
  </si>
  <si>
    <t>Для раціонів харчування польових кухонь для військовослужбовців, харчування осіб із підвищеними фізичними та психоемоційними навантаженнями.</t>
  </si>
  <si>
    <t>Харчування для військовослужбовців, осіб із підвищеними фізичними та психоемоційними навантаженнями</t>
  </si>
  <si>
    <t>Харчовий концентрат "Суп-пюре м'ясо-рослинний" з білоквмісними напівфабрикатами для харчування осіб із підвищеними фізичними та психоемоційними навантаженнями</t>
  </si>
  <si>
    <t>126054, опубл. 11.06.2018, бюл. №11/2018, заявка u201709293 від 22.09.2017</t>
  </si>
  <si>
    <t>Для раціонів харчування польових для військовослужбовців, харчування осіб із підвищеними фізичними та психоемоційними навантаженнями.</t>
  </si>
  <si>
    <t>Хлібці рибо-рослинні</t>
  </si>
  <si>
    <t>126059, опубл. 11.06.2018, бюл. №11/2018, заявка u201709759 від 06.10.2017</t>
  </si>
  <si>
    <t>Для раціонів харчування польових  кухонь для військовослужбовців</t>
  </si>
  <si>
    <t>Харчовий концентрат "Суп-пюре м'ясорослинний із зернобобовими" з білоквмісними напівфабрикатами для харчування осіб із підвищеними фізичними та психоемоційними навантаженнями</t>
  </si>
  <si>
    <t>126413, опубл. 25.06.2018, бюл. №12/2018, заявка u201709292 від 22.09.2017</t>
  </si>
  <si>
    <t>Спосіб виробництва поліфункціонального сухого рибо-рослинного напівфабрикату</t>
  </si>
  <si>
    <t>127766, опубл. 27.08.2018, бюл. №16/2018, заявка u201801271 від 09.02.2018</t>
  </si>
  <si>
    <t>Для раціонів харчування польових для військовослужбовців</t>
  </si>
  <si>
    <t>Спосіб виробництва харчового продукту "Хлібці рибо-рослинні"</t>
  </si>
  <si>
    <t>129607, опубл. 12.11.2018, бюл. №21/2018, заявка u201803471 від 06.10.2017</t>
  </si>
  <si>
    <t>ТУУ 15.32004100145-008: 2009 Напівфабрикати овочеві швидкозаморожені</t>
  </si>
  <si>
    <t>Акт впровадження, акт виробництва дослідної партії</t>
  </si>
  <si>
    <t>Управління якістю та безпечністю харчових продуктів і сировинних ресурсів 1 кв.2008 - 4 кв.2020</t>
  </si>
  <si>
    <t>ТІ до ТУУ 15.32004100145-008: 2009 Напівфабрикати овочеві швидкозаморожені</t>
  </si>
  <si>
    <t>ТУУ 15.3-01566117-090: 2013 Біологічно цінні овочево-фруктові консерви</t>
  </si>
  <si>
    <t>ТІ до ТУУ 15.3-01566117-090: 2013 Біологічно цінні овочево-фруктові консерви</t>
  </si>
  <si>
    <t>ТІ У 31375679-001:2012 з виробництва зефіру</t>
  </si>
  <si>
    <t>Управління якістю та безпечністю харчових продуктів і сировинних ресурсів 1 кв.2008 - 4 кв.2021</t>
  </si>
  <si>
    <t xml:space="preserve">ТІ У 31375679-002:2012 з виробництва лукуму збивного </t>
  </si>
  <si>
    <t>Управління якістю та безпечністю харчових продуктів і сировинних ресурсів 1 кв.2008 - 4 кв.2022</t>
  </si>
  <si>
    <t>РЦ 15.84-31375679-001:2012 зефір «Перлина океану»</t>
  </si>
  <si>
    <t>Управління якістю та безпечністю харчових продуктів і сировинних ресурсів 1 кв.2008 - 4 кв.2023</t>
  </si>
  <si>
    <t>РЦ 15.84-31375679-002:2012 лукум «Східна перлинка»</t>
  </si>
  <si>
    <t>Управління якістю та безпечністю харчових продуктів і сировинних ресурсів 1 кв.2008 - 4 кв.2024</t>
  </si>
  <si>
    <t>ТУ У 10.8-01566117-007:2015 Продукти для спеціальних медичних цілей - харчування ентеральне</t>
  </si>
  <si>
    <t>ТІ за ТУ У 10.8-01566117-007:2015 Продукти для спеціальних медичних цілей - харчування ентеральне</t>
  </si>
  <si>
    <t>ТУ У 10.8-01566117-083:2013 Соуси та пасти на сметанній основі</t>
  </si>
  <si>
    <t>ТІ до ТУ У 10.8-01566117-083:2013 Соуси та пасти на сметанній основі</t>
  </si>
  <si>
    <t>ТІ до ТУ У 15.9-22070231-001:2008 Безалкогольні напої з антистресовими властивостями</t>
  </si>
  <si>
    <t>ТУ У 15.9-22070231-001:2008 Безалкогольні напої з антистресовими властивостями</t>
  </si>
  <si>
    <t>Спосіб хімічної очистки графіту</t>
  </si>
  <si>
    <t>1. Патент України (на 20 р.) № 96846 Спосіб хімічної очистки графіту № a201004655, заявл. 20.04.2010. Патент опубліковано 12.12.2011, бюл. № 23/2011.                                                           2. Патент України (на 20 р.) № 98691 Спосіб хімічної очистки графіту № a201009774, заявл. 05.08.2010. Патент опубліковано 11.06.2012, бюл. № 11/2012.</t>
  </si>
  <si>
    <t>Київський національний університет технологій та дизайну, КНУТД, 02070890, державна організація,  види КВЕД: 85.42 Вища освіта (основний)</t>
  </si>
  <si>
    <t>Хімічне очищення канадського природного графіту родовища Lac Knife, Термін виконання:  01.01.2013-31.12.2017. Партнерська угода Р588 з УНТЦ</t>
  </si>
  <si>
    <t>Отримання високочистих графітів, що застосовуються при виробництві літій-іонних
акумуляторів, паливних елементів, якісних первинних батарей, штучних алмазів тощо</t>
  </si>
  <si>
    <t>Більш глибока очистка графіту</t>
  </si>
  <si>
    <t>Розроблено технологію хімічного очищення канадського природного графіту</t>
  </si>
  <si>
    <t xml:space="preserve">Спосіб отримання електропровідного волокнистого матеріалу.     </t>
  </si>
  <si>
    <t xml:space="preserve">Патент України (на 20 р.) № 102413 Спосіб отримання електропровідного волокнистого матеріалу № a201106310, заявл. 19.05.2011. Патент опубліковано 10.07.2013, бюл. № 13/2013 .                                                                                               </t>
  </si>
  <si>
    <t xml:space="preserve">0115 U002481  Спосіб отримання електропровідного волокнистого матеріалу. Термін виконання:  15.10.2015-10.07.2019.  </t>
  </si>
  <si>
    <t>Отримання електропровідного волокнистого матеріалу</t>
  </si>
  <si>
    <t>Покращ.техн.екон.показн.гот.волокон,зниж.технолог.витрат та собіварт.електропровідн.волокн.мат-лу</t>
  </si>
  <si>
    <t>Легка промисловість. Текстильна галузь</t>
  </si>
  <si>
    <t>Ліцензійний договір 1-15, 2-15 з ТОВ "Сумикамволь"</t>
  </si>
  <si>
    <t>Комбінезон для військових</t>
  </si>
  <si>
    <t>Патент України на корисну модель UA 102950 Комбінезон для військових №u201505300, заявл.29.05.2015. Патент опубліковано 25.11.2015, бюл. № 22/2015</t>
  </si>
  <si>
    <t>Спеціальний захисний одяг - комбінезон для військових</t>
  </si>
  <si>
    <t>Забезпечення евакуації військовослужбовця з високим ступенем надійності</t>
  </si>
  <si>
    <t>Легка промисловість, ЗСУ (одяг для військовослужбовців)</t>
  </si>
  <si>
    <t>Спосіб вимірювання електричних властивостей полімеру</t>
  </si>
  <si>
    <t xml:space="preserve">Патент України на корисну модель UA 105113 Спосіб вимірювання електричних властивостей полімеру № u201507226, заявл.20.07.2015. Патент опубліковано 10.03.2016, бюл. № 5/2016.                                                                                                        </t>
  </si>
  <si>
    <t>0116U006989 Біодеградабельні пакувальні матеріали на основі модифікованого термопластичного крохмалю. Термін виконання:  2015-2017 р.р</t>
  </si>
  <si>
    <t xml:space="preserve">Способи вимірювання електричних властивостей полімеру </t>
  </si>
  <si>
    <t>Вимірювання електричних властивостей полімеру безпосередньо під час його переробки.</t>
  </si>
  <si>
    <t>Хімічна промисловість. Переробка пластмас</t>
  </si>
  <si>
    <t>Спосіб отримання прищепленого співполімеру на основі поліетилену</t>
  </si>
  <si>
    <t>Патент України на корисну модель UA 105182 Спосіб отримання прищепленого співполімеру на основі поліетилену № u201507987, заявл.11.08.2015. Патент опубліковано 10.03.2016, бюл. № 5/2016</t>
  </si>
  <si>
    <t xml:space="preserve">Отрим.прищепленого співполімеру на осн.ПЕ з вис.вмістом прищепл.малеїнового ангідриду </t>
  </si>
  <si>
    <t>Спосіб отримання привитого співполімеру на основі поліетилену</t>
  </si>
  <si>
    <t>Патент України на корисну модель UA 105183 Спосіб отримання привитого співполімеру на основі поліетилену № u201507988, заявл.11.08.2015. Патент опубліковано 10.03.2016, бюл. № 5/2016</t>
  </si>
  <si>
    <t>Отримання привитого співполімеру на основі поліетилену з використанням вазелінового масла</t>
  </si>
  <si>
    <t>Композиційний матеріал для захисту від електромагнітного випромінювання</t>
  </si>
  <si>
    <t>Патент України на корисну модель UA 114444 Композиційний матеріал для захисту від електромагнітного випромінювання № u201609196, заявл.02.09.2016. Патент опубліковано 10.03.2017, бюл. № 5/2017</t>
  </si>
  <si>
    <t>Фарба для захисту від ЕМВ.договір на виконання науково-дослідних робіт  Термін виконання:  20.01.2016-19.01.2018 р.р.</t>
  </si>
  <si>
    <t>Виробництво різноманітних електронних і радіотехнічних приладів, НВЧ-апаратури, тощо</t>
  </si>
  <si>
    <t>Захист від ЕМВ, зменш.взаємн.впливу прац.поряд електронного обладнання; соціо-гуманітарний ефект</t>
  </si>
  <si>
    <t>Г/д №747 з ТОВ "Termal Vision Technologies"</t>
  </si>
  <si>
    <t>Спосіб оцінки текстурної неоднорідності композиційного матеріалу</t>
  </si>
  <si>
    <t>Патент України на корисну модель UA 117285 Спосіб оцінки текстурної неоднорідності композиційного матеріалу № u201613179, заявл.23.12.2016. Патент опубліковано 26.06.2017, бюл. № 12/2017</t>
  </si>
  <si>
    <t>0115U002478 Фізико-хімічні закономірності компатибілізації в нанонаповнених сумішах полімерів. Термін виконання: 2015-2017 р.р.</t>
  </si>
  <si>
    <t>Оптимізація та корегування змішувальних процесів, контроль якості композиційних матеріалів</t>
  </si>
  <si>
    <t xml:space="preserve">Підвищення швидкості і точності оцінки текстурної неоднорідності композиц.матеріалу </t>
  </si>
  <si>
    <t>Взуття</t>
  </si>
  <si>
    <t>Патент України на корисну модель UA 120261 Взуття № u201704467, заявл.05.05.2017. Патент опубліковано 25.10.2017, бюл. № 20/2017</t>
  </si>
  <si>
    <t>Виготовлення жіночого взуття</t>
  </si>
  <si>
    <t>Збільшення строків експлуатації, розширення асортименту</t>
  </si>
  <si>
    <t>Взуттєва промисловість</t>
  </si>
  <si>
    <t>Композиція для формування композиційного матеріалу для захисту від електромагнітного випромінювання та спосіб одержання композиційного матеріалу на субстраті</t>
  </si>
  <si>
    <t>Патент України (на 20 р.) № 117949 Композиція для формування композиційного матеріалу для захисту від електромагнітного випромінювання та спосіб одержання композиційного матеріалу на субстраті  № a201609195, заявл.02.09.2016. Патент опубліковано 25.10.2018, бюл. № 20/2018</t>
  </si>
  <si>
    <t>0115U002485 Наукові основи створення високоенергоємних перезаряджуваних літій-повітряних батарей на основі екологічно орієнтованих технологійТермін виконання: 2015-2017 р.р</t>
  </si>
  <si>
    <t>Приладобудування, машинобудування</t>
  </si>
  <si>
    <t xml:space="preserve"> Машина для обробки деталей</t>
  </si>
  <si>
    <t>Патент України на корисну модель UA 126647 Машина для обробки деталей №u201801469, заявл.15.02.2018. Патент опубліковано 25.06.2018, бюл. № 12/2018</t>
  </si>
  <si>
    <t>0117U000607 Екологічні аспекти розвитку малої гідроенергетики в умовах глобальної зміни клімату Термін виконання: 28.07.2016-01.09.2019</t>
  </si>
  <si>
    <t>Обробка деталей вільно гранульованою абразивною масою робочого середовища для очищення, шліфування, полірування, зміцнення поверхневого шару деталей</t>
  </si>
  <si>
    <t>Підвищення продуктивності при виконанні технологічних операцій обробки деталей</t>
  </si>
  <si>
    <t>Спосіб одержання спіненого поліетилентерефталату</t>
  </si>
  <si>
    <t>Патент України на корисну модель UA 127315 Спосіб одержання спіненого поліетилентерефталату № u201801915, заявл.26.02.2018. Патент опубліковано 25.07.2018, бюл. № 14/2018</t>
  </si>
  <si>
    <t>Київський національний університет технологій та дизайну, КНУТД, 02070890, державна організація,  види КВЕД: 85.42 Вища освіта (основний); Донецкий физико-технический институт им. А.А. Галкина НАН Украины (UA )</t>
  </si>
  <si>
    <t>0116U006989 Біодеградабельні пакувальні матеріали на основі модифікованого термопластичного крохмалю  Термін виконання:2015-2017 р.р</t>
  </si>
  <si>
    <t>Удосконалення способу одержання спіненого ПЕТ шляхом застосування ПМДА як спінюючого агенту</t>
  </si>
  <si>
    <t>Створення пінополімерів з низькою об'ємною густиною.</t>
  </si>
  <si>
    <t xml:space="preserve">Спосіб переробки змішаних відходів ПВХ з ПЕТ </t>
  </si>
  <si>
    <t>Патент України на корисну модель UA 129872 Спосіб переробки змішаних відходів ПВХ з ПЕТ № u201807034, заявл.22.06.2018. Патент опубліковано 12.11.2018, бюл. № 21/2018</t>
  </si>
  <si>
    <t>Виробництво покрівельних матеріалів технічного призначення</t>
  </si>
  <si>
    <t>Отримання полімер-композиту у вигляді плівки, придатної до застосув. як техн.покрівельний матеріал</t>
  </si>
  <si>
    <t>Спосіб гідрофобізації-жирування еластичних шкір</t>
  </si>
  <si>
    <t>Патент України на корисну модель UA 134919 Спосіб гідрофобізації-жирування еластичних шкір № u201813068, заявл. 29.12.2018. Патент опубліковано 10.06.2019, бюл. № 11/2019</t>
  </si>
  <si>
    <t>0118U000233, Фізико-хімічні основи формування біополімерних матеріалів спеціального призначення. Термін виконання: 2018-2020</t>
  </si>
  <si>
    <t>Спосіб гідрофобізаціїжирування еластичних шкір, що мають спеціальне призначення</t>
  </si>
  <si>
    <t>Отримання гідрофобних шкір з достатньо високими водовідштовхувальними
властивостями</t>
  </si>
  <si>
    <t>Шкіряна промисловість</t>
  </si>
  <si>
    <t>Наповнена полімерна композиція</t>
  </si>
  <si>
    <t>Патент України на корисну модель UA 136672 Наповнена полімерна композиція № u201902859, заявл. 22.03.2019. Патент опубліковано 27.08.2019, бюл. № 16/2019</t>
  </si>
  <si>
    <t xml:space="preserve">0115U002478 Фізико-хімічні закономірності компатибілізації в нанонаповнених сумішах полімерів. Термін виконання: 2015-2018 р.р. </t>
  </si>
  <si>
    <t>Виготовлення виробів різного функціонального призначення</t>
  </si>
  <si>
    <t>Вигот.якісн. виробів різн.функціон.признач. з підвищ.показн. ударної міцності та морозостійкості</t>
  </si>
  <si>
    <t>Автомобільна промисловість, машинобудівна промисловість</t>
  </si>
  <si>
    <t>Спосіб одержання текстильного матеріалу з наночастинками срібла</t>
  </si>
  <si>
    <t>Патент України на корисну модель UA 141094 Спосіб одержання текстильного матеріалу з наночастинками срібла № u201908291, заявл. 16.07.2019. Патент опубліковано 25.03.2020, бюл. № 6/2020</t>
  </si>
  <si>
    <t xml:space="preserve">0115U000305 Розробка та дослідження поліфункціональних наномодифікованих біоцидних текстильних композиційних матеріалів та виробів медичного призначення, 16.04.66 ДБ Березненко Термін виконання: 2019-2021 </t>
  </si>
  <si>
    <t>Створення захисного одягу для виробництва та відпочинку, і для захисних покриттів, наприклад, спецпризначення.</t>
  </si>
  <si>
    <t>Одержання захисних від УФ опромінювання текстильних матеріалів</t>
  </si>
  <si>
    <t>Куртка для захисту людини від сонячного випромінювання</t>
  </si>
  <si>
    <t>Патент України на корисну модель UA 141964 Куртка для захисту людини від сонячного випромінювання № u201908335, заявл. 16.07.2019. Патент опубліковано 12.05.2020, бюл. № 9/2020</t>
  </si>
  <si>
    <t xml:space="preserve">0119U102252 Проектування і розробка матеріалів для захисту від УФ-випромінювання» (E!10710 UV-SHIELD). Договір М/63-2019 від  05.06.2019 р.
Термін виконання: 05.06.2019 р.-31.12 2019 р.
</t>
  </si>
  <si>
    <t>Захистлюдини від сонячного випромінювання</t>
  </si>
  <si>
    <t>Підвищення ергономічних властивостей виробу</t>
  </si>
  <si>
    <t>Легка промисловість. Швейна галузь</t>
  </si>
  <si>
    <t>Засіб для подачі сипучого матеріалу</t>
  </si>
  <si>
    <t>Патент України на корисну модель UA 143846 Засіб для подачі сипучого матеріалу № u202002051, заявл. 26.03.2020. Патент опубліковано 10.08.2020, бюл. № 15/2020</t>
  </si>
  <si>
    <t>Вібраційна техніка, при вивантажені з бункерів сипучих матеріалів</t>
  </si>
  <si>
    <t>Забезпечення рівномірної подачі сипучого матеріалу</t>
  </si>
  <si>
    <t>Хімічна промисловість. Приладобудування</t>
  </si>
  <si>
    <t>Ліцензійний договір 3-20 з ФОП Гондурак І.І.</t>
  </si>
  <si>
    <t>Пристрій для дозування сипкої продукції</t>
  </si>
  <si>
    <t>Патент України на корисну модель UA 143788 Пристрій для дозування сипкої продукції № u202001587, заявл.05.03.2020. Патент опубліковано 10.08.2020, бюл. № 15/2020</t>
  </si>
  <si>
    <t>Дозування сипкої продукції</t>
  </si>
  <si>
    <t>Зниження енергетичних витрат на процес дозування сипкої продукції</t>
  </si>
  <si>
    <t>Харчова, хімічна та інші галузі промисловості</t>
  </si>
  <si>
    <t>Ліцензійний договір 2-20 з ФОП Гондурак І.І.</t>
  </si>
  <si>
    <t>Розвантажувальний жилет</t>
  </si>
  <si>
    <t>Патент України на корисну модель UA 143731 Розвантажувальний жилет № u202001075, заявл.19.02.2020. Патент опубліковано 10.08.2020, бюл. № 15/2020</t>
  </si>
  <si>
    <t>0119U000303 Розробка дизайн-ергономічних рішень захисного, форменого одягу для військовослужбовців в умовах впливу різних видів небезпеки і оцінювання ризиків,  Термін виконання: 2019-2021 р.р.</t>
  </si>
  <si>
    <t>Раціональне розміщення і носіння спорядження військовослужбовцями</t>
  </si>
  <si>
    <t>Покращені характеристики ергономічності та надійності</t>
  </si>
  <si>
    <t>Вкладна гігієнічна устілка</t>
  </si>
  <si>
    <t>Патент України (на 20 р.) № 122001 Вкладна гігієнічна устілка  № a201806030, заявл.31.05.2018. Патент опубліковано 25.08.2020, бюл. № 16/2020</t>
  </si>
  <si>
    <t>Наукові основи розробки внутрішньої форми, конструкцій і технологій виготовлення взуття, спеціальних та профілактичних виробів з природних і штучних матеріалів Термін виконання: 2019-2020 р.р.</t>
  </si>
  <si>
    <t>Виробництво вкладних гігієнічних устілок, може бути застосовано для взуття</t>
  </si>
  <si>
    <t>Комфортні та гігієнічні умови стопі при носінні устілки</t>
  </si>
  <si>
    <t>Розроблення правил експлуатації Білоцерківвського верхнього водосховища</t>
  </si>
  <si>
    <t>Г/д №861 з Комунальним підприємством Білоцерківської міської ради "Білоцерківводоканал"</t>
  </si>
  <si>
    <t>Розроблення правил експлуатації Білоцерківвського верхнього водосховища, 12.06.2017-30.04.2018 р.р.</t>
  </si>
  <si>
    <t>Сфера обслуговування</t>
  </si>
  <si>
    <t>Розробка правил експлуатації Білоцерківвського верхнього водосховища</t>
  </si>
  <si>
    <t>Електрохімічні дослідження зразків електродних матеріалів полімерних літій-іонних акумуляторів</t>
  </si>
  <si>
    <t>Г/д №820 з Компанією "CealTech AS", Норвегія</t>
  </si>
  <si>
    <t>Електрохімічні дослідження зразків електродних матеріалів полімерних літій-іонних акумуляторів, 05.12.2016-15.02.2017 р.р.</t>
  </si>
  <si>
    <t>Протокол досліджень хім.складу кожного з 3х зразків електродних матеріалів</t>
  </si>
  <si>
    <t>Оцінка властивостей польового одягу</t>
  </si>
  <si>
    <t>Г/д №723 з ТОВ "ОЛТЕКС"</t>
  </si>
  <si>
    <t>Оцінка властивостей польового одягу, 09.07.2015-09.09.2017 р.р.</t>
  </si>
  <si>
    <t>Оцінка відповідності костюму літнього польового вимогам ТУ У 14.1-0034022-001-2014</t>
  </si>
  <si>
    <t>Дослідження властивостей панчішно-шкарпеткових виробів за фізико-механічними показниками</t>
  </si>
  <si>
    <t>Г/д №758 з ТОВ "Виробнича організація "Харків"</t>
  </si>
  <si>
    <t>Дослідження властивостей панчішно-шкарпеткових виробів за фізико-механічними показниками, 01.03.2016-01.03.2019 р.р.</t>
  </si>
  <si>
    <t>Протокол випробування панчішно-шкарпеткових виробів різн.виробників</t>
  </si>
  <si>
    <t>Дослідження властивостей зразків тканини намету</t>
  </si>
  <si>
    <t>Г/д №804 з ТОВ "СІВЕРТЕКСР"</t>
  </si>
  <si>
    <t>Дослідження властивостей зразків тканини намету, 01.10.2016-01.10.2019 р.р.</t>
  </si>
  <si>
    <t>Протокол випробувань зразків тканини намету УСБ-56 на відповідність ТУ У 25.1-00310143-086:2005</t>
  </si>
  <si>
    <t>Дослідження сучасного стану ринку України, сировинної бази, технологій,  обладнання та матеріалів хутряного виробництва в Україні</t>
  </si>
  <si>
    <t>Г/д №869 з Асоціацією "Українська Асоціація Хутровиків"</t>
  </si>
  <si>
    <t>Дослідження сучасного стану ринку України, сировинної бази, технологій,  обладнання та матеріалів хутряного виробництва в Україні, 01.09.2017-31.12.2018 р.р.</t>
  </si>
  <si>
    <t>Розробка програми розвитку ринку хутряної галузі</t>
  </si>
  <si>
    <t>Київський національний університет технологій та дизайну</t>
  </si>
  <si>
    <t>Мистецькі практики України в європейському культурному просторі</t>
  </si>
  <si>
    <t>Реєстраційний номер: 0116U003293</t>
  </si>
  <si>
    <t>02.16-02.21, власна ініціатива (Витяг з протоколу засідання Вченої ради Київського університету імені Бориса Грінченка №1 від 28.01.2016 р.)</t>
  </si>
  <si>
    <t>безоплатно</t>
  </si>
  <si>
    <t>Освіта, мистецтво</t>
  </si>
  <si>
    <t xml:space="preserve">кошти на реєстрацію авторських прав на наукові продукти в Державному підприємстві "Український інститі інтелектуальної власності" з розрахунку 270 грн/од. </t>
  </si>
  <si>
    <t xml:space="preserve">Типологія ідентичностей у художньому і критичному дискурсах </t>
  </si>
  <si>
    <t>Реєстраційний номер: 0117U005200</t>
  </si>
  <si>
    <t>11.17-11.22, власна ініціатива (Витяг з протоколу засідання Вченої ради Київського університету імені Бориса Грінченка №11 від 23.11.2017 р.)</t>
  </si>
  <si>
    <t>Освіта, вища освіта</t>
  </si>
  <si>
    <t>Розвиток сходознавчих студій у контексті інтернаціоналізації вищої освіти</t>
  </si>
  <si>
    <t>Реєстраційний номер: 0116U007073</t>
  </si>
  <si>
    <t>06.16-06.21, власна ініціатива (Витяг з протоколу засідання Вченої ради Київського університету імені Бориса Грінченка №5 від 26.05.2016 р.)</t>
  </si>
  <si>
    <t>Освіта, міжнародні відносини</t>
  </si>
  <si>
    <t>Актуальність спадщини Бориса Грінченка для розвитку гуманітарної сфери сучасної України як європейської держави</t>
  </si>
  <si>
    <t>Реєстраційний номер: 0116U002964</t>
  </si>
  <si>
    <t>05.16-05.21, власна ініціатива (Витяг з протоколу засідання Вченої ради Київського університету імені Бориса Грінченка №4 від 28.04.2016 р.)</t>
  </si>
  <si>
    <t>Освіта, філософія, культура, етика, філологія</t>
  </si>
  <si>
    <t>Медіазнавчі студії в науковому та освітньому дискурсах</t>
  </si>
  <si>
    <t>Реєстраційний номер: 0120U000064</t>
  </si>
  <si>
    <t>12.19-12.24, власна ініціатива (Витяг з протоколу засідання Вченої ради Київського університету імені Бориса Грінченка №12 від 26.12.2019 р.)</t>
  </si>
  <si>
    <t>Медіазнавство, соціальні комунікації, мистецтвознавство, культурологія, філологічні науки, педагогічні науки, психологічні науки та ін.</t>
  </si>
  <si>
    <t>Забезпечення якості професійної діяльності педагогічних працівників міста Києва в системі неперервної педагогічної освіти</t>
  </si>
  <si>
    <t>Реєстраційний номер: 011U006608</t>
  </si>
  <si>
    <t>07.16-07.21, власна ініціатива (Витяг з протоколу засідання Вченої ради Київського університету імені Бориса Грінченка №7 від 23.06.2016 р.)</t>
  </si>
  <si>
    <t>800 тис.грн для комерціалізації Технології проектування програм професійного розвитку  педагогічного персоналу закладу освіти</t>
  </si>
  <si>
    <t>Розвиток економіки міста Києва в умовах євроінтеграції</t>
  </si>
  <si>
    <t>Реєстраційний номер:0118U001561</t>
  </si>
  <si>
    <t>06.18-06.23, власна ініціатива (Витяг з протоколу засідання Вченої ради Київського університету імені Бориса Грінченка №6 від 21.06.2018 р.)</t>
  </si>
  <si>
    <t>Удосконалення механізмів управління в економічній та соціальній сферах міста Києва</t>
  </si>
  <si>
    <t>Реєстраційний номер: 0116U003994 </t>
  </si>
  <si>
    <t>04.16-04.21, власна ініціатива (Витяг з протоколу засідання Вченої ради Київського університету імені Бориса Грінченка №3 від 31.03.2016 р.)</t>
  </si>
  <si>
    <t>Освіта, державне управління, управління закладами освіти, управління підприємствами у м. Київ</t>
  </si>
  <si>
    <t>Критерії оцінки функціонального стану та ефективності фізичної терапії осіб із хворобами і травмами опорно-рухової та нервової систем (на основі міжнародної класифікації функціонування, обмеження життєдіяльності та здоров’я)</t>
  </si>
  <si>
    <t>Реєстраційний номер: 0118U001228</t>
  </si>
  <si>
    <t>03.18-03.23, власна ініціатива (Витяг з протоколу засідання Вченої ради Київського університету імені Бориса Грінченка №3 від 29.03.2018 р.)</t>
  </si>
  <si>
    <t>Охорона здоров'я; фізична терапія, ерготерапія; професійна освіта (за спеціалізаціями)</t>
  </si>
  <si>
    <t>Теоретико-практичні засади використання фітнес-технологій у фізичному вихованні та спорті</t>
  </si>
  <si>
    <t>Реєстраційний номер: 0118U001229</t>
  </si>
  <si>
    <t>Освіта, фізична культура і спорт</t>
  </si>
  <si>
    <t>Розвиток лідерських якостей працівників освіти в умовах реформування галузі</t>
  </si>
  <si>
    <t>Реєстраційний номер: 0116U005688</t>
  </si>
  <si>
    <t>11.16-11.21, власна ініціатива (Витяг з протоколу засідання Вченої ради Київського університету імені Бориса Грінченка №10 від 27.10.2016 р.)</t>
  </si>
  <si>
    <t>Освіта, соціальні та поведінкові науки (психологія, соціологія), Управління та адміністрування</t>
  </si>
  <si>
    <t>Особистість в умовах суспільних трансформацій сучасної України</t>
  </si>
  <si>
    <t xml:space="preserve">Реєстраційний номер: 0116U002960 </t>
  </si>
  <si>
    <t>Освіта, психологія</t>
  </si>
  <si>
    <t>Розвиток духовного потенціалу особистості в неперервній мистецькій освіті</t>
  </si>
  <si>
    <t>Реєстраційний номер: 0116U003993</t>
  </si>
  <si>
    <t>Освіта, мистецтвознавство, психологія, соціологія, філософія</t>
  </si>
  <si>
    <t xml:space="preserve">67 тис.грн для комерціалізація Сертифікатної програми «Європейські студії із забезпечення якості освіти в університеті: експертний супровід» </t>
  </si>
  <si>
    <t>Зміст і технології забезпечення якості неперервної педагогічної освіти в умовах євроінтеграції</t>
  </si>
  <si>
    <t xml:space="preserve">Реєстраційний номер: 0116U003295 </t>
  </si>
  <si>
    <t>Нова стратегія професійної підготовки педагога в умовах євроінтеграції</t>
  </si>
  <si>
    <t xml:space="preserve">Реєстраційний номер: 0116U002963 </t>
  </si>
  <si>
    <t>Розвиток європейських мов і літератур у контексті міжкультурної комунікації</t>
  </si>
  <si>
    <t>Реєстраційний номер: 0116U006607</t>
  </si>
  <si>
    <t>Освіта, філологія, прикладна лінгвістика</t>
  </si>
  <si>
    <t>Складні питання історичної пам’яті країн Центрально-Східної Європи ХХ-ХХІ ст. у парадигмі діалогічності української культури</t>
  </si>
  <si>
    <t xml:space="preserve">Реєстраційний номер: 0116U003294 </t>
  </si>
  <si>
    <t>Освіта, філософія, історія</t>
  </si>
  <si>
    <t>Давня історія України: суспільство та технології (за результатами археологічних досліджень)</t>
  </si>
  <si>
    <t>Реєстраційний номер: 0116U004627</t>
  </si>
  <si>
    <t>03.16-03.21, власна ініціатива (Витяг з протоколу засідання Вченої ради Київського університету імені Бориса Грінченка №2 від 25.02.2016 р.)</t>
  </si>
  <si>
    <t>Освіта, історія</t>
  </si>
  <si>
    <t>Теоретичні та практичні аспекти використання математичних методів та інформаційних технологій в освіті і науці</t>
  </si>
  <si>
    <t xml:space="preserve">Реєстраційний номер: 0116U004625 </t>
  </si>
  <si>
    <t>Розвиток відкритого освітнього інформаційного середовища університету для забезпечення якості освіти</t>
  </si>
  <si>
    <t>Реєстраційний номер: 0116U003995</t>
  </si>
  <si>
    <t>Інтернаціоналізація університетської освіти у забезпеченні якості підготовки фахівців</t>
  </si>
  <si>
    <t>Реєстраційний номер: 0116U002965</t>
  </si>
  <si>
    <t>Освітологічні засади забезпечення якості освіти в університеті</t>
  </si>
  <si>
    <t xml:space="preserve">Реєстраційний номер: 0116U003292 </t>
  </si>
  <si>
    <t xml:space="preserve">60 тис грн для комерціалізації Сертифікатної програми «Європейські студії із забезпечення якості освіти в університеті: експертний супровід» </t>
  </si>
  <si>
    <t>Київський університет імені Бориса Грінченка</t>
  </si>
  <si>
    <t>Управління структурно-фазовим станом деталей з наноструктурних матеріалів на всіх етапах їх виготовлення із  забезпеченням високих експлуатаційних характеристик виробів</t>
  </si>
  <si>
    <t>№135689 від 10.07.2019</t>
  </si>
  <si>
    <t>Кременчуцький національний університет імені Михайла Остроградського (КрНУ); 05385631, 85.42, 85.51, 85.19,  62.01, 71.12, 72.19, 72.20</t>
  </si>
  <si>
    <t>№38ДФ/(17-19)Тмаш Управління структурно-фазовим станом деталей з наноструктурованих матеріалів на всіх етапах їх виготовленя із забезпеченням високих експлутаційних характеристик виробів, з 01.01.2017-30.12.2019.</t>
  </si>
  <si>
    <t>_</t>
  </si>
  <si>
    <t>0,117 грн.</t>
  </si>
  <si>
    <t>Спосіб може бути використан при зміцненні поверхневих шарів деталей машин і механізмів</t>
  </si>
  <si>
    <t>Підвищення зносостікості та експлутаційної довговічності плоских деталей</t>
  </si>
  <si>
    <t>М 72.1</t>
  </si>
  <si>
    <t xml:space="preserve">Енергетичний моніторинг споживання та ефективності використання  енергетичних ресурсів в 
комунальній енергетиці
</t>
  </si>
  <si>
    <t>№ 77141 від 27.02.2018</t>
  </si>
  <si>
    <t>Чеботарьова Євгенія Олегівна, квартал 278, буд. 22-а, кв. 104, м. Кременчук, Полтавська обл., 39600; Перекрест Андрій Леонідович, вул. Миру, 5-а, кв. 3, м. Кременчук, Полтавська обл., 39600; Кременчуцький національний університет імені М. Остроградського (КрНУ), вул. Першотравнева, 20, м. Кременчук, Полтавська обл., 39600, ЄДРПОУ 05385631</t>
  </si>
  <si>
    <t xml:space="preserve">№ 36(16-17)ЕМА  Енергетичний моніторинг споживання та ефективності використання  енергетичних ресурсів в 
комунальній енергетиці, з 01.01.2016-31.12.2017.
</t>
  </si>
  <si>
    <t xml:space="preserve">      0,160 грн.</t>
  </si>
  <si>
    <t>Програмний продукт призначено для оцінки ефективності впровадження енергозберігаючих технологій в енергозабезпечення цивільних будівель (розрахунок споживання теплоенергії, показників ефективності за удосконаленим дисконтованим методом)</t>
  </si>
  <si>
    <t>Розрахунок показників ефективності за удосконаленим дисконтованим методом</t>
  </si>
  <si>
    <t>Розробка та дослідження автономних джерел енергопостачання для умов бойових дій та ліквідації аварій техногенного характеру</t>
  </si>
  <si>
    <t>№ 95401 від 17.01.2020</t>
  </si>
  <si>
    <t>Чорний Олексій Петрович, вул. Мічуріна, буд. 73, кв. 38, м. Кременчук, Полтавська обл., 39600, (067)5417900; Зачепа Юрій Володирмирович,квартал 304, буд. 16 кв. 80, м.Кременчук, Полтавської обл., Зачепа Наталія Василівна  квартал 304, буд. 16 кв. 80, м. Кременчук, Полтавської обл., 39600 
тел.(096)1588934.
 Кременчук, Полтавська обл., 39600; Кременчуцький національний університет імені М. Остроградського (КрНУ), вул. Першотравнева, 20, м. Кременчук, Полтавська обл., 39600, ЄДРПОУ 05385631</t>
  </si>
  <si>
    <t>39 ДП (18-19) САУЕ-ЕМА Розробка та дослідження автономних джерел енергопостачання для умов бойових дій та ліквідації аварій техногенного характеру, з 01.01.2018 - 30.12.2019.</t>
  </si>
  <si>
    <t xml:space="preserve">   0,536 грн.</t>
  </si>
  <si>
    <t>Забезпечення ефективного функціонування об’єктів промислового та комунального призначення у разі виникнення аварійних ситуацій для умов бойових дій і ліквідації аварій техногенного походження</t>
  </si>
  <si>
    <t>Мобільність, зменьшення часу введення в експлуатацію в  умовах бойових дій і ліквідації аварій техногенного походження.</t>
  </si>
  <si>
    <t>Екологічна біотехнологія виробництва метану із синьозелених водоростей</t>
  </si>
  <si>
    <t xml:space="preserve">  патент на корисну модель</t>
  </si>
  <si>
    <t>№137244 від 10.10.2019</t>
  </si>
  <si>
    <t>Кременчуцький національний університет імені Михайла Остроградського (КрНУ); 05385631,       85.42, 85.51, 85.19,  62.01, 71.12, 72.19, 72.20</t>
  </si>
  <si>
    <t>№ 33ДП/(15-16) БЗЛ Екологічна біотехнологія виробництва метану із синьозелених водоростей з 01.01.2015-31.12.2016.</t>
  </si>
  <si>
    <t>0,337 грн.</t>
  </si>
  <si>
    <t xml:space="preserve">Розробка біотехнології переробки масових форм гідробіонтів. </t>
  </si>
  <si>
    <t xml:space="preserve">Екологічно безпечний спосіб обробки сировини </t>
  </si>
  <si>
    <t>Дослідження робочого режиму хрестоподібного глибинного віброущільнювача для формування бетонних сумішей</t>
  </si>
  <si>
    <t>№130072 від 26.11.2018.</t>
  </si>
  <si>
    <t xml:space="preserve"> № 17/19-ГМ  Дослідження робочого режиму хрестоподібного глибинного віброущільнювача для формування бетонних сумішей з 10.2019-06.2020.</t>
  </si>
  <si>
    <t xml:space="preserve">Зниження  енергоємності і металоємності, спорщення конструкції та підвищення продуктивності і якості формування виробів. </t>
  </si>
  <si>
    <t>Дозволяє  забезпечити ущільнення жорстоких і пластичних бетонних  сумішей</t>
  </si>
  <si>
    <t>Дослідження робочого режиму плоского глибинного віброущільнювача для формування бетонних сумішей в формі</t>
  </si>
  <si>
    <t>№130068 від 26.11.2018.</t>
  </si>
  <si>
    <t xml:space="preserve"> № 18/19 -ГМ Дослідження робочого режиму плоского глибинного віброущільнювача для формування бетонних сумішей в формі з 10.2019-06.2020</t>
  </si>
  <si>
    <t>Вібраційна машина призначено для формування бетонних блоків з жорстких і наджорстких бетонних сумішей</t>
  </si>
  <si>
    <t>Забезпечить створення компактних конструкцій з малою металоємністю.</t>
  </si>
  <si>
    <t>Дослідження коливань вібромашини при пакетному способі обробки матеріалу</t>
  </si>
  <si>
    <t>№130075 від 26.11.2018.</t>
  </si>
  <si>
    <t>№19/19-ГМ Дослідження коливань вібромашини при пакетному способі обробки матеріалу з 10.2019-06.2020.</t>
  </si>
  <si>
    <t>Вібраційна машина призначено для формування багатопустотних бетонних блоків з жорстких і наджорстких бетонних сумішей</t>
  </si>
  <si>
    <t>Забезпечує підвищення міцності  виробу, що  формується, і зниження витрати цементу на 20 –  25%</t>
  </si>
  <si>
    <t>Визначення раціональних параметрів і режимів роботи вібраційної установки для ущільнення бетонних сумішей</t>
  </si>
  <si>
    <t>№ 130067 від 26.11.2018.,          №130074 від 26.11.2018.</t>
  </si>
  <si>
    <t>№20/19-ГМ Визначення раціональних параметрів і режимів роботи вібраційної установки для ущільнення бетонних сумішей, з 10.2019-06.2020.</t>
  </si>
  <si>
    <t>Віброзбуджувач коливань призначено для використання у вібраційних машинах різного технологічного призначення. Може також використовуватися в технологічному обладнанні, призначеного для глибинного ущільнення бетонних сумішей.</t>
  </si>
  <si>
    <t xml:space="preserve">Віброзбуджувач коливань компактний, герметичний, має просту конструцію і невелику металоємність </t>
  </si>
  <si>
    <t>Створення ресурсозберігаючих технологій отримання заготовок тугоплавких матеріалів та їх сплавів з впорядкованою структурою для виготовлення виробів з підвищеними експлуатаційними та бронезахисними характеристиками</t>
  </si>
  <si>
    <t>№106479 від 25.04.2016.</t>
  </si>
  <si>
    <t>№ 35 ДП/15-16 Тмаш          Створення ресурсозберігаючих технологій отримання заготовок тугоплавких матеріалів та їх сплавів з впорядкованою структурою для виготовлення виробів з підвищеними експлуатаційними та бронезахисними характеристиками з 2015-2016.</t>
  </si>
  <si>
    <t>0,080 грн.</t>
  </si>
  <si>
    <t>Спосіб належить до зварювання вибухом і може знайти застосування при виготовленні бронезахисних пластин з шаруваних металевих композицій.</t>
  </si>
  <si>
    <t>Підвищення стійкості до ударних навантажень та захисних характеристик броньованих елементів.</t>
  </si>
  <si>
    <t>Методи і засоби поліпшення якості обслуговування потоків даних на основі локальної моделі керованого процесу</t>
  </si>
  <si>
    <t>№112082 від 12.12.2016.</t>
  </si>
  <si>
    <t>№ 27 СД/13-КІС Методи і засоби поліпшення якості обслуговування потоків даних на основі локальної моделі керованого процесу, 2013-2015.</t>
  </si>
  <si>
    <t>Спосіб моніторингу локальних мережта може бути використана для оптимізації роботи в мережі інших користувачів.</t>
  </si>
  <si>
    <t>Спосіб дозволяє зберігти цілісність системи та забезпечує універсальність його застосування  для різних видів систем керування базами даних.</t>
  </si>
  <si>
    <t>Розвиток теоретичних основ підвищення енергоефективності електротехнічних комплексів, розробка методів діагностики та систем корекції енергоспоживання та енергоперетворення у процесі експлуатації та в аварійних режимах</t>
  </si>
  <si>
    <t>№118077 від 25.07.2017.</t>
  </si>
  <si>
    <t>№ 32 ДФ/15-17 ЕМА Розвиток теоретичних основ підвищення енергоефективності електротехнічних комплексів, розробка методів діагностики та систем корекції енергоспоживання та енергоперетворення у процесі експлуатації та в аварійних режимах, з 2015-2017.</t>
  </si>
  <si>
    <t xml:space="preserve">Спосіб полягає у визначенні канонічних, неканонічних і псевдоканонічних косинусної і синусної складових часової функціїпотужності,їх ефективних значень , обчисленні показників енергоперетворення на базі ефективних знань потужності </t>
  </si>
  <si>
    <t>Збільшення точності та інформативності  у рівнянні з існуючими оцінками енергопроцесів, це обумовлено урахуванням всіх складових у енергетичному спектрі потужності, поява яких викликана складовими потоками внутрішнього енергообміну.</t>
  </si>
  <si>
    <t xml:space="preserve">Електротехнічний комплекс трифазного комбінованого фільтро-компенсуючого пристрою </t>
  </si>
  <si>
    <t>№133291 від 25.03.2019., № 139243 від 26.12.2019.,№ 139244 від 26.12.2019.</t>
  </si>
  <si>
    <t xml:space="preserve">№ 15/20 СЕЕМ Електротехнічний комплекс трифазного комбінованого фільтро-компенсуючого пристрою, з 10.2019-12 .2021 </t>
  </si>
  <si>
    <t>Спосіб фільтрації за умов несиметрії навантаження з використанням узагальеного вектора струму  шляхом застосування  фільтрації вищих гармонійних проекцій узагальненого вектора струму навантаження в координатах dg, забезпечити компенсацію вищих гармонік струму навантаження та його несиметрії.</t>
  </si>
  <si>
    <t>Силові активні фільтриви, у яких як силову схему використовують  трифазні IGBT перетворювач із широко-імпульсною модуляцією, що дозволяє використовувати компенсацію реактивної потужності та зниження впливу вищих гармонік струму на ннавантаження</t>
  </si>
  <si>
    <t>Розробка системи формування керуючих впливів установки вирощування поруватих плівок GaAs</t>
  </si>
  <si>
    <t>№ 144289 від 26.09.2020.</t>
  </si>
  <si>
    <t>№ 35/20 -АІС Розробка системи формування керуючих впливів установки вирощування поруватих плівок GaAs</t>
  </si>
  <si>
    <t>Методи виготовлення напівпровідникових матеріалів і може бути використані під час вирощування плівок поруватого арседу галю для визначення оптимізованих параметрів їх росту з метою підвищення якості керування процесом в автоматичному режимі за допомогою додаткових сенсорів.</t>
  </si>
  <si>
    <t>На основі досліджень залежності потрібної поруватості плівки напівпровідника можна сформувати набір продукційних правил для нечіткої експертної системи і визначити  терми лінгвістичних змінних.</t>
  </si>
  <si>
    <t>№140650 від 10.03.2020.</t>
  </si>
  <si>
    <t xml:space="preserve">Спосіб може бути використан в області виготовлення наноструктурованих матеріалів,  виробництва сенсорів або оптоелектронних приладів і дозволяє отримувати плівку поруватого GaAs. </t>
  </si>
  <si>
    <t>Eфект стабілізації фотолюмінесценції, при довгостроковому  зберіганні в природних умовах, досягоється саме імпульсного режиму травлення  протягом 20 хв., як в умовах застосування оптичної систему для освітлення структури в процесі ії травлення , так і при відсутності оптичної системи для освітлення.</t>
  </si>
  <si>
    <t xml:space="preserve">Режими флокуляції тонко-дисперсної сировини для розробки екологічно безпечної технології збагачення корисних копалин </t>
  </si>
  <si>
    <t>Звіт про виконання НДР</t>
  </si>
  <si>
    <t>Держреєстрація № 0013U004001</t>
  </si>
  <si>
    <t xml:space="preserve">Криворізький національний університет (КНУ)            ЄДРПОУ  37664469          КВЕД  72.1; 72.19  </t>
  </si>
  <si>
    <t>НДР № 30-91-13 «Наукове обґрунтування нових режимів флокуляції тонко-дисперсної сировини для розробки екологічно безпечної технології збагачення корисних копалин» 2012-2015рр</t>
  </si>
  <si>
    <t>Балансова вартість не визначена, але буде визначена при необхідності</t>
  </si>
  <si>
    <t>Результати досліджень призначені для вибору оптимальних режимів флокуляції, при збагачення мінеральних корисних копалин, які дозволяють сформувати великі і щільні флокули і тим самим забезпечити велику швидкість седиментації, ущільнення і водовіддачі осаду при фільтруванні.</t>
  </si>
  <si>
    <t>Модель селективної флокуляції тонких частинок використовує гідродинамічні поля в 5-30 разів більш неоднорідні, ніж при звичайній флокуляції, що відповідає градієнтам швидкості середовища та дозволяє за час 5-7 с рівномірно розподілити молекули аніонного флокулянта за обсягом суспензії та за поверхнею частинок які флокулюються</t>
  </si>
  <si>
    <t>07 – Добування металевих руд</t>
  </si>
  <si>
    <t xml:space="preserve">Заходи по енергозбереженню на підприємствах залізорудної промисловості </t>
  </si>
  <si>
    <t>Держреєстрація № 0114U003457</t>
  </si>
  <si>
    <t>НДР № 30-98-14 «Розроблення комплексу заходів по енергозбереженню на підприємствах залізорудної промисловості» 2014-2015рр</t>
  </si>
  <si>
    <t>Результати досліджень призначені для енергозбереження в системах електропостачання та електроспоживання, зниження  оплати за електроенергію та введення в дію ефективної структури електроменеджменту. Результати наукових досліджень можуть бути використані промисловими підприємствами гірничо-видобувного комплексу.</t>
  </si>
  <si>
    <t>Встановлені часові, факторні й комбіновані математичні моделі, які  дозволяють визначати втрати активної та реактивної електроенергії за визначений проміжок часу в елементах системи електропостачання</t>
  </si>
  <si>
    <t>35.12 – Передача електроенергії</t>
  </si>
  <si>
    <t>Інформатизовані системи моніторингу і керування процесами взаємодії полів напружено-деформованого стану масиву при формуванні відкритих гірничих виробок і штучних підземних споруд</t>
  </si>
  <si>
    <t>Держреєстрація № 0114U003776</t>
  </si>
  <si>
    <t>НДР № 30-99-14 «Розробка інформатизованих систем моніторингу і керування процесами взаємодії полів напружено-деформованого стану масиву при формуванні відкритих гірничих виробок і штучних підземних споруд» 2014-2016 рр</t>
  </si>
  <si>
    <t>Результати досліджень призначені для шахт, які видобувають залізну руду і дозволяють керувати напружено-деформованим станом масиву гірничих порід при видобутку залізних руд та проектувати технологію буро-вибухових робіт в умовах високого гірського тиску</t>
  </si>
  <si>
    <t>Розроблено теоретичні засади урахування впливу природного та штучного полів напружень на розвиток геомеханічних процесів у масиві гірських порід. Обґрунтувано концепцію застосування інформаційних технологій щодо досліджень та можливості керування напружено-деформованим станом масиву гірничих порід при видобутку залізних руд. Розроблено методичні рекомендації з вибору технологічних параметрів запропонованих технологій</t>
  </si>
  <si>
    <t>Енергозберігаючі заходи на підприємствах гірничодобувної промисловості</t>
  </si>
  <si>
    <t>Держреєстрація № 0115U003180</t>
  </si>
  <si>
    <t xml:space="preserve">НДР № 30-102-15 «Розроблення енергозберігаючих заходів на підприємствах гірничодобувної промисловості»                                                                                                                                                                 </t>
  </si>
  <si>
    <t xml:space="preserve">Результати досліджень призначені для зниження споживання електроенергії на гірничо-видобувних підприємствах, які здійснюють видобуток залізної руди відкритим і підземним способами. </t>
  </si>
  <si>
    <t>Нові математичні моделі для опису режимів електричних навантажень електроприймачів зі статистично неоднорідними енергетичними режимами роботи у вигляді багаторівневої моделі. Використання запропонованих способів енергозбереження в системах електропостачання та електроспоживання дозволяє знизити споживання електроенергії та оплату за електроенергію</t>
  </si>
  <si>
    <t>D35.12 – Передача електроенергії</t>
  </si>
  <si>
    <t>Засади формування професійної мобільності майбутніх педагогів</t>
  </si>
  <si>
    <t xml:space="preserve">Держреєстрація № 0115U003179                                                                                  </t>
  </si>
  <si>
    <t xml:space="preserve">НДР № 30-103-15 «Теоретичні і методичні засади формування професійної мобільності майбутніх педагогів» 2015-2017рр </t>
  </si>
  <si>
    <t xml:space="preserve">Результати досліджень призначені для розбудови теорії вітчизняної етнолінгвістики. Вони можуть використовуватися для розв’язання проблемних питань інших мовознавчих царин (лексикології, фразеології, пареміології, неології і т. ін.), а також для лінгводидактики, етнопсихології та етнопедагогіки. </t>
  </si>
  <si>
    <t>Новизна результатів дослідження полягає у розробленні концепції формування професійної мобільності майбутніх педагогів професійного навчання, як теоретичної основи підвищення ефективності підготовки педагогічних кадрів</t>
  </si>
  <si>
    <t>P85.4 - Вища освіта</t>
  </si>
  <si>
    <t xml:space="preserve">Вплив динамічних ефектів високоенергетичного ультразвуку на газові бульбашки у пульпі для управління параметрами її газової фази у процесі флотації </t>
  </si>
  <si>
    <t xml:space="preserve">Держреєстрація № 0115U003031                                                                                                </t>
  </si>
  <si>
    <t xml:space="preserve">НДР № 30-100-15 «Дослідження впливу динамічних ефектів високоенергетичного ультразвуку на газові бульбашки у пульпі для управління параметрами її газової фази у процесі флотації» 2015-2017 </t>
  </si>
  <si>
    <t xml:space="preserve">Результати досліджень призначені для технології флотації залізорудної сировини та інтеграції системи керування даним процесом до комплексної ієрархічної системи контролю й керування технологічними процесами гірничо-збагачувального комбінату як складної системи технологічних підрозділів </t>
  </si>
  <si>
    <t xml:space="preserve">Нова модель поширення високоенергетичного ультразвуку в газовмісній пульпі в процесі флотації залізної руди з використанням методу розшарованого простору для здійснення визначення параметрів ультразвукового поля шляхом розрахунку просторових градієнтів на основі колокації Фур'є </t>
  </si>
  <si>
    <t>В07 – Добування металевих руд</t>
  </si>
  <si>
    <t xml:space="preserve">Метод визначення мінералого-технологічних різновидів залізної руди з використанням надвисокочастотного електромагнітного випромінювання, гаммавипромінювання, та високоенергетичного ультразвуку </t>
  </si>
  <si>
    <t>Держреєстрація № 0115U003030</t>
  </si>
  <si>
    <t>НДР № 30-101-15 «Розроблення методу визначення мінералого-технологічних різновидів залізної руди з використанням надвисокочастотного електромагнітного випромінювання, гаммавипромінювання, та високоенергетичного ультразвуку» 2015-2016</t>
  </si>
  <si>
    <t>Результати досліджень призначені для використання промисловими підприємствами при збагаченні корисних копалин та реалізації завдання автоматизації технологічного процесу.</t>
  </si>
  <si>
    <t xml:space="preserve">Запропоновано удосконалений ітераційний метод нечіткої ідентифікації мінералого-технологічних різновидів руди, заснований на аналізі її властивостей у векторному просторі ознак, який дозволяє шляхом мінімізації суми зважених відстаней між аналізованих і зразковими значеннями оцінок густини і подрібнюваності віднести її з певним ступенем належності до основних мінералого-технологічних типів руд </t>
  </si>
  <si>
    <t xml:space="preserve">Технологія автоматизованого моделювання підземного виробленого простору з метою прогнозування стану гірського масиву в гірничовидобувному регіоні </t>
  </si>
  <si>
    <t>Держреєстрація № 0114U003456</t>
  </si>
  <si>
    <t>НДР № 30-97-14  «Розроблення технології автоматизованого моделювання підземного виробленого простору з метою прогнозування стану гірського масиву в гірничовидобувному регіоні» 2014-2015рр</t>
  </si>
  <si>
    <t>Результати призначені для використання при обґрунтовані заходів з охорони наземних і підземних споруд, будівель та природних об’єктів і встановленні меж безпечного ведення гірничих робіт</t>
  </si>
  <si>
    <t>Розроблена нова вимірювальна система спектрально-сейсмічного профілювання земної поверхні на основі спектра сейсмосигналу відповідно значень особистих частот гармонійних складових потужностям геологічної структури та на підставі відношення до логіки інтерпретації відповідно виявлених властивостей прошарку-резонатора</t>
  </si>
  <si>
    <t xml:space="preserve">Метод ідентифікації нелінійних динамічних технологічних об’єктів збагачувального виробництва на основі ядерних операторів </t>
  </si>
  <si>
    <t>Держреєстрація № 0116U001518</t>
  </si>
  <si>
    <t xml:space="preserve">НДР № 30-104-16 «Ідентифікація нелінійних динамічних технологічних об’єктів збагачувального виробництва на основі ядерних операторів» 2016-2017рр </t>
  </si>
  <si>
    <t>Результати призначені для використання на гірничо-збагачувальних підприємствах Кривбаса для збагачення залізних руд у широкому діапазоні фізико-механічних параметрів та масової частки корисного компонента</t>
  </si>
  <si>
    <t xml:space="preserve">Встановлені закономірності зв’язків між керуючими впливами локальних систем автоматизованого керування технологічними агрегатами та вихідними розподіленими характеристиками рудного матеріалу у технологічних потоках лінії переробки </t>
  </si>
  <si>
    <t xml:space="preserve">Держреєстрація № 0115U003053                                                                                  </t>
  </si>
  <si>
    <t xml:space="preserve">НДР № 30-100-15 «Дослідження впливу динамічних ефектів високоенергетичного ультразвуку на газові бульбашки у пульпі для управління параметрами її газової фази у процесі флотації» 2015-2017рр </t>
  </si>
  <si>
    <t>Результати призначені для використання при апробації на гірничо-видобувних підприемствах Криворізького залізорудного басейну, які здійснюють видобуток руди та її збагачення відповідно до сучасних технологічних процесів</t>
  </si>
  <si>
    <t xml:space="preserve">Створена модель селективної флокуляції частинок у зоні вилучення магнітної фракції сепаратора, згідно якої взаємне розташування силових магнітних ліній до напрямку руху гідродинамічного потоку феромагнітних суспензій визначає селективність структурування частинок </t>
  </si>
  <si>
    <t xml:space="preserve">Метод керування взаємопов'язаними процесами гірничого виробництва на основі динамічної просторово-часової моделі </t>
  </si>
  <si>
    <t>Держреєстрація № 0116U001519</t>
  </si>
  <si>
    <t>НДР № 30-105-16 «Децентралізоване оптимальне керування взаємопов'язаними процесами гірничого виробництва на основі динамічної просторово-часової моделі» 2016-2017рр</t>
  </si>
  <si>
    <t>Результати призначені для використання на гірничо-збагачувальних підприємствах для видобутку та збагачення залізних руд у широкому діапазоні фізико-механічних параметрів та масової частки корисного компонента</t>
  </si>
  <si>
    <t xml:space="preserve">Встановлені нові закономірності зв’язків між керуючими впливами локальних систем автоматизованого керування технологічними агрегатами збагачувального виробництва та вихідними розподіленими характеристиками рудного матеріалу у технологічних потоках лінії переробки </t>
  </si>
  <si>
    <t>Закономірності трансформації  напружено-деформованого стану порушеного виробками гірського масиву з метою створення ресурсозберігаючих технологій видобутку руд</t>
  </si>
  <si>
    <t>Держреєстрація №0117U001069</t>
  </si>
  <si>
    <t>НДР № 30-106-17 «Визначення закономірностей трансформації  напружено-деформованого стану порушеного виробками гірського масиву з метою створення ресурсозберігаючих технологій видобутку руд» 2017-2019рр</t>
  </si>
  <si>
    <t>Результати призначені для використання для розробки технології підземного видобутку багатих залізних руд і магнетитових кварцитів, які забезпечують комплексне високоефективне використання сировинної бази та раціональне, ресурсозберігаюче відношення до надр</t>
  </si>
  <si>
    <t xml:space="preserve">Розроблена та обґрунтувана базова  математична модель для визначення стійкості оголень гірничих виробок з урахуванням геомеханічної складової досліджуваних родовищ. Обґрунтувана концепція екологічної безпеки при використанні ресурсозберігаючих технологій підземного видобутку залізних руд. </t>
  </si>
  <si>
    <t xml:space="preserve">Процес буріння свердловин на основі визначення фізико-механічних і хіміко-мінералогічних характеристик гірської породи </t>
  </si>
  <si>
    <t>Держреєстрація №0117U007193</t>
  </si>
  <si>
    <t>НДР № 30-107-17 «Оптимізація процесу буріння свердловин на основі визначення фізико-механічних і хіміко-мінералогічних характеристик гірської породи» 2017-2020рр</t>
  </si>
  <si>
    <t>Результати призначені для використання при удосконаленні технології збагачення залізної руди та процесів автоматизованого керування технологічною лінією збагачення в умовах мінливих характеристик сировини і стану технологічних агрегатів</t>
  </si>
  <si>
    <t>Обґрунтовано перспективність застосування керованого впливу високоенергетичного ультразвукового випромінювання на залізорудну пульпу у технологічних потоках збагачувальної фабрики та ультразвукових, радіометричних та інших методів неруйнівного контролю характеристик рудного матеріалу</t>
  </si>
  <si>
    <t>В 07 – Добування металевих руд</t>
  </si>
  <si>
    <t xml:space="preserve">Закономірності поширення високоенергетичного ультразвуку у неоднорідних середовищах для оптимізації процесів збагачення залізної руди </t>
  </si>
  <si>
    <t>Держреєстрація № 0118U000119</t>
  </si>
  <si>
    <t>НДР № 30-108-18 «Визначення закономірностей поширення високоенергетичного ультразвуку у неоднорідних середовищах для оптимізації процесів збагачення залізної руди» 2018-2020рр</t>
  </si>
  <si>
    <t xml:space="preserve">Результати призначені для використання при </t>
  </si>
  <si>
    <t>Розроблено нову методику обґрунтування принципів і формалізація процедури оперативного контролю глибини і положення експлуатаційних свердловин в масиві гірських порід, а також метод оцінки якості залізорудної сировини в масиві з застосуванням ядерно-фізичних та інших геофізичних методів</t>
  </si>
  <si>
    <t xml:space="preserve">Пристрій неруйнівного контролю фізико-хімічних властивостей гірських порід в експлуатаційних свердловинах </t>
  </si>
  <si>
    <t xml:space="preserve">Держреєстрація №0118U000120  </t>
  </si>
  <si>
    <t xml:space="preserve">НДР № 30-109-18 «Розробка пристрою неруйнівного контролю фізико-хімічних властивостей гірських порід в експлуатаційних свердловинах» 2018-2019рр </t>
  </si>
  <si>
    <t>Розробка дослідницької геоінформаційної системи ГІС  безперервного дистанційного моніторингу геомеханічного стану масиву порід в зонах впливу підземних порожнеч</t>
  </si>
  <si>
    <t>Звіт з  НДР</t>
  </si>
  <si>
    <t>0114U005411   від 06.08.2014</t>
  </si>
  <si>
    <t>Криворізький національний університет (КНУ)            ЄДРПОУ  37664469          КВЕД  72.1; 72.19               ПрАТ «Центральний гірничо-збагачувальний комбінат» (ПрАТ  «ЦГЗК»)             ЄДРПОУ  00190977          КВЕД  07.10</t>
  </si>
  <si>
    <t>25-14 06.2014-11.2014 52        Розробка дослідницької геоінформаційної системи ГІС  безперервного дистанційного моніторингу геомеханічного стану масиву порід в зонах впливу підземних порожнеч</t>
  </si>
  <si>
    <t>Не прораховувалась, в разі необхідності буде прорахована</t>
  </si>
  <si>
    <t>Впровадження дослідної геоінформаційної системи безперервного дистанційного моніторингу геомеханічного стану масиву порід у зонах впливу підземних пустот</t>
  </si>
  <si>
    <t>Підвищення якості моніторингу геомеханічного стану масиву порід у зонах впливу підземних порожнеч</t>
  </si>
  <si>
    <t xml:space="preserve">Методика  обстеження стану кріплення та комплексна оцінка безпеки експлуатації камери водовідливу і водовідливного штреку </t>
  </si>
  <si>
    <t>0115U002812     від 08.04.2015</t>
  </si>
  <si>
    <t>Криворізький національний університет (КНУ)           ЄДРПОУ  37664469           КВЕД 72.1; 72.19  ПрАТ  «Полтавський гірничо-збагачувальний комбінат» (ПрАТ  «ПГЗК»)             ЄДРПОУ  00191282          КВЕД  07.10</t>
  </si>
  <si>
    <t>12-15 03.2015-08.2015 52 Інструментальне обстеження стану кріплення та комплексна оцінка безпеки експлуатації камери водовідливу і водовідливного штреку шахти «Дренажна»  ДнРУ</t>
  </si>
  <si>
    <t xml:space="preserve">Оцінка безпеки експлуатації </t>
  </si>
  <si>
    <t xml:space="preserve">Найбільш достовірна можливість оцінки стану кріплення та комплексна оцінка безпеки експлуатації камери водовідливу і водовідливного штреку шахт </t>
  </si>
  <si>
    <t xml:space="preserve">Методика  інструментального обстеження технічного стану ствола </t>
  </si>
  <si>
    <t>0115U004450     від 01.07.2015</t>
  </si>
  <si>
    <t>Криворізький національний університет (КНУ)            ЄДРПОУ  37664469          КВЕД  72.1; 72.19     ПАТ «Марганецький гірничо-збагачувальний комбінат» (ПАТ  «МГЗК»)               ЄДРПОУ  0190911 КВЕД  72.1; 07.29</t>
  </si>
  <si>
    <t>23-15 06.2015-09.2015  2 Комплексне інструментальне обстеження технічного стану ствола Похилий шахти 9/10 інвентарний № 2208  ПАТ  «Марганецький  ГЗК»</t>
  </si>
  <si>
    <t>Оцінка безпеки експлуатації</t>
  </si>
  <si>
    <t>Підвищення якості обстеження стволів шахт</t>
  </si>
  <si>
    <t xml:space="preserve">Методика визначення впливу сейсмічних і ударно-повітряних хвиль при проведенні масових вибухів на кар’єрі   на стан будівельних конструкцій будівель і споруд, розташованих у зоні впливу вибухових робіт і моніторинг величин сейсмічних коливань ґрунту і повітря при проведенні вибухових робіт </t>
  </si>
  <si>
    <t>0116U006552      від 25.01.2016</t>
  </si>
  <si>
    <t>Криворізький національний університет (КНУ)  ЄДРПОУ  37664469  КВЕД  72.1; 72.19       ПАТ «Південний гірничо-збагачувальний комбінат»  (ПАТ  «ПівдГЗК»)              ЄДРПОУ  00191000  КВЕД  72.1; 07.10</t>
  </si>
  <si>
    <t xml:space="preserve">02-16 01.2016-12.2016  52  Методика визначення впливу сейсмічних і ударно-повітряних хвиль при проведенні масових вибухів на кар’єрі  ПАТ  «ПівдГЗК» на стан будівельних конструкцій будівель і споруд, розташованих у зоні впливу вибухових робіт і моніторинг величин сейсмічних коливань ґрунту і повітря при проведенні вибухових робіт на кар’єрі  ПАТ  «ПівдГЗК» </t>
  </si>
  <si>
    <t>Забезпечення безпеки при впливі сейсмічних і ударно-повітряних хвиль на стан будівельних конструкцій</t>
  </si>
  <si>
    <t>Забезпечення безпеки робіт при проведенні масових вибухів у районі розташування будівельних конструкцій</t>
  </si>
  <si>
    <t>Способи кріплення гірничих виробок в рудах і породах низької стійкості за рахунок відпрацювання систем анкерного кріплення на основі застосування розробок нового техніко-економічного рівня та їх адаптації до умов глибоких горизонтів шахт  при їх проходці та експлуатації з використанням самохідного гірничого обладнання</t>
  </si>
  <si>
    <t>1016U006902     від 27.07.2016</t>
  </si>
  <si>
    <t>Криворізький національний університет (КНУ)  ЄДРПОУ  37664469  КВЕД  72.1; 72.19  ПрАТ  Запорізький залізорудний комбінат (ПрАТ  «ЗЗРК»)              ЄДРПОУ  37507880</t>
  </si>
  <si>
    <t>24-16  06.2016-12.2016  52 Удосконалення способів кріплення гірничих виробок в рудах і породах низької стійкості за рахунок відпрацювання систем анкерного кріплення на основі застосування розробок нового техніко-економічного рівня та їх адаптації до умов глибоких горизонтів шахт  ПАТ  «Кривбасзалізрудком» при їх проходці та експлуатації з використанням самохідного гірничого обладнання</t>
  </si>
  <si>
    <t>Розробка способів кріплення гірничих виробок  та їх адаптація до умов глибоких горизонтів шахт</t>
  </si>
  <si>
    <t>Удосконалення способів кріплення гірничих виробок у рудах і породах низької стійкості</t>
  </si>
  <si>
    <t>Методика дослідження проявів гірського тиску поблизу ведення очисних робіт  при відпрацюванні родовища системою розробки з закладкою виробленого простору</t>
  </si>
  <si>
    <t>0117U001544     від 06.02.2017</t>
  </si>
  <si>
    <t>Криворізький національний університет (КНУ)  ЄДРПОУ  37664469 КВЕД  72.1; 72.19  ПрАТ  Запорізький залізорудний комбінат (ПрАТ  «ЗЗРК») ЄДРПОУ  37507880</t>
  </si>
  <si>
    <t>05-17  01.2017-01.2018  52  Дослідження проявів гірського тиску поблизу ведення очисних робіт в поверхах 740-840-940 м при відпрацюванні Південно-Білозерського родовища системою розробки з закладкою виробленого простору</t>
  </si>
  <si>
    <t>Визначення проявів гірського тиску при веденні очисних робіт і визначення  необхідності закладання виробленого простору</t>
  </si>
  <si>
    <t xml:space="preserve">Підвищення якості дослідження проявів гірського тиску та деформацій приконтурного гірничого масиву при веденні очисних робіт   </t>
  </si>
  <si>
    <t xml:space="preserve">Методика виконання інструментальних вимірів сейсмічної інтенсивності при проведенні вибухових робіт </t>
  </si>
  <si>
    <t>0117U001549      від 06.02.2017</t>
  </si>
  <si>
    <t>Криворізький національний університет (КНУ)  ЄДРПОУ  37664469  КВЕД  72.1; 72.19  Державне підприємство «Східний гірничо-збагачувальний комбінат»  (ДП  «СхідГЗК»)                                                                                                                                                                                                                                                                                                               ЄДРПОУ  14309787 КВЕД  07.21</t>
  </si>
  <si>
    <t>10-17 03.2017-12.2017  52   Виконання інструментальних вимірів сейсмічної інтенсивності при проведенні вибухових робіт в умовах шахти «Інгульська» з метою забезпечення їх нормативного рівня</t>
  </si>
  <si>
    <t>Забезпечення нормативного рівня сейсмічної інтенсивності при веденні вибухових робіт</t>
  </si>
  <si>
    <t>Підвищення якості інструментальних вимірів сейсмічної інтенсивності при проведенні вибухових робіт</t>
  </si>
  <si>
    <t xml:space="preserve">Способи кріплення гірничих виробок в рудах і породах низької стійкості за рахунок відпрацювання систем анкерного кріплення на основі застосування розробок нового техніко-економічного рівня </t>
  </si>
  <si>
    <t>0117U001551      від 06.02.2017</t>
  </si>
  <si>
    <t>Криворізький національний університет (КНУ)  ЄДРПОУ  37664469  КВЕД  72.1; 72.19  ПАТ «Криворізький залізорудний комбінат» (ПАТ  «КЗРК») ЄДРПОУ  00191307  КВЕД  07.10</t>
  </si>
  <si>
    <t xml:space="preserve">12-17 03.2017-12.2017  52   Удосконалення способів кріплення гірничих виробок в рудах і породах низької стійкості за рахунок відпрацювання систем анкерного кріплення на основі застосування розробок нового техніко-економічного рівня та їх адаптації до умов глибоких горизонтів шахт  ПАТ  «Кривбасзалізрудком» при їх проходці та експлуатації з використанням самохідного гірничого обладнання </t>
  </si>
  <si>
    <t>Методика інструментального дослідження геодинамічного стану породного масиву в межах гірничого відводу шахти ім.Орджонікідзе  ПрАТ  «ЦГЗК»  з метою прогнозування деформаційних процесів і складання експертного висновку про можливість подальшої безпечної експлуатації ствола шахти ім.Орджонікідзе та об’єктів промислово-цивільного будівництва, розташованих у висячому боці покладу «Південна-Магнетитова»</t>
  </si>
  <si>
    <t>Звіт з  НДР     патент України на корисну модель</t>
  </si>
  <si>
    <t>0117U001879     від 27.06.2017    патент України на корисну модель              № 108173             від 11.07.201</t>
  </si>
  <si>
    <t>Криворізький національний університет (КНУ)  ЄДРПОУ  37664469  КВЕД  72.1; 72.19  ПрАТ Центральний гірничо-збагачувальний комбінат (ПрАТ  «ЦГЗК»)              ЄДРПОУ  00190977       КВЕД  07.10</t>
  </si>
  <si>
    <t>22-17 07.2017-12.2019  52   Інструментальне дослідження геодинамічного стану породного масиву в межах гірничого відводу шахти ім.Орджонікідзе  ПрАТ  «ЦГЗК»  з метою прогнозування деформаційних процесів і складання експертного висновку про можливість подальшої безпечної експлуатації ствола шахти ім.Орджонікідзе та об’єктів промислово-цивільного будівництва, розташованих у висячому боці покладу «Південна-Магнетитова»</t>
  </si>
  <si>
    <t>Прогнозування деформаційних процесів і складання висновку про можливість подальшої безпечної експлуатації стоволів шахт</t>
  </si>
  <si>
    <t>Підвищується  точність прогнозування деформаційних процесів, що 
забезпечує  безпечну експлуатації об’єктів промислово-цивільного будівництва</t>
  </si>
  <si>
    <t xml:space="preserve">Методика інструментального технічного обстеження порушеної дільниці тюбінгового кріплення, закріпного простору та прилеглого породного масиву </t>
  </si>
  <si>
    <t>0117U005345     від 30.11.2017</t>
  </si>
  <si>
    <t>Криворізький національний університет (КНУ)  ЄДРПОУ  37664469  КВЕД  72.1; 72.         ПрАТ  Запорізький залізорудний комбінат (ПрАТ  «ЗЗРК»)              ЄДРПОУ  37507880</t>
  </si>
  <si>
    <t>23-17  09.2017-12.2017 52    Інструментальне технічне обстеження порушеної дільниці тюбінгового кріплення (тюбінгові кільця № 285 та № 286), закріпного простору та прилеглого породного масиву Вантажного ствола № 2  ПрАТ  «ЗЗРК»</t>
  </si>
  <si>
    <t>Забезпечення безпеки експлуатації тюбінгових кріплень</t>
  </si>
  <si>
    <t>Велика достовірність обстеження порушень тюбінгового кріплення закріпного простору та прилеглого породного масиву</t>
  </si>
  <si>
    <t>Методика дослідження гірничотехнічних, геомеханічних та гідрогеологічних умов розробки.  Комплекс спеціальних гірничотехнічних та дренажних робіт. Оцінка ударонебезпечності схильних до гірських ударів порід</t>
  </si>
  <si>
    <t>0117U001543     від 06.02.2017</t>
  </si>
  <si>
    <t>Криворізький національний університет (КНУ)  ЄДРПОУ  37664469  КВЕД  72.1; 72.19  ПрАТ  Запорізький залізорудний комбінат (ПрАТ  «ЗЗРК») ЄДРПОУ  37507880</t>
  </si>
  <si>
    <t>04-17 01.2017-01.2018 52  Дослідження гірничотехнічних, геомеханічних та гідрогеологічних умов розробки Південно-Білозерського та Переверзівського родовищ. Розробка комплексу спеціальних гірничотехнічних та дренажних робіт в зоні гідравлічного зв'язку між Бучацьким, Крейдовим водоносним горизонтом та водоносним горизонтом кристалічних породах, а також в нестійких зонах рудовміщуючого породного комплексу. Вивчення стану охоронного цілику під Бучацьким водоносним горизонтом на Переверзівському родовищі та пропозиції по частковому його відпрацюванню. Оцінка ударонебезпечності схильних до гірських ударів порід</t>
  </si>
  <si>
    <t xml:space="preserve">Вивчення стану охоронних целіків та шляхи його часткового відпрацювання  </t>
  </si>
  <si>
    <t>Підвищення якості досліджень гірничотехнічних, геомеханічних та гідрогеологічних умов розробки   родовищ</t>
  </si>
  <si>
    <t xml:space="preserve">Методика випробування закладних сумішей на основі доменного гранульованого шлаку як в якості в’яжучого, так і в складі наповнювача </t>
  </si>
  <si>
    <t>Звіт з  НДР                 патент України на корисну модель</t>
  </si>
  <si>
    <t>0118U001767    від 10.07.2018     патент                  № 119996            від 11.09.2016</t>
  </si>
  <si>
    <t xml:space="preserve">22-18  07.2018-03.2019  52 Дослідження, розробка та випробування закладних сумішей на основі доменного гранульованого шлаку як в якості в’яжучого, так і в складі наповнювача </t>
  </si>
  <si>
    <t>Створення нового складу закладних сумішей</t>
  </si>
  <si>
    <t xml:space="preserve">Підвищення міцності закладки при використанні розроблених закладних сумішей </t>
  </si>
  <si>
    <t xml:space="preserve">Методика дослідження геодинамічного стану породного масиву в межах шахтного поля шахтоуправління з підземного видобутку руди з метою визначення можливості ведення очисних робіт </t>
  </si>
  <si>
    <t>Звіт з  НДР             патент України на корисну модель</t>
  </si>
  <si>
    <t>0118U007127     від 18.10.2018     патент на корисну модель              № 108218            від 11.07.2016</t>
  </si>
  <si>
    <t>Криворізький національний університет (КНУ)  ЄДРПОУ  37664469  КВЕД  72.1; 72.19       ПАТ «АрселорМіттал Кривий Ріг»          ЄДРПОУ  24432974                                                 Види діяльності 07.10; 19.10; 43.29</t>
  </si>
  <si>
    <t xml:space="preserve">25-18 09.2018-05.2019 2 Комплексне дослідження геодинамічного стану породного масиву в межах шахтного поля шахтоуправління з підземного видобутку руди з метою визначення можливості ведення очисних робіт в осях 229-557 на поверсі 1065-1045 м </t>
  </si>
  <si>
    <t>Визначення стану породного масиву з метою визначення ведення очисних робіт</t>
  </si>
  <si>
    <t xml:space="preserve">Підвищення точності  визначення можливості ведення очисних робіт </t>
  </si>
  <si>
    <t xml:space="preserve">Способи комплексної промислової переробки, повторного використання та утилізації промислових відходів  </t>
  </si>
  <si>
    <t>0118U100626    від 29.12.2018</t>
  </si>
  <si>
    <t>Криворізький національний університет (КНУ)  ЄДРПОУ  37664469  КВЕД  72.1; 72.19       ТОВ «ЦЕРН»         ЄДРПОУ  40118586  КВЕД  71.20</t>
  </si>
  <si>
    <t>30-18 11.2018-12.2018  52  Розробка науково-дослідної документації «Дослідження можливості комплексної промислової переробки, повторного використання та утилізації промислових відходів  ПрАТ  «ІнГЗК»»</t>
  </si>
  <si>
    <t xml:space="preserve">                                                   </t>
  </si>
  <si>
    <t>Пошук можливості комплексного промислового перероблення та утилізації промислових відходів</t>
  </si>
  <si>
    <t>Підвищення досконалості визначення можливості комплексного промислового перероблення, повторного використання й утилізації промислових відходів</t>
  </si>
  <si>
    <t xml:space="preserve">Методика спостереженя спеціалізованим звукометричним обладнанням для періодичних вимірювань або безперервного моніторингу напруженого стану борту  кар’єру в зонах його підробітку підземними гірничими роботами </t>
  </si>
  <si>
    <t>0119U101330    від 05.04.2019</t>
  </si>
  <si>
    <t>Криворізький національний університет (КНУ)  ЄДРПОУ  37664469  КВЕД  72.1; 72.19      ПрАТ «Центральний гірничо-збагачувальний комбінат»  (ПрАТ  «ЦГЗК»)               ЄДРПОУ 00190977  КВЕД  07.10</t>
  </si>
  <si>
    <t xml:space="preserve">11-19  02.2019-12.2019  52 Розробка методики спостережень спеціалізованим звукометричним обладнанням для періодичних вимірювань або безперервного моніторингу напруженого стану борту Глеюватського кар’єру в зонах його підробітку підземними гірничими роботами </t>
  </si>
  <si>
    <t>Нагляд за станом борта  кар’єру в зонах його підробітку підземними гірничими роботами</t>
  </si>
  <si>
    <t>Досягається висока якість спостережень для безперервного моніторингу напруженого стану борта кар’єру в зонах його підробітку підземними гірничими роботами</t>
  </si>
  <si>
    <t>Методика комплексних інструментальних геофізичних досліджень геологічного та геодинамічного стану породного масиву в межах гірничого відводу шахти</t>
  </si>
  <si>
    <t>Звіт з  НДР                         патент України на корисну модель</t>
  </si>
  <si>
    <t>0119U102435     від 04.07.2019        патент України на корисну модель                  № 109953             від 26.09.2016</t>
  </si>
  <si>
    <t>Криворізький національний університет (КНУ)  ЄДРПОУ  37664469  КВЕД  72.1; 72.19  АТ Марганецький гірничо-збагачувальний комбінат (АТ  «МГЗК»)              ЄДРПОУ   00190911  КВЕД  07.29</t>
  </si>
  <si>
    <t xml:space="preserve">13-19  05.2019-08.2019  52 Комплексні інструментальні геофізичні дослідження геологічного та геодинамічного стану породного масиву в межах гірничого відводу шахти № 8  АТ  «Марганецький  ГЗК»  з метою дорозвідки шахтного поля шахти № 8, уточнення параметрів рудного пласта (глибини залягання від денної поверхні та його потужності) </t>
  </si>
  <si>
    <t>Геофізичні дослідження з метою дорозвідки шахтного поля</t>
  </si>
  <si>
    <t xml:space="preserve">Найбільш якісна дорозвідка шахтного поля з уточненням параметрів рудного пласта </t>
  </si>
  <si>
    <t xml:space="preserve">Методика інструментальне обстеження стану кріплення мережі виробок між водовідливним штреком і камерою водовідливу. </t>
  </si>
  <si>
    <t>0119U102715    від 25.07.2019</t>
  </si>
  <si>
    <t>Криворізький національний університет (КНУ)  ЄДРПОУ  37664469  КВЕД  72.1; 72.19  ПрАТ Полтавський гірничозбагачувальний комбінат (ПрАТ  «ПГЗК»)             ЄДРПОУ  00191282  КВЕД  07.10</t>
  </si>
  <si>
    <t xml:space="preserve">16-19  05.2019-08.2019 52   Інструментальне обстеження стану кріплення мережі виробок між водовідливним штреком і камерою водовідливу. Комплексне інструментальне обстеження порушеної ділянки кріплення, закріпного простору та прилеглого породного масиву камери водовідливу Дренажної шахти </t>
  </si>
  <si>
    <t>Забезпечення безпеки експлуатації шляхом досконалого обстеження стану кріплення мережі виробок</t>
  </si>
  <si>
    <t>Велика достовірність обстеження та оцінки порушень ділянок кріплення закріпного простору</t>
  </si>
  <si>
    <t xml:space="preserve">Методика дослідження гірничо-геологічних та гірничотехнічних умов відпрацювання покладів  багатих залізних руд і розробка типових паспортів систем розробки з твердіючою закладкою </t>
  </si>
  <si>
    <t>0119U103137     від 27.09.2019</t>
  </si>
  <si>
    <t xml:space="preserve">38-19   07.2019-03.2020  52   Дослідження гірничо-геологічних та гірничотехнічних умов відпрацювання покладів Переверзівського родовища багатих залізних руд і розробка типових паспортів систем розробки з твердіючою закладкою в поверхах від горизонту 340 м до горизонту 640 м </t>
  </si>
  <si>
    <t>Забезпечення безпеки експлуатації шляхом досконалого обстеження гірничо-геологічних та гірничотехнічних умов відпрацювання покладів</t>
  </si>
  <si>
    <t>Можливість використання закладних сумішей високої якості</t>
  </si>
  <si>
    <t xml:space="preserve">Методика інструментального обстеження стану армування, кріплення, системи «підйомна посудина - армування» та комплексна оцінка безпеки експлуатації вертикального стовбура шахти,   інструментального обстеження порушеної ділянки кріплення, закріпного простору та прилеглого породного масиву камери водовідливу </t>
  </si>
  <si>
    <t>0120U103501    від 31.07.2020</t>
  </si>
  <si>
    <t>Криворізький національний університет (КНУ)  ЄДРПОУ  37664469  КВЕД  72.1; 72.19  ПрАТ Полтавський гірничозбагачувальний комбінат (ПрАТ  «ПГЗК») ЄДРПОУ  00191282  КВЕД  07.10</t>
  </si>
  <si>
    <t xml:space="preserve">23-20 07.2020-09.2020 52  Інструментальне обстеження стану армування, кріплення, системи «підйомна посудина - армування» та комплексна оцінка безпеки експлуатації вертикального стовбура шахти «Дренажна»  ГЦ». Комплексне інструментальне обстеження порушеної ділянки кріплення, закріпного простору та прилеглого породного масиву камери водовідливу шахти «Дренажна»  ГЦ» </t>
  </si>
  <si>
    <t>Забезпечення безпеки експлуатації шляхом досконалого обстеження стану кріплення вертикального ствола шахт</t>
  </si>
  <si>
    <t>Підвищення якості обстеження для комплексної оцінки безпеки експлуатації вертикальних стволів шахт</t>
  </si>
  <si>
    <t>Робоча конструкторська і експлуатаційна документація  «Підйомник гірничорятувальний ПГР-350» </t>
  </si>
  <si>
    <t>Звіт про  виконання науково-дослідної роботи   </t>
  </si>
  <si>
    <t>№ 16Р-11; № 15Р-11/383;    № 17Р-11/2671; № 17Р-11/2671  № 18Р-11;   № 19Р-11; № 31Р-11/1409  </t>
  </si>
  <si>
    <t>Криворізький національний університет (КНУ), ЄДРПОУ 37664469</t>
  </si>
  <si>
    <t>Розробка робочої конструкторської документації, виготовлення дослідного зразка, проведення державних приймальних випробувань і організація заводського виготовлення малогабаритного  монорейкового гірничорятувального підйомника початок 01.01.2011 - закінчення 31.12.2012 За договорами з підприємствами: ВАТ "Суха Балка" № 16Р-11 ВАТ "Кривбаксзалізрудком" № 15Р-11/383 ПАТ "АрселорМіттал Кривий Ріг" № 17Р-11/2671ДП "СхідГЗК" № 18Р-11 ПАТ"Півн.ГЗК" № 19Р-11 ПАТ"ЦГЗК" № 31Р-11/1409</t>
  </si>
  <si>
    <t xml:space="preserve"> - </t>
  </si>
  <si>
    <t>100 </t>
  </si>
  <si>
    <t>100  </t>
  </si>
  <si>
    <t xml:space="preserve">Умовами вико навик договору вартість не розраховувалась </t>
  </si>
  <si>
    <t>Балансова вартість не передбачалась</t>
  </si>
  <si>
    <t>Проведення гірничо- рятувальних робіт під час аварій при проходці підняттєвих гірничих прохідницькими комплексами КПВ</t>
  </si>
  <si>
    <t> Зниження трудоміскості і часу ведення гірничорятувальних робіт</t>
  </si>
  <si>
    <t>В 07  Добування металевих руд. Г ірничорудні підприємства з підземним видобутком руд </t>
  </si>
  <si>
    <t>IRL6 </t>
  </si>
  <si>
    <t>Робоча конструкторська і експлуатаційна документація"Мобільний комплекс телевізійного спостереженнявентиляційних стволів МКТС-0,5/1500"</t>
  </si>
  <si>
    <t>Звіт про  виконання науково-дослідної роботи </t>
  </si>
  <si>
    <t>№ 9Р-12; № 8Р-11/345;  № 10Р-12; № 11Р-12; № 14Р-12/449  № 15Р-12/570; №12Р-12 № 762-13-04; № 888; № 15Р-14</t>
  </si>
  <si>
    <t>Розробити робочу конструкторську і експлуатаційну документацію на спеціальне обладнання для телевізійного спостереження за станом шахтних вентиляційних стволів необладнаних механізованим підйомом, а також в аварійних ситуаціях. Початок 01.01.2012 - закінчення 31.12.2012 За договорами з підприємствами: ПАТ "Євраз Суха Балка" № 9Р-12 ПАТ "Кривбасзалізрудком" № 8Р-11/345 ПАТ "АрселорМіттал Кривий Ріг" № 10Р-12 ДП "СхідГЗК" № 11Р-12 ПАТ"Півн.ГЗК" № 14Р-12/449 ПАТ"ЦГЗК" № 15Р-12/570 ТОВ "Восток -Руда" №12Р-12</t>
  </si>
  <si>
    <t>Умовами вико навик договору вартість не розраховувалась</t>
  </si>
  <si>
    <t>Безпечне дистанційне  визначення  стану  вертикальних вентиляційних сволів шахт не обладнаних механізованим підйомом при їх експлуатації та ваварійних ситуаціях</t>
  </si>
  <si>
    <t> Визначення технічного стану стволів при відсутності безпосереднього доступу людини в ствол по всій його довжині</t>
  </si>
  <si>
    <t xml:space="preserve">В 07  Добування металевих руд.   Гірничорудні підприємства з підземним видобутком </t>
  </si>
  <si>
    <t>"Комплекс обладнання для проходки підняттєвих гірничих виробок в одне відділення на висоту 20м КОПВ-20РВМ"</t>
  </si>
  <si>
    <t>Звіт про  виконання науково-дослідної роботи  </t>
  </si>
  <si>
    <t>№ 762-13-04; № 888; № 15Р-14</t>
  </si>
  <si>
    <t>Розробити робочу конструкторську і експлуатаційну  документацію, виготовити дослідний зразок і провести державні приймальні випробування нового комплексу обладнання для проведення піднятєвих гірничих виробок різного призначення в одне відділення на висоту до 20м. Початок 24.04.2014 - закінчення 28.02.2015 За договорами з підприємствами: ПАТ"ЦГЗК" № 762-13-04 ПАТ "Кривбаксзалізрудком" № 888ПАТ "Євраз Суха Балка" № 15Р-14</t>
  </si>
  <si>
    <t>Проходка короткометражних (до 20м)  підняттєвих гірничих виробок в  одне відділення, заснованої на застосуванні металевого армуючого комплексу</t>
  </si>
  <si>
    <t> Підвищення безпеки та поліпшення санітарно-гігієнічних умов праці, зниження тяжкості ручної праці гірників за рахунок виключення необхідності проведення підняттєвих виробок висотою до 20 м в одне відділення</t>
  </si>
  <si>
    <t>В 07  Добування  металевих руд.   Гірничорудні підприємства з підземним видобутком руд</t>
  </si>
  <si>
    <t xml:space="preserve">Робоча конструкторська і експлуатаційна документація "Армувальний комплекс для зведення тимчасового ходового відділення в необладнаних підняттєвих гірничих виробках </t>
  </si>
  <si>
    <t>№ 787-13-04; № 1Р-15/452; № 2Р- № 3Р-15/205915</t>
  </si>
  <si>
    <t>Розробити РК та ЕД ,виготовити дослідні зразки та провести державні приймальні випробування комплексу спеціального гірничорятувального обладнання, що забезпечує зведення тимчасового ходового каналу, а також евакуацію гірників(в.т.ч. постраждалих) в підняттєвих гірничих виробках різного призначення з параметрами спуско-підйомних операцій  до 100м початок 12.03.2015 - закінчення 28.02.2016  За договорами з підприємствами: ПАТ"ЦГЗК" № 787-13-04 ПАТ "Кривбаксзалізрудком" № 1Р-15/452 ПАТ "Євраз Суха Балка" № 2Р-15 ПАТ "АрселорМіттал Кривий Ріг" № 3Р-15/2059</t>
  </si>
  <si>
    <t>Створення армувального комплексу для  зведення тимчасового ходового відділення в необладнаних підняттєвих  гірничих виробках Хід-100"</t>
  </si>
  <si>
    <t> Підвищення безпеки та поліпшення санітарно-гігієнічних умов праці, зниження тяжкості ручної праці гірників за рахунок виключення необхідності проведення підняттєвих виробок з параметрами спуско-підйомних операцій  до 100мдділення</t>
  </si>
  <si>
    <t>В 07  Добування металевих руд.  Гірничорудні підприємства з підземним видобутком руд</t>
  </si>
  <si>
    <t> Робоча конструкторська і експлуатаційна документація" Підсилювач нагнітального провітрювання УНП- 500 (600)"</t>
  </si>
  <si>
    <t> Звіт про  виконання науково-дослідної роботи   </t>
  </si>
  <si>
    <t>№ 703</t>
  </si>
  <si>
    <t> Розробка засобу провітрювання тупикових виробок після вибухових робіт з відставанням вентиляційного трубопроводу до 20м від вибою початок 12.04.2013 - закінчення 28.02.2014 За договором з ПАТ "Кривбаксзалізрудком" № 703</t>
  </si>
  <si>
    <t> -</t>
  </si>
  <si>
    <t> 100</t>
  </si>
  <si>
    <t>Провітрювання тупикових виробок з відставанням кінця трубопроводу  до 20м замість 10м за вимогами Правил</t>
  </si>
  <si>
    <t xml:space="preserve"> Продовження терміну служби гнучких вентиляційних труб, підвищення ефективності провітрювання виробок після підривних робіт. </t>
  </si>
  <si>
    <t> В 07  Добування металевих руд.   Гірничорудні підприємства з підземним видобутком руд</t>
  </si>
  <si>
    <t> Методика визначення викидів забруднюючих речовин в атмосферне повітря на відкритих гірничих роботах</t>
  </si>
  <si>
    <t>№ 1091; № 1480; № 2018/У/ОООС/2019</t>
  </si>
  <si>
    <t> Розробка "Методики визначення викидів забруднюючих речовин в атмосферне повітря  на відкритих гірничих роботах" початок 26.03.2018 - закінчення 31.12.2020 За договорами з підприємствами:  ПАТ "АрселорМіттал Кривий Ріг" № 1091 ПрАТ «Полтавський ГЗК» № 1480 ПрАТ «ПівденнийГЗК» № 2018/У/ОООС/2019</t>
  </si>
  <si>
    <t>Розрахунок викидів шкідливих речовин в атмосферне повітря від технологічних процесів і обладнання залізорудних кар'єрів.</t>
  </si>
  <si>
    <t> Визначення рівня техногенного навантаження на оточуюче  середвище, отримання показниківдля розрахунків платежів.</t>
  </si>
  <si>
    <t> В 07  Добування  металевих руд.  Гірничорудні  підприємства з  відкритим способом видобутку руд</t>
  </si>
  <si>
    <t> Робоча конструкторська і експлуатаційна документація "Дрезина гірничорятувальна універсальна ДГУ-750/5"; Візок розкладний гірничорятувальний універсальний ВГУ-750/5"; "Ручний гірничорятувальний візок малогабаритний ВГМ-1(2)";</t>
  </si>
  <si>
    <t>№ 15Р-19/583; № 14Р-19; № 416-13-04;  № 15Р-18/756</t>
  </si>
  <si>
    <t> Розробити, виготовити, провести випробування та впровадити комплекс технічних засобів для доставки  спеціального гірничорятувального обладнання та  транспортування постраждалих при нещасних випадках  та аваріях в шахтах початок 14.03.2019 - закінчення 31.12.2019 . За договорами з підприємствами: ПАТ "АрселорМіттал Кривий Ріг" № 15Р-19/583 ПАТ "Євраз Суха Балка" № 14Р-19 ПАТ"ЦГЗК" № 416-13-04 ПАТ"Півн.ГЗК" № 15Р-18/756</t>
  </si>
  <si>
    <t>Проведення рятувальних робіт  при аваріях в шахтах</t>
  </si>
  <si>
    <t xml:space="preserve"> Підвищення ефективностірятівальних робіт, зменшення  напруження праці гірничорятувальників </t>
  </si>
  <si>
    <t> В 07  Добування металевих руд.   Гірничорудні підприємства з підземним видобутком  руд</t>
  </si>
  <si>
    <t>Рекомендації щодо застосування торфогідроксидного  реагенту для пилопридушення при проведенні масових вибухів у кар'єрах</t>
  </si>
  <si>
    <t>№ 0206/004-27-Р</t>
  </si>
  <si>
    <t>Дослідно-промислові випробування, розробка технічної документації з пилогазопритискання при  при проведенні масових вибухів у кар'єрах і на об'єктах  пилоутворення підприємств з використанням торфогідроксидного реагенту  початок 17.09.2018 - закінчення 31.03.2019 За договором з ТОВ "ЦЕРН"№ 0206/004-27-Р</t>
  </si>
  <si>
    <t>Зменшення техногенного навантаження на оточуюче природне середовище під час веден технологічних операцій в кар'єрах з видобутку залізних руд</t>
  </si>
  <si>
    <t xml:space="preserve"> Підвищення ефективності зниження викідів шкідливих речовин в атмосферне повітря на 20% </t>
  </si>
  <si>
    <t>В 07  Добування металевих руд.   Гірничорудні підприємства з  відкритим способом видобутку руд</t>
  </si>
  <si>
    <t>"Методичне керівництво з проектування протипожежного захисту кар'єрів з видобутку рудних і нерудних копалин, об'єктів технологічного циклу та інших допоміжних   об'єктів гірничозбагачувальних комбінатів"</t>
  </si>
  <si>
    <t>№ 1806-39-04; № 2943; № 15Р-18/756</t>
  </si>
  <si>
    <t>Розробити «Керівництво- методична вказівка з проектування протипожежного захисту гірничо-збагачувальних комбінатів (кар'єрів, дробильно-збагачувальних фабрик та інших пожежонебезпечних об'єктів ГЗК» початок 06.08.2014 - закінчення 31.12.2015 За договорами з підприємствами: ПАТ"ЦГЗК" № 1806-39-04 ПАТ "АрселорМіттал Кривий Ріг" № 2943 ПАТ"Півн.ГЗК" № 15Р-18/756</t>
  </si>
  <si>
    <t>Технічні норми і правила з  проектування протипожежного захисту гірничозбагачувальних комбінатів</t>
  </si>
  <si>
    <t xml:space="preserve"> Зниження аварійності на гірничозбагачувальних комбінатах </t>
  </si>
  <si>
    <t>В 07  Добування металевих руд.  Гірничорудні  підприємства з підземним видобутком  руд</t>
  </si>
  <si>
    <t>"Пристрій для дистанційного контролю якісного складу  повітря під час проведення підняттєвих гірничих виробок ПДКСП-20/80"</t>
  </si>
  <si>
    <t>№ 1Р-16/316; № 2Р-16; № 3Р-16/1721; № 4Р-16/13-04</t>
  </si>
  <si>
    <t>Розробити робочу конструкторську та експлуатаційну документацію на пристрій для дистанційного контролю якісного складу повітря  під час проведення підняттєвих гірничих виробок різного  призначення ,виготовити дослідний зразок,провести попередні(заводські) та приймальні (державні) випробування ,а також організувати  заводське його виготовлення. початок 17.08.2016 - закінчення 20.02.2017  За договорами з підприємствами: ПАТ "Кривбаксзалізрудком" № 1Р-16/316 ПАТ "Євраз Суха Балка" № 2Р-16 ПАТ "АрселорМіттал Кривий Ріг" № 3Р-16/1721 ПАТ"ЦГЗК" № 4Р-16/13-04</t>
  </si>
  <si>
    <t>Дистанційний відбір проб повітря  з вибою підняттєвої виробки на вміст шкідливих речовин після вибухових  робіт</t>
  </si>
  <si>
    <t> Безпечне визначення складу  повітряу підняттєвій виробці після  вибухових робіт. Підвищення безпеки праці прохідників.</t>
  </si>
  <si>
    <t>В 07  Добування металевих руд.   Гірничорудні  підприємства з  підземним видобутком руд</t>
  </si>
  <si>
    <t>Методичне керівництво з проектування протипожежного захисту шахт</t>
  </si>
  <si>
    <t>№ 1Р-16/316; № 2Р-16; № 3Р-16/1721; № 4Р-16/13-04; № 11Р-12; № 262</t>
  </si>
  <si>
    <t>"Розробити нову редакцію «Настанови методичного керівництва щодо проектування протипожежного захисту шахт" початок 13.02.2014- закінчення 31.12.2014 За договорами з підприємствами: ПАТ "Кривбаксзалізрудком" № 1Р-16/316 ПАТ "Євраз Суха Балка" № 2Р-16 ПАТ "АрселорМіттал Кривий Ріг" № 3Р-16/1721 ПАТ"ЦГЗК" № 4Р-16/13-04 ДП "СхідГЗК" № 11Р-12 ПАТ»Марганецький ГЗК» № 262</t>
  </si>
  <si>
    <t>Технічні норми для проектування протипожежного захисту шахт.</t>
  </si>
  <si>
    <t> 3ниження пожежної аварійності шахт</t>
  </si>
  <si>
    <t>В 07  Добування металевих руд.   Гірничорудні підприємства з підземним видобутком руд</t>
  </si>
  <si>
    <t>КРИВОРІЗЬКИЙ НАЦІОНАЛЬНИЙ УНІВЕРСИТЕТ</t>
  </si>
  <si>
    <t>Технологія та інструмент для буріння компенсаційних свердловин при проходці горизонтальних виробок</t>
  </si>
  <si>
    <t>Звіт про виконання науково-дослідної роботи</t>
  </si>
  <si>
    <t>Держреєстрація № 0115U003964</t>
  </si>
  <si>
    <t>№12-48-15 від 10.07.2015 Розробка та дослідження технології та інструменту для буріння компенсаційних свердловин при проходці горизонтальних виробок в умовах шахти ім.. Леніна ПАТ «Кривбасзалізрудком»</t>
  </si>
  <si>
    <t>Здійснюються патентні дослідження й аналіз кон’юнктури ринку</t>
  </si>
  <si>
    <t xml:space="preserve">Технологія виробництва бурових коронок з твердосплавними штирями в умовах ДСД </t>
  </si>
  <si>
    <t>Держреєстрація № 0115U003980</t>
  </si>
  <si>
    <t>№12-54-15 від 01.09.2015 Розробка та впровадження технології виробництва бурових коронок з твердосплавними штирями в умовах ДСД та дослідження динамічних навантажень на буровий постав верстата шарошкового буріння виробництва ДСД</t>
  </si>
  <si>
    <t>С28.92 -  Виробництво машин і устатковання для добувної промисловості та будівництва</t>
  </si>
  <si>
    <t xml:space="preserve">Спосіб боротьби з амброзією та іншими карантинними рослинами, рослинами алергенами </t>
  </si>
  <si>
    <t>Держреєстрація№ 0117U007195</t>
  </si>
  <si>
    <t>№15-98-17 від 16.06.2017 Проведення досліджень та обґрунтування методів боротьби з амброзією та іншими карантинними рослинами, рослинами-алергенами</t>
  </si>
  <si>
    <t>C20.20 - Виробництво пестицидів та іншої агрохімічної продукції</t>
  </si>
  <si>
    <t xml:space="preserve">Технічні засоби по зниженню аварійних виходів із ладу тиристорних і транзисторних електроприводів технологічних цехів </t>
  </si>
  <si>
    <t>Держреєстрація№ 0117U007196</t>
  </si>
  <si>
    <t xml:space="preserve">№19-99-17 від 14.06.2017 Розробка та впровадження технічних засобів по зниженню аварійних виходів із ладу тиристорних і транзисторних електроприводів технологічних цехів </t>
  </si>
  <si>
    <t>Засоби і  системи блискавкозахисту.</t>
  </si>
  <si>
    <t>Держреєстрація№0117U007197</t>
  </si>
  <si>
    <t>№19-101-17 від 18.07.2017 Розробка проектної документації: Перевірка діючих засобів, розрахунок та впровадження ефективних систем блискавкозахисту</t>
  </si>
  <si>
    <t>D 35.12 – Передача електроенергії</t>
  </si>
  <si>
    <t>Технологічні режими зневоднення та знепилення тонких класів</t>
  </si>
  <si>
    <t>Держреєстрація№0117U001447</t>
  </si>
  <si>
    <t>№18-89-17 від 15.03.2017 Дослідження технологічних режимів зневоднення та знепилення тонких класів</t>
  </si>
  <si>
    <t>Технологічний процес видобутку руди відкритим способом з проведення масових вибухів</t>
  </si>
  <si>
    <t>Держреєстрація№ 0118U000825</t>
  </si>
  <si>
    <t>№5-16-18 від 25.04.2018  Розробка технічної документації і впровадження у технологічний процес видобутку руди відкритим способом нових технологій проведення масових вибухів</t>
  </si>
  <si>
    <t>Спосіб вибору оптимальної схеми підвищення складу заліза в руді</t>
  </si>
  <si>
    <t>Держреєстрація№ 0118U006521</t>
  </si>
  <si>
    <t>№18-20-18 від 03.08.2018 Дослідження мінералогічного, хімічного складу залізних руд ПрАТ «ЗЗРК» та складання рекомендацій з вибору оптимальної схеми підвищення складу заліза в руді</t>
  </si>
  <si>
    <t>Спосіб комплексного промислового перероблення, повторного використання та утилізації промислових відходів</t>
  </si>
  <si>
    <t>Держреєстрація№ 0118U000826</t>
  </si>
  <si>
    <t>№8-15-18 від 17.04.2018 Вишукування методів щодо можливості комплексного промислового перероблення, повторного використання та утилізації промислових відходів</t>
  </si>
  <si>
    <t>Конструкція та технологія виготовлення роликів роликоопор стрічкових конвеєрів</t>
  </si>
  <si>
    <t>Держреєстрація№ 0118U000656</t>
  </si>
  <si>
    <t>№14-14-18 від 01.04.2018 Дослідження існуючих конструкцій та технології виготовлення роликів роликоопор стрічкових конвеєрів</t>
  </si>
  <si>
    <t xml:space="preserve">Спосіб контролю зсуву земної поверхні в зоні впливу гірничих робіт шахти </t>
  </si>
  <si>
    <t>Держреєстрація№ 0119U002388</t>
  </si>
  <si>
    <t xml:space="preserve">№7- 33 -19 від 21.01.2019 Дослідження процесу зсуву земної поверхні в зоні впливу гірничих робіт шахти </t>
  </si>
  <si>
    <t>Спосіб каротажу вибухових свердловин в умовах гірничо-збагачувальних комбінатів</t>
  </si>
  <si>
    <t>Держреєстрація№ 0119U002390</t>
  </si>
  <si>
    <t>Спосіб підвищення якості електричної енергії у мережах підприємства</t>
  </si>
  <si>
    <t>Держреєстрація№ 0119U002985</t>
  </si>
  <si>
    <t>№19-39-19 від 19.02.2019 Розробка засобів моніторингу для підвищення якості електричної енергії у мережах підприємства</t>
  </si>
  <si>
    <t xml:space="preserve">Спосіб зниження плати підприємства за реактивну потужність та мінімізація втрат в електрозабезпечуючих мережах. </t>
  </si>
  <si>
    <t>Держреєстрація№ 0119U002986</t>
  </si>
  <si>
    <t>№19-50-19 від 24.06.2019 Розробка та впровадження раціональних науково-технічних і проектних рішень по зниженню плати підприємства за реактивну потужність та мінімізація втрат в  електрозабезпечуючих мережах ЦСП</t>
  </si>
  <si>
    <t xml:space="preserve">Спосіб випробування бетонних балок з гібридним армуванням сталевою та неметалевою композитною арматурою </t>
  </si>
  <si>
    <t>Держреєстрація№ 0119U002989</t>
  </si>
  <si>
    <t>№23-48-19 від 22.04.2019 Проведення експериментальних досліджень бетонних балок з гібридним армуванням сталевою та неметалевою композитною арматурою та розроблення пропозицій щодо розрахунку конструкцій мостів з гібридним армуванням</t>
  </si>
  <si>
    <t>Геоінформаційни системи ГІС  безперервного дистанційного моніторингу геомеханічного стану масиву порід в зонах впливу підземних порожнеч</t>
  </si>
  <si>
    <t>25-14- 06.2014-11.2014-52 Розробка дослідницької геоінформаційної системи ГІС  безперервного дистанційного моніторингу геомеханічного стану масиву порід в зонах впливу підземних порожнеч</t>
  </si>
  <si>
    <t xml:space="preserve">Здійснюються патентні дослідження й аналіз кон’юнктури ринку </t>
  </si>
  <si>
    <t xml:space="preserve">Методика іструментального обстеження стану кріплення та комплексна оцінка безпеки експлуатації камери водовідливу і водовідливного штреку </t>
  </si>
  <si>
    <t>12-15-03.2015-08.2015-52 Інструментальне обстеження стану кріплення та комплексна оцінка безпеки експлуатації камери водовідливу і водовідливного штреку шахти «Дренажна»  ДнРУ</t>
  </si>
  <si>
    <t xml:space="preserve">Мектодика інструментальнго обстеження технічного стану ствола  шахти </t>
  </si>
  <si>
    <t>23-15-06.2015-09.2015-52 Комплексне інструментальне обстеження технічного стану ствола Похилий шахти 9/10 інвентарний № 2208  ПАТ  «Марганецький  ГЗК»</t>
  </si>
  <si>
    <t xml:space="preserve">Методика визначення впливу сейсмічних і ударно-повітряних хвиль при проведенні масових вибухів на кар’єрі  на стан будівельних конструкцій будівель і споруд, розташованих у зоні впливу вибухових робіт і моніторинг величин сейсмічних коливань ґрунту і повітря при проведенні вибухових робіт </t>
  </si>
  <si>
    <t xml:space="preserve">02-16-01.2016-12.2016 -52 Визначення впливу сейсмічних і ударно-повітряних хвиль при проведенні масових вибухів на кар’єрі  ПАТ  «ПівдГЗК» на стан будівельних конструкцій будівель і споруд, розташованих у зоні впливу вибухових робіт і моніторинг величин сейсмічних коливань ґрунту і повітря при проведенні вибухових робіт на кар’єрі  ПАТ  «ПівдГЗК» </t>
  </si>
  <si>
    <t xml:space="preserve">Способи кріплення гірничих виробок в рудах і породах низької стійкості за рахунок відпрацювання систем анкерного кріплення </t>
  </si>
  <si>
    <t>24-16-06.2016-12.2016-52 Удосконалення способів кріплення гірничих виробок в рудах і породах низької стійкості за рахунок відпрацювання систем анкерного кріплення на основі застосування розробок нового техніко-економічного рівня та їх адаптації до умов глибоких горизонтів шахт  ПАТ  «Кривбасзалізрудком» при їх проходці та експлуатації з використанням самохідного гірничого обладнання</t>
  </si>
  <si>
    <t>Дослідження проявів гірського тиску поблизу ведення очисних робіт в поверхах 740-840-940 м при відпрацюванні Південно-Білозерського родовища системою розробки з закладкою виробленого простору</t>
  </si>
  <si>
    <t>05-17              01.2017-01.2018    52</t>
  </si>
  <si>
    <t xml:space="preserve">Методика інструментальних вимірів сейсмічної інтенсивності при проведенні вибухових робіт </t>
  </si>
  <si>
    <t xml:space="preserve">10-17-03.2017-12.2017-52 Виконання інструментальних вимірів сейсмічної інтенсивності при проведенні вибухових робіт в умовах шахти «Інгульська» з метою забезпечення їх нормативного рівня </t>
  </si>
  <si>
    <t xml:space="preserve">Способ кріплення гірничих виробок в рудах і породах низької стійкості за рахунок відпрацювання систем анкерного кріплення на основі застосування розробок нового техніко-економічного рівня та їх адаптації до умов глибоких горизонтів шахт  </t>
  </si>
  <si>
    <t>12-17 - 03.2017-12.2017-52 Удосконалення способів кріплення гірничих виробок в рудах і породах низької стійкості за рахунок відпрацювання систем анкерного кріплення на основі застосування розробок нового техніко-економічного рівня та їх адаптації до умов глибоких горизонтів шахт  ПАТ  «Кривбасзалізрудком» при їх проходці та експлуатації з використанням самохідного гірничого обладнанн</t>
  </si>
  <si>
    <t xml:space="preserve">Методика  дослідження геодинамічного стану породного масиву в межах гірничого відводу шахти з метою прогнозування деформаційних процесів і складання експертного висновку про можливість подальшої безпечної експлуатації ствола шахти </t>
  </si>
  <si>
    <t>0117U001879     від 27.06.2017</t>
  </si>
  <si>
    <t>22-17-07.2017-12.2019-52 Інструментальне дослідження геодинамічного стану породного масиву в межах гірничого відводу шахти ім.Орджонікідзе  ПрАТ  «ЦГЗК»  з метою прогнозування деформаційних процесів і складання експертного висновку про можливість подальшої безпечної експлуатації ствола шахти ім.Орджонікідзе та об’єктів промислово-цивільного будівництва, розташованих у висячому боці покладу «Південна-Магнетитова»</t>
  </si>
  <si>
    <t xml:space="preserve">Методика технічного обстеження порушеної дільниці тюбінгового кріплення </t>
  </si>
  <si>
    <t xml:space="preserve">Комплекс спеціальних гірничотехнічних та дренажних робіт в зоні гідравлічного зв'язку між  водоносним горизонтом та водоносним горизонтом кристалічних породах, а також в нестійких зонах рудовміщуючого породного комплексу. </t>
  </si>
  <si>
    <t>Звіт про виконання науково-дослідної роботит</t>
  </si>
  <si>
    <t>04-17- 01.2017-01.2018-52Дослідження гірничотехнічних, геомеханічних та гідрогеологічних умов розробки Південно-Білозерського та Переверзівського родовищ. Розробка комплексу спеціальних гірничотехнічних та дренажних робіт в зоні гідравлічного зв'язку між Бучацьким, Крейдовим водоносним горизонтом та водоносним горизонтом кристалічних породах, а також в нестійких зонах рудовміщуючого породного комплексу. Вивчення стану охоронного цілику під Бучацьким водоносним горизонтом на Переверзівському родовищі та пропозиції по частковому його відпрацюванню. Оцінка ударонебезпечності схильних до гірських ударів порід</t>
  </si>
  <si>
    <t xml:space="preserve">Закладні суміші на основі доменного гранульованого шлаку як в якості в’яжучого, так і в складі наповнювача </t>
  </si>
  <si>
    <t>0118U001767    від 10.07.2018</t>
  </si>
  <si>
    <t xml:space="preserve">22-18-07.2018-03.2019-52 Дослідження, розробка та випробування закладних сумішей на основі доменного гранульованого шлаку як в якості в’яжучого, так і в складі наповнювача </t>
  </si>
  <si>
    <t>0118U007127     від 18.10.2018</t>
  </si>
  <si>
    <t>25-18-09.2018-05.2019-52 Комплексне дослідження геодинамічного стану породного масиву в межах шахтного поля шахтоуправління з підземного видобутку руди з метою визначення можливості ведення очисних робіт в осях 229-557 на поверсі 1065-1045 м</t>
  </si>
  <si>
    <t xml:space="preserve">Технологія комплексної промислової переробки, повторного використання та утилізації промислових відходів  </t>
  </si>
  <si>
    <t xml:space="preserve">30-18-11.2018-12.2018-52 Дослідження технології комплексної промислової переробки, повторного використання та утилізації промислових відходів  </t>
  </si>
  <si>
    <t xml:space="preserve">Методика спостережень спеціалізованим звукометричним обладнанням для періодичних вимірювань або безперервного моніторингу напруженого стану борту Глеюватського кар’єру в зонах його підробітку підземними гірничими роботами </t>
  </si>
  <si>
    <t xml:space="preserve">11-19-02.2019-12.2019-52 Розробка методики спостережень спеціалізованим звукометричним обладнанням для періодичних вимірювань або безперервного моніторингу напруженого стану борту Глеюватського кар’єру в зонах його підробітку підземними гірничими роботами </t>
  </si>
  <si>
    <t xml:space="preserve">Методика інструментальних геофізичних досліджень геологічного та геодинамічного стану породного масиву в межах гірничого відводу шахти </t>
  </si>
  <si>
    <t>0119U102435     від 04.07.2019</t>
  </si>
  <si>
    <t xml:space="preserve">13-19-05.2019-08.2019 -52 Комплексні інструментальні геофізичні дослідження геологічного та геодинамічного стану породного масиву в межах гірничого відводу шахти № 8  АТ  «Марганецький  ГЗК»  з метою дорозвідки шахтного поля шахти № 8, уточнення параметрів рудного пласта (глибини залягання від денної поверхні та його потужності) </t>
  </si>
  <si>
    <t xml:space="preserve">Інструментальне обстеження стану кріплення мережі виробок між водовідливним штреком і камерою водовідливу. Комплексне інструментальне обстеження порушеної ділянки кріплення, закріпного простору та прилеглого породного масиву камери водовідливу Дренажної шахти </t>
  </si>
  <si>
    <t>16-19-05.2019-08.2019-52Інструментальне обстеження стану кріплення мережі виробок між водовідливним штреком і камерою водовідливу. Комплексне інструментальне обстеження порушеної ділянки кріплення, закріпного простору та прилеглого породного масиву камери водовідливу Дренажної шахти</t>
  </si>
  <si>
    <t xml:space="preserve">Технологія відпрацювання покладів  родовища багатих залізних руд і розробка типових паспортів систем розробки з твердіючою закладкою </t>
  </si>
  <si>
    <t xml:space="preserve">38-19- 07.2019-03.2020-52 Дослідження гірничо-геологічних та гірничотехнічних умов відпрацювання покладів Переверзівського родовища багатих залізних руд і розробка типових паспортів систем розробки з твердіючою закладкою в поверхах від горизонту 340 м до горизонту 640 м </t>
  </si>
  <si>
    <t xml:space="preserve">Методика обстеження стану армування, кріплення, системи «підйомна посудина - армування» та комплексна оцінка безпеки експлуатації вертикального стовбура шахти </t>
  </si>
  <si>
    <t xml:space="preserve">23-20-07.2020-09.2020-52 Інструментальне обстеження стану армування, кріплення, системи «підйомна посудина - армування» та комплексна оцінка безпеки експлуатації вертикального стовбура шахти «Дренажна»  ГЦ». Комплексне інструментальне обстеження порушеної ділянки кріплення, закріпного простору та прилеглого породного масиву камери водовідливу шахти «Дренажна»  ГЦ» </t>
  </si>
  <si>
    <t>В 70 Добування металевих рудГірничорудні підприємства з підземним видобутком руд </t>
  </si>
  <si>
    <t>Не передбачаються, пр и необхідності визначаються на договірних умовах </t>
  </si>
  <si>
    <t>Робоча конструкторська і експлуатаційна документація"Мобільний комплекс телевізійного спостереження вентиляційних стволів МКТС-0,5/1500"</t>
  </si>
  <si>
    <t xml:space="preserve">В 70 Добування металевих руд Гірничорудні підприємства з підземним видобутком </t>
  </si>
  <si>
    <t>Не передбачаються, при необхідності визначаються на договірних умовах</t>
  </si>
  <si>
    <t>Розробити робочу конструкторську і експлуатаційну  документацію, виготовити дослідний зразок і провести державні приймальні випробування нового комплексу обладнання для проведення піднятєвих гірничих виробок різного призначення в одне відділення на висоту до 20м. Початок 24.04.2014 - закінчення 28.02.2015 За договорами з підприємствами: ПАТ"ЦГЗК" № 762-13-04 ПАТ "Кривбаксзалізрудком" № 888 ПАТ "Євраз Суха Балка" № 15Р-14</t>
  </si>
  <si>
    <t>В 70 Добування  металевих руд Гірничорудні підприємства з підземним видобутком руд</t>
  </si>
  <si>
    <t>В 70 Добування металевих руд Гірничорудні підприємства з підземним видобутком руд</t>
  </si>
  <si>
    <t> Звіт про виконання науково-дослідної роботи</t>
  </si>
  <si>
    <t> В 70 Добування металевих руд Гірничорудні підприємства з підземним видобутком руд</t>
  </si>
  <si>
    <t xml:space="preserve"> Не передбачаються, при необхідності  визначаються на договірних умовах </t>
  </si>
  <si>
    <t> В 70 Добування  металевих руд Гірничорудні  підприємства з  відкритим способом видобутку руд</t>
  </si>
  <si>
    <t> Не передбачаються, при необхідності  визначаються на  договірних умовах</t>
  </si>
  <si>
    <t> В 70 Добування металевих руд Гірничорудні підприємства з підземним видобутком  руд</t>
  </si>
  <si>
    <t> Не передбачаються, при необхідності визначаються на договірних умовах</t>
  </si>
  <si>
    <t>В 70 Добування металевих руд Гірничорудні підприємства з  відкритим способом видобутку руд</t>
  </si>
  <si>
    <t>Не передбачаються, при необхідності визначаються на  договірних умовах</t>
  </si>
  <si>
    <t>В 70 Добування металевих руд Гірничорудні підприємства з підземним видобутком  руд</t>
  </si>
  <si>
    <t>В 70 Добування металевих руд Гірничорудні  підприємства з  підземним видобутком руд</t>
  </si>
  <si>
    <t>23-17-09.2017-12.2017- 52 Інструментальне технічне обстеження порушеної дільниці тюбінгового кріплення (тюбінгові кільця № 285 та № 286), закріпного простору та прилеглого породного масиву Вантажного ствола № 2  ПрАТ «ЗЗРК»</t>
  </si>
  <si>
    <t>№26-30-19 від 02.01.2019 Дослідження процесу зсуву земної поверхні в зоні впливу гірничих робіт шахти. Дослідження підвищення точності каротажу вибухових свердловин в умовах гірничо-збагачувальних комбінатів</t>
  </si>
  <si>
    <t>C25.11 - Виробництво будівельних металевих конструкцій і частин конструкцій</t>
  </si>
  <si>
    <t>E38.21 Оброблення та видалення безпечних відходів</t>
  </si>
  <si>
    <t>Техногія прогнозування можливих небезпечних наслідків пов’язаних зі змінами геомеханічного стану масиву гірничих порід у зонах впливу підземних порожнин.</t>
  </si>
  <si>
    <t>Звіт з  науково-дослідної роботи № 1076 від 10.06.2013 р.</t>
  </si>
  <si>
    <t xml:space="preserve">ПАТ «АрселорМіттал Кривий Ріг» та шахта «Родіна»  ПАТ «Кривбасзалізрудпром» Акт приймання № 4                 від 22.12.2018 р.    </t>
  </si>
  <si>
    <r>
      <t xml:space="preserve"> </t>
    </r>
    <r>
      <rPr>
        <sz val="10"/>
        <color indexed="8"/>
        <rFont val="Times New Roman"/>
        <family val="1"/>
        <charset val="204"/>
      </rPr>
      <t>ТRL3</t>
    </r>
  </si>
  <si>
    <t>Прогнозує руйнування земної поверхні біля житлових будівель</t>
  </si>
  <si>
    <t>Визначення параметрів покладів або частин їх в межах охоронних ціликів.</t>
  </si>
  <si>
    <t>Звіт з  науково-дослідної роботи   № 934  від 09.07.2015 р.</t>
  </si>
  <si>
    <t xml:space="preserve">Шахта Тернівська  Акт приймання № 4    від 22.12.2018 р.                 </t>
  </si>
  <si>
    <t>Розробка нової комплексної методики прогнозування за допомогою апаратурних засобів і  виявлення в породному масиві при контурних зон з прихованими тектонічними порушеннями</t>
  </si>
  <si>
    <t>ТRL3</t>
  </si>
  <si>
    <t xml:space="preserve"> Створена технологія дозволяє виявити небезпечний стан об’єктів (стійкість)</t>
  </si>
  <si>
    <t>Обґрунтування вибору способу та виду кріплення підземних гірничих виробок</t>
  </si>
  <si>
    <t>Звіт з  науково-дослідної роботи            № 562  від 07.04.2015 р.</t>
  </si>
  <si>
    <t xml:space="preserve">ВАТ  «КЗРК»                      Акт приймання № 7                                      від 31.12.15 </t>
  </si>
  <si>
    <t>Розробка методики управління базою даних, яка дозволяє знаходити функціональні залежності між параметрами сейсмічних коливань</t>
  </si>
  <si>
    <t>Можливість виконувати аналіз параметрів масових вибухів і результатів їхнього впливи на навколишнє середовище</t>
  </si>
  <si>
    <t>Розробка методики прогнозування і виявлення приконтурних зон з тектонічними порушеннями, зон розломів і зон вилуговування</t>
  </si>
  <si>
    <t>Звіт з  науково-дослідної роботи              № 1243 від 22.10.2015 р.</t>
  </si>
  <si>
    <t>ПАТ  «Кривбасзалізрудпром»     Акт приймання № 1          від 09.02.2016</t>
  </si>
  <si>
    <t>Створена технологія, за допомогою якої з використанням неруйнівних способів і компактних апаратурних заходів  зазначаються, приховані зони тектонічних порушень, зон розломів і зон вилуговування</t>
  </si>
  <si>
    <t>ТRL5</t>
  </si>
  <si>
    <t>Забезпечення отримання достовірних результатів при обґрунтуванні стану стійкості порід і запобігання обрушень ґрунту</t>
  </si>
  <si>
    <t>Розробка методики прогнозування і виявлення приконтурних з тектонічними порушеннями, зон розломів і зон вилуговування              29-15</t>
  </si>
  <si>
    <t xml:space="preserve"> _</t>
  </si>
  <si>
    <t>Патент на корисну модель 108173                       від 11.07.2016 р.</t>
  </si>
  <si>
    <t>ПАТ «КЗРК»                             Акт приймання № 1            від 09.02.2016</t>
  </si>
  <si>
    <t>Створена технологія для виявлення приконтурних зон з тектонічними порушеннями, зон розломів і зон вилуговування</t>
  </si>
  <si>
    <t>Прогнозування належності тектонічних порушень</t>
  </si>
  <si>
    <t>Технолгія контролю  прояв гірського тиску при контурного гірничого масиву при веденні очисних робіт                        03-16</t>
  </si>
  <si>
    <t>Патент на корисну модель 119041                             від 11.09.2017 р.</t>
  </si>
  <si>
    <t>ЗАТ  «ЗЗРК»                        Акт приймання № 3           від 30.09.2016</t>
  </si>
  <si>
    <t>Створений склад закладної суміші для закладання виробленого простору крутопадаючего покладу</t>
  </si>
  <si>
    <t>Технологія забезпечує запобігання обрушення виробленого простору крутопадаючего покладу</t>
  </si>
  <si>
    <t>Технологія аналізу екологічного стану навколишнього природного середовища                                            12-16</t>
  </si>
  <si>
    <t>Звіт з  науково-дослідної роботи            № 8/2016   від 11.03.2016 р.</t>
  </si>
  <si>
    <t xml:space="preserve">Новолатівська сільська рада                                      Акт приймання № 4                 від 16.12.2016 р.                                                             </t>
  </si>
  <si>
    <t xml:space="preserve">Проведений комплексний аналіз екологічного стану навколіщнього природного середовища     </t>
  </si>
  <si>
    <t xml:space="preserve">Розроблена система забезпечення   екологічної безпеки території (Новолатівської сільської ради) </t>
  </si>
  <si>
    <t xml:space="preserve">Технологія проведення комплексу геофізічних досліджень методом  ПІЕМПЗ  стану породного масиву                                      </t>
  </si>
  <si>
    <t>Патент на корисну модель 98634                      від 12.05.2015 р.</t>
  </si>
  <si>
    <t>ПАТ  «КЗРК»    Акт приймання № 3   від 07.12.2016 р.</t>
  </si>
  <si>
    <t xml:space="preserve">Технологія призначена для оцінки технічного стану об’єктів </t>
  </si>
  <si>
    <t xml:space="preserve">Створена технологія дозволяє виявити небезпечний стан об’єктів (стійкість) </t>
  </si>
  <si>
    <t xml:space="preserve">Технологія   безпечного ведення робіт на об’єктах, що знаходяться в зонах зрушення та зонах воронкоутворення від підземних гірничих робіт                                       </t>
  </si>
  <si>
    <t>Звіт з  науково-дослідної роботи    № 270  від 02.02.2016 р.</t>
  </si>
  <si>
    <t>ПАТ «Кривбасзалізрудпром»     Акт приймання № 2   ід 17.11.2016 р.</t>
  </si>
  <si>
    <t>Забезпечення безпечного ведення робіт на об’єктах, що знаходяться в зонах зрушення і зонах воронкоутворення від підземних гірничих робіт</t>
  </si>
  <si>
    <t>Технологія дозволяє запобігти руйнування будівель, споруд і природних об’єктів</t>
  </si>
  <si>
    <t xml:space="preserve">Технологія розробки  родовищ зурахуванням гірничотехнічних, геомеханічних і гідрогеологічних умов                                             </t>
  </si>
  <si>
    <t xml:space="preserve">Звіт з  науково-дослідної роботи    № 20/15  від 11.01.2016 р. </t>
  </si>
  <si>
    <t>ЗАТ  «ЗЗРК»   Акт приймання № 3  від 30.09.2016 р.</t>
  </si>
  <si>
    <t xml:space="preserve">Розробка заходів щодо безпечного ведення гірничих робіт під охоронним ціликом зоні гідравлічного зв’язку між водоносними горизонтами </t>
  </si>
  <si>
    <t>Запобігання руйнування об’єктів за рахунок безпечного виконання робіт</t>
  </si>
  <si>
    <t xml:space="preserve">Технологія інструментального   армування і кріплення                              </t>
  </si>
  <si>
    <t>Звіт з  науково-дослідної роботи  № 47                    від 19.01.2017 р.</t>
  </si>
  <si>
    <t xml:space="preserve">ПАТ «Кривбасзалізрудпром»  Акт приймання № 2                 від 22.05.2017 р. </t>
  </si>
  <si>
    <t xml:space="preserve">Розробка пристрою для обстеження армування та кріплення </t>
  </si>
  <si>
    <t>Забезпечує безпечне ведення робіт</t>
  </si>
  <si>
    <t xml:space="preserve">Технологія  кріплення гірничих виробок в рудах і породах низької стійкості                                  </t>
  </si>
  <si>
    <t xml:space="preserve">_ </t>
  </si>
  <si>
    <t>Звіт з  науково-дослідної роботи № 362  від 24.03.2017 р.</t>
  </si>
  <si>
    <t>ПАТ  «Кривбасзалізрудпром»    Акт приймання № 4  від 15.12.2017 р.</t>
  </si>
  <si>
    <t xml:space="preserve">Технологія призначена для удосконалення способів кріплення гірничих виробок у рудах і породах низької стійкості за рахунок відпрацювання систем анкерного кріплення </t>
  </si>
  <si>
    <t>Сприяє запобіганню руйнувань під час проведення кріплення гірничих виробок</t>
  </si>
  <si>
    <t>Дослідження геодинамічного стану породного масиву в межах гірничого відводу</t>
  </si>
  <si>
    <t>Патент на корисну модель 108173                    від 11.07.2016 р.</t>
  </si>
  <si>
    <t>ПрАТ  «ЦГЗК»     Акт приймання № 4   від 17.10.2017 р.</t>
  </si>
  <si>
    <t>Технологія призначена для виявлення геодинамічних зон у породному масиві</t>
  </si>
  <si>
    <t>Визначна можливість експлуатації  виробничо-цивільних об’єктів, прилеглих до покладу «Південно-Магнетитова»</t>
  </si>
  <si>
    <t xml:space="preserve">Технологія кріплення гірничих виробок в рудах і породах низької стійкості                                                                 </t>
  </si>
  <si>
    <t>Звіт з  науково-дослідної роботи № 319 від 13.04.2018 р.</t>
  </si>
  <si>
    <t>ПАТ  «КЗРК» Акт приймання № 4  від 22.12.2018 р.</t>
  </si>
  <si>
    <t>Відпрацювання систем анкерного кріплення на основі застосування розробок нового техніко-економічного рівня</t>
  </si>
  <si>
    <t>Зростає стійкість земельної поверхні</t>
  </si>
  <si>
    <t xml:space="preserve">Технологія інструментального дослідження геодинамічного стану породного масиву в межах гірничого відводу   </t>
  </si>
  <si>
    <t>Патент на корисну модель 124664                   від 25.04.2018</t>
  </si>
  <si>
    <t xml:space="preserve">ПрАТ  «ЦГЗК»   Акт приймання № 4  від 17.10.2018 р.                   </t>
  </si>
  <si>
    <t>Прогнозування деформаційних процесів для визначення можливості подальшої експлуатації ствола шахти й об’єктів виробничо-цивільного будівництва</t>
  </si>
  <si>
    <t xml:space="preserve">Технологія комплексного дослідження геодинамічного стану породного масиву в межах шахтного поля з підземного видобутку руди                        </t>
  </si>
  <si>
    <t>Патент на корисну модель 108218                    від 11.07.2016 р.</t>
  </si>
  <si>
    <t xml:space="preserve">ПАТ  «АрселорМіттал Кривий Ріг»                        </t>
  </si>
  <si>
    <t xml:space="preserve">Визначення можливості ведення очисних робіт  </t>
  </si>
  <si>
    <t xml:space="preserve">Технологія комплексного промислового перероблення, повторного використання та утилізації промислових відходів          </t>
  </si>
  <si>
    <t>Звіт з  науково-дослідної роботи № 0232/017-14-Р від 30.11.2018 р.</t>
  </si>
  <si>
    <t xml:space="preserve">ТОВ  «ЦЕРН» Акт приймання № 4   від 04.12.2019 р.                      </t>
  </si>
  <si>
    <t>Розробка нових методів перероблення вторинної сировини</t>
  </si>
  <si>
    <t>Технологія дозволяє створення способів утилізації відходів без впливу на довкілля</t>
  </si>
  <si>
    <t>Дослідження динамічного стану геомеханічних систем «підйомна посудина-армування»</t>
  </si>
  <si>
    <t>Патент на корисну модель 98808                      від 12.05.2015 р.</t>
  </si>
  <si>
    <t>ПАТ  «АрселорМіттал Кривий Ріг» Акт приймання № 3  від 15.11.2019 р.</t>
  </si>
  <si>
    <t>Контроль плавності та безпеки руху підйомних посудин вертикальних стволів з підземного видобутку руд</t>
  </si>
  <si>
    <t>Усунення причин обвалення порід, безпека під час виконання робіт</t>
  </si>
  <si>
    <t xml:space="preserve">Технлогія контролю технічного стану і безпеки експлуатації гірничотехнічних об’єктів </t>
  </si>
  <si>
    <t>Патент на корисну модель 142230                    від 25.05.2020 р.</t>
  </si>
  <si>
    <t xml:space="preserve">ПАТ  «АрселорМіттал Кривий Ріг»     Акт приймання № 3    від 06.11.2019 р.    </t>
  </si>
  <si>
    <t>Комплексна оцінка технічного стану гірничотехнічних об’єктів</t>
  </si>
  <si>
    <t>Запобігання аварійних ситуацій під час підземних робіт</t>
  </si>
  <si>
    <t>Технологія  захисту від підтоплення та затоплення, спрямованих на запобігання небезпечних геологічних процесів</t>
  </si>
  <si>
    <t>Звіт з  науково-дослідної роботи  № 0323/002-33-Р від 26.06.2019 р.</t>
  </si>
  <si>
    <t xml:space="preserve">ПрАТ  «ПівнГЗК» Акт приймання № 4  від 04.12.2019 р.            </t>
  </si>
  <si>
    <t>Захист об’єктів від затоплення та підтоплення</t>
  </si>
  <si>
    <t>Зниження негативного впливу розвитку небезпечних геологічних процесів на довкілля</t>
  </si>
  <si>
    <t>Технологія контролю стану породного масиву в межах гірничого відводу</t>
  </si>
  <si>
    <t>Патент на корисну модель 109953                   від 26.09.2016 р.</t>
  </si>
  <si>
    <t xml:space="preserve">АТ  «МГЗК»   Акт приймання № 9 від 25.06.2019 р.                        </t>
  </si>
  <si>
    <t>Дорозвідка шахтного поля, уточнення параметрів рудного пласта (глибини залягання від денної поверхні та його потужності)</t>
  </si>
  <si>
    <t>Зниження рівня небезпеки для довкілля під час виконання підземних робіт</t>
  </si>
  <si>
    <t>Технологія обстеження стану кріплення мережи виробок між водовідливним штреком і камерою водовідливу та інструментального обстеження порушеною ділянки кріплення, закріпного простору</t>
  </si>
  <si>
    <t>Звіт з  науково-дослідної роботи № 1296 від 08.05.2019 р.</t>
  </si>
  <si>
    <t xml:space="preserve">ПрАТ  «ЗЗРК»  Акт приймання № 3   від 25.09.2019 р.                   </t>
  </si>
  <si>
    <t>Визначення небезпечних ділянок кріплення, закріпного простору та прилеглого породного масиву камери водовідливу</t>
  </si>
  <si>
    <t>Запобігання руйнування мережи виробок, виключення впливу на довкілля</t>
  </si>
  <si>
    <t>Технологія дослідження проявів гірського тиску, шахтних спостережень та вимірювання деформації приконтурного гірського масиву поблизу ведення очисних робіт при відпрацюванні родовища з закладкою виробленого простору</t>
  </si>
  <si>
    <t>Звіт з  науково-дослідної роботи № 20/121 від 30.01.2019 р.</t>
  </si>
  <si>
    <t xml:space="preserve">ПрАТ  "ЗЗРК"  Акт приймання № 3  від 25.09.2019 р.                    </t>
  </si>
  <si>
    <t>Виявлення деформацій приконтурного гірського масиву поблизу ведення очисних робіт при відпрацюванні родовища з закладкою виробленого простору</t>
  </si>
  <si>
    <t>Забезпечення безпеки довкілля при виявленні деформації гірського масиву шляхом закладки виробленого простору</t>
  </si>
  <si>
    <t xml:space="preserve"> Технологія контролю  одинамічного стану породного масиву в межах гірничого відводу</t>
  </si>
  <si>
    <t>Патент на корисну модель 110665                    від 25.10.2016 р.</t>
  </si>
  <si>
    <t xml:space="preserve">ПрАТ  «ЦГЗК» Акт приймання №  від 20.12.2019 р.                    </t>
  </si>
  <si>
    <t>Виявлення осередків структурних перетворень  геодинамічного стану породного масиву гірничого відводу у зонах впливу підземних гірничих робіт</t>
  </si>
  <si>
    <t>Сприяє запобіганню  порушення породного масиву</t>
  </si>
  <si>
    <t>РЕВЕРСИВНИЙ ОПТИЧНИЙ ГАЗОВИЙ СЕНСОР</t>
  </si>
  <si>
    <t>№ 115618</t>
  </si>
  <si>
    <t>Львівський національний університет ветеринарної медицини та біотехнологій імені С.З.Гжицького (ЛНУВМБ імені С.З.Гжицького), ЄДРПОУ 00492990, вищий навчальний заклад державної форми власності,  зі статусом національний, фінансується за кошти державного бюджету і підпорядкований Міністерству освіти і науки України. Р 85.4, М 72.1, 72.2, 74.9, 75.0</t>
  </si>
  <si>
    <t>№ 116U004740 "Розроблення нових сенсорних середовищ для аналізу газів у харчовій і переробній промисловості",  01.16-12.17, договір з міністерством.</t>
  </si>
  <si>
    <t>400 тис.грн (100%)</t>
  </si>
  <si>
    <t>Моніторинг наявності  аміаку  в оточуючому  середовищ.</t>
  </si>
  <si>
    <t>Забезпечує  відновлення  фізико-технологічних  властивостей  газочутливих  плівок  поліаніліну.</t>
  </si>
  <si>
    <t>Заявлена корисна модель належить до галузі метрології, а саме до реверсивних оптичних газових  сенсорів  на  основі  поліаніліну,  і  може  бути  використана  для  моніторингу  наявності аміаку в оточуючому середовищі, зокрема, в хімічній промисловості, на трубопроводах аміаку та конструюваннясенсорів у харчовій промисловості для контролю якості продуктів харчування за зміною  концентрації  аміаку,  що  виділяється  в  процесі  порушення  свіжості  продуктів тваринництва.</t>
  </si>
  <si>
    <t xml:space="preserve">У графі "Загальний фонд" вказані кошти виділені на проект,  вартість патенту не оцінювалась.  </t>
  </si>
  <si>
    <t xml:space="preserve">СПОСІБ ВІДНОВЛЕННЯ ХАРАКТЕРИСТИК СЕНСОРА АМІАКУ НА ОСНОВІ ПОЛІАНІЛІНУ </t>
  </si>
  <si>
    <t>№ 115625</t>
  </si>
  <si>
    <t>Відновлення характеристик  чутливих  елементів  оптичних  сенсорів  для  моніторингу  наявності  аміаку.</t>
  </si>
  <si>
    <t>Покращення експлуатаційних характеристик сенсорів</t>
  </si>
  <si>
    <t>Корисна  модель  належить  до  галузі  метрології  і  може  бути  використана  для  відновлення характеристик  чутливих  елементів  оптичних  сенсорів  для  моніторингу  наявності  аміаку  в оточуючому середовищі, зокрема в хімічній промисловості, на трубопроводах аміаку, а також для  конструювання  сенсорів  для  харчової  промисловості  для  контролю  якості  продуктів харчування  за  зміною  концентрації  аміаку,  що  виділяються  в  процесі  порушенні  свіжості продуктів тваринництва.</t>
  </si>
  <si>
    <t xml:space="preserve">СПОСІБ ВИРОБНИЦТВА СИРУ БРИНЗА ІЗ БАКТЕРІАЛЬНИМ ПРЕПАРАТОМ "ГЕРОБАКТЕРИН" </t>
  </si>
  <si>
    <t>№ 120058</t>
  </si>
  <si>
    <t>№ 0116U008537 "Біотехнологія створення вітчизняних бактеріальних препаратів для молочної промисловості" 08.2016-07.2018, договір з міністерством</t>
  </si>
  <si>
    <t>Основним призначенням новоствореного бактеріального препарату "Геробактерин" є його використання  як заквашувального препарату  у  виробництві розсольного сиру бринза.</t>
  </si>
  <si>
    <t>Висока якість та найкращі споживні властивості готового продукту.</t>
  </si>
  <si>
    <t>Корисна модель належить до харчової промисловості, зокрема молокопереробної галузі, а саме до способу виробництва бринзи з бактеріальним препаратом "Геробактерин", до складу якого входять культури Lactococcuslactisssp. lactis, Lactobacillusplantarum, Enterococcusfaecium, Leuconostocmesenteroidesssp. mesenteroides, Lactococcusgarvieae, і може бути використана на молокопереробних підприємствах різних форм власності для виробництва 5бринзи та інших видів сирів.</t>
  </si>
  <si>
    <t xml:space="preserve">СПОСІБ ПІДВИЩЕННЯ ЧУТЛИВОСТІ ОПТИЧНОГО ГАЗОВОГО СЕНСОРА АМІАКУ </t>
  </si>
  <si>
    <t>№ 131536</t>
  </si>
  <si>
    <t>№ 118U003496 "Розроблення органо-неорганічних тонкоплівкових реверсивних структур для багатофункціональних газових сенсорів" 01.18-12.19, договір з міністерством.</t>
  </si>
  <si>
    <t>600 тис. грн (100%)</t>
  </si>
  <si>
    <t>Підвищення чутливості оптичних газових сенсорів для моніторингу наявності аміаку в оточуючому середовищі.</t>
  </si>
  <si>
    <t xml:space="preserve"> Використовується газостимульоване збільшення оптичного поглинання  плівок </t>
  </si>
  <si>
    <t>Корисна модель належить до галузі метрології і може бути використана для підвищення чутливості оптичних газових сенсорів для моніторингу наявності аміаку в оточуючому середовищі, зокрема, в хімічній промисловості, на трубопроводах аміаку, а також для конструювання сенсорів для харчової промисловості для контролю якості продуктів харчування за зміною концентрації аміаку, що виділяються в процесі порушенні свіжості продуктів тваринництва.</t>
  </si>
  <si>
    <t>СПОСІБ ЗАБЕЗПЕЧЕННЯ СЕЛЕКТИВНОСТІ ОПТИЧНОГО ГАЗОВОГО СЕНСОРА АМІАКУ</t>
  </si>
  <si>
    <t>№ 131755</t>
  </si>
  <si>
    <t>Покращення експлуатаційних параметрів газових сенсорів.</t>
  </si>
  <si>
    <t>Висока селективність  чутливого  елемента  оптичного  сенсора  аміаку.</t>
  </si>
  <si>
    <t>Корисна модель належить до галузі метрології і може бути використана для забезпечення селективності  оптичних  газових  сенсорів  для  моніторингу  наявності  аміаку  в  оточуючому середовищі,  зокрема,  в  хімічній  промисловості,  на  трубопроводах  аміаку,  у  сільському господарстві для контролю зберігання і внесення в ґрунт аміачних добрив, вимірювання рівня аміаку  на  птахофермах,  а  також  в  харчовій  промисловості  для  контролю  якості  та  свіжості продуктів  харчування  за  зміною  концентрації  аміаку,  що  виділяється  в  процесі  порушення свіжості білоквмісних харчових продуктів (м'ясних, молочних, рибних виробів тощо).</t>
  </si>
  <si>
    <t>КВАЗІЕФУЗІЙНИЙ ТЕРМІЧНИЙ ВИПАРНИК ДЛЯ НАПИЛЕННЯ ТОНКИХ ПЛІВОК У ВАКУУМІ</t>
  </si>
  <si>
    <t>Заявка на патент на винахід № а 2019 04927 від 10.05. 2019</t>
  </si>
  <si>
    <t>Забезпечується напилення тонких плівок  за квазірівноважних умов.</t>
  </si>
  <si>
    <t>Знижується відхилення складу плівок від стехіометрії.</t>
  </si>
  <si>
    <t>Винахід відноситься до галузі виробництва електронної техніки  і може бути використаний для отримання напівпровідникових тонких плівок термічним напиленням у вакуумі, зокрема, в мікроелектроніці для виготовлення тонкоплівкових елементів сенсорів, модуляторів, ліній затримки, сонячних батарей, фільтрів, резонаторів, детекторів, ключів, затворів та інших функціональних пристроїв.</t>
  </si>
  <si>
    <t xml:space="preserve">ВИПАРУВАЛЬНА КАМЕРА ДЛЯ ТЕРМІЧНОГО  НАПИЛЕННЯ ТОНКИХ ПЛІВОК У ВАКУУМІ </t>
  </si>
  <si>
    <t>Заявка на патент на винахід № а 2019 08967 від 26.07. 2019</t>
  </si>
  <si>
    <t>Винахід відноситься до галузі виробництва електронної техніки  і може бути використаний для отримання багатокомпонентних тонких плівок термічним напиленням у вакуумі, зокрема, в мікроелектроніці для виготовлення тонкоплівкових елементів сенсорів, модуляторів, ліній затримки, сонячних батарей, фільтрів, резонаторів, детекторів, ключів, затворів та інших функціональних пристроїв.</t>
  </si>
  <si>
    <t xml:space="preserve">СПОСІБ ВАКУУМНОГО НАПИЛЕННЯ ОРГАНІЧНИХ ТОНКИХ ПЛІВОК 
</t>
  </si>
  <si>
    <t>№ 145377</t>
  </si>
  <si>
    <t>№ 0120U101998 "Розроблення композиційних органо-неорганічних гетероструктур для реверсивних сенсорів газу" 01.20-12.21, договір з міністерством.</t>
  </si>
  <si>
    <t>1920 тис. грн (100%)</t>
  </si>
  <si>
    <t>Удосконалення технологічного  процесу  напилення тонких плівок.</t>
  </si>
  <si>
    <t>Даний спосіб може бути використаний для всіх видів матеріалів, і тому є універсальним.</t>
  </si>
  <si>
    <t>Корисна модель відноситься до галузі виробництва електронної техніки  і може бути використана для отримання органічних тонких плівок термічним напиленням у вакуумі, зокрема, в мікроелектроніці для виготовлення тонкоплівкових елементів сенсорів, модуляторів, дисплеїв, ліній затримки, сонячних батарей, фільтрів, резонаторів, детекторів, ключів, затворів та інших функціональних пристроїв.</t>
  </si>
  <si>
    <t>СПОСІБ ЗАБЕЗПЕЧЕННЯ КОНТРОЛЮ СЕЛЕКТИВНОСТІ ОПТИЧНОГО ГАЗОВОГО СЕНСОРА АМІАКУ У МОДЕЛЮВАННІ ОПТОПАРИ З РІЗНИМ СПЕКТРАЛЬНИМ ДІАПАЗОНОМ</t>
  </si>
  <si>
    <t>Заявка на патент накорисну модель № u202006399 від 02.10. 2020</t>
  </si>
  <si>
    <t>Розширення функціональних можливостей газових сенсорів.</t>
  </si>
  <si>
    <t>Забезпечує ефективний контроль селективності сенсора аміаку у моделюванні оптопари.</t>
  </si>
  <si>
    <t xml:space="preserve">СПОСІБ КОРЕКЦІЇ СТАНУ АНТИОКСИДАНТНОГО ЗАХИСТУ КУРЕЙ-НЕСУЧОК ЗА УМОВ КАДМІЄВОГО НАВАНТАЖЕННЯ </t>
  </si>
  <si>
    <t>Заявка на патент накорисну модель № u202003378 від 03.06. 2020</t>
  </si>
  <si>
    <t>№ 0120U101999 "Способи корекції препаратами на основі рослинної сировини захисних систем організму тварин та птиці за різних негативних чинників", 01.2020-12.2021, договір з міністерством.</t>
  </si>
  <si>
    <t>480 тис.грн (100%)</t>
  </si>
  <si>
    <t xml:space="preserve">Забезпечу нормалізацію стану організму за використання препаратів на основі рослин.  </t>
  </si>
  <si>
    <t>Корисна модель належить до галузі метрології і може бути використана для забезпечення контролю селективності оптичних газових сенсорів аміаку у моделюванні оптопари з різним спектральним діапазоном для моніторингу  наявності аміаку в  оточуючому середовищі,  зокрема, в хімічній  промисловості, на трубопроводах аміаку, у  сільському господарстві для контролю зберігання і внесення в ґрунт аміачних добрив, вимірювання рівня аміаку на птахофермах,  а  також в харчовій  промисловості для  контролю якості та  свіжості продуктів харчування за  зміною концентрації аміаку,  що виділяється в процесі  порушення свіжості білоквмісних харчових продуктів (м'ясних, молочних, рибних виробів тощо).</t>
  </si>
  <si>
    <t>Корисна модель належить до галузі ветеринарної медицини, зокрема до фармакотерапії, а саме до способів корекції антиоксидантного статусу організму птиці за умов розвитку кадмієвого навантаження.</t>
  </si>
  <si>
    <t>Корекція системи  антиоксидантного захисту організму птиці за умов кадмієвого навантаження.</t>
  </si>
  <si>
    <t>Рекомендації для забезпечення оптимальних експлуатаційних параметрів оптичних сенсорів газу. Технічне ноу-хау.</t>
  </si>
  <si>
    <t>Облікова картка НДРДКР 0220U103692  05-11-2020</t>
  </si>
  <si>
    <t>Належить до галузі метрології і може бути використана для забезпечення експлуатаційних параметрів оптичних сенсорів газу на основі спряжених поліаміноаренів.</t>
  </si>
  <si>
    <t>Львівський національний університет ветеринарної медицини та біотехнологій імені С.З.Гжицького</t>
  </si>
  <si>
    <t>Спосіб підготовки ковальської окалини</t>
  </si>
  <si>
    <t xml:space="preserve">№ 128507 </t>
  </si>
  <si>
    <t>Луцький НТУ  Державна організація код ЄДРПОУ 05477296 Діяльність за КВЕД  - 71.12 Діяльність у сфері інжинірингу, геології та геодезії, надання послуг технічного консультування в цих сферах; 72.19 Дослідження й експериментальні розробки у сфері інших природничих і технічних наук; 85.42 Вища освіта (основний)</t>
  </si>
  <si>
    <t>облікова картка 0219U001727 "Розробка технології одержання матеріалів конструкційного та триботехнічного призначення на основі відходів промислового виробництва" 01.01.2017-31.12.2018 рр. Наказ МОН № 199 від 10.02.2017 року</t>
  </si>
  <si>
    <t>Може бути використаний при повторній переробці металів і шлаків</t>
  </si>
  <si>
    <t>Здешевлює повторну переробку металів і шлаків</t>
  </si>
  <si>
    <t>24.1 Виробництво чавуну, сталі та феросплавів</t>
  </si>
  <si>
    <t>Права не передавались</t>
  </si>
  <si>
    <t>Спосіб виготовлення давача тиску</t>
  </si>
  <si>
    <t xml:space="preserve">за заявкою №u 201801895 </t>
  </si>
  <si>
    <t>облікова картка 0220U100908 "Розробка комплексу керованих властивостей багатодолинних напівпровідників та полімеркомпозитних матеріалів для функціонування в екстримальних умовах експлуатації" 01.01.2017-31.12.2019 рр. Наказ МОН № 199 від 10.02.2017 року</t>
  </si>
  <si>
    <t>Може бути використаний при вимірюванні тиску у різних середовищах</t>
  </si>
  <si>
    <t>Дозволяє здійснювати виміри у широкому діапазоні температур різноманітних середовищ</t>
  </si>
  <si>
    <t>27.12 Виробництво електророзподільчої та контрольної апаратури</t>
  </si>
  <si>
    <t>Спосіб одержання чутливого елемента для тридіапазонного фотоприймача інфрачервоного випромінювання</t>
  </si>
  <si>
    <t xml:space="preserve">за заявкою №u 201904223 </t>
  </si>
  <si>
    <t>Може бути використаний при виробництві  приладів нічного бачення</t>
  </si>
  <si>
    <t>Покращення якості зображення</t>
  </si>
  <si>
    <t>26.7 Виробництво оптичних приладів і фотографічного устаткування</t>
  </si>
  <si>
    <t>Спосіб отримання епоксикомпозитного матеріалу</t>
  </si>
  <si>
    <t xml:space="preserve">№ 137000 </t>
  </si>
  <si>
    <t>Може бути використаний при виробництві  хімічно стійких покриттів</t>
  </si>
  <si>
    <t xml:space="preserve">Покращення якості хімічно стійких речовин </t>
  </si>
  <si>
    <t>20.5 Виробництво іншої хімічної продукції</t>
  </si>
  <si>
    <t xml:space="preserve">Машина для садіння картоплі з одночасним внесенням органічних добрив </t>
  </si>
  <si>
    <t xml:space="preserve">№ 133848 </t>
  </si>
  <si>
    <t>«Розробка технічної документації на картоплесаджалку з одночасним внесенням органічних добрив на основі сапропелю»  (в межах робочого часу), 2019 рік</t>
  </si>
  <si>
    <t>Може бути застосована для локального внесення органічних добрив при садінні картоплі.</t>
  </si>
  <si>
    <t>Забезпечення точності вкладання картоплі у зону живлення.</t>
  </si>
  <si>
    <t xml:space="preserve">28.3 Виробництво машин і устаткування для сільського і лісового господарства </t>
  </si>
  <si>
    <t xml:space="preserve">Машина для формування паливних рулонів  </t>
  </si>
  <si>
    <t xml:space="preserve">№ 135725 </t>
  </si>
  <si>
    <t>“Розробка технології отримання паливних брикетів з сапропелю та рослинної сировини” (в межах робочого часу), 2019 рік</t>
  </si>
  <si>
    <t>Удосконалення робочого процесу формування паливних рулонів діаметром до 500 мм з волокнисто-стеблових матеріалів</t>
  </si>
  <si>
    <t>Вдосконалена конструкція рулонного прес-підбирача</t>
  </si>
  <si>
    <t xml:space="preserve">Дисково-пластинчатий льонобральний апарат </t>
  </si>
  <si>
    <t xml:space="preserve">№137064 </t>
  </si>
  <si>
    <t>“Розробка технології отримання паливних брикетів з сапропелю та рослинно їсировини” (в межах робочого часу), 2019 рік</t>
  </si>
  <si>
    <t xml:space="preserve">Може бути використаний як вузол зернозбирального комбайна. </t>
  </si>
  <si>
    <t>Забезпечується принцип брання льону олійного незалежно від стиглості</t>
  </si>
  <si>
    <t xml:space="preserve">Вібраційно-каскадний сепаратор </t>
  </si>
  <si>
    <t xml:space="preserve">№138942  </t>
  </si>
  <si>
    <t xml:space="preserve"> Призначений для сепарації різних сипких матеріалів за формою, розмірами  і масою.</t>
  </si>
  <si>
    <t>Інтенсифікація процесу  сепарування сипких середовищ.</t>
  </si>
  <si>
    <t xml:space="preserve">28.3 Виробництво машин і устаткування для сільського і лісового господарства. </t>
  </si>
  <si>
    <t xml:space="preserve">Картоплекопач з конічно-спіральним сепаратором </t>
  </si>
  <si>
    <t xml:space="preserve">№131007 </t>
  </si>
  <si>
    <t>"Дослідження роботи сільськогосподарських машин (комплексна)”, 2016-2020рр., № д/р 0116u001947</t>
  </si>
  <si>
    <t xml:space="preserve"> Може бути використаний в машинах для викопування картоплі.</t>
  </si>
  <si>
    <t>Забезпечується повне виділення бульб з вороху і їх скидання на поверхню поля.</t>
  </si>
  <si>
    <t xml:space="preserve">Спосіб отримання однотипного волокнистого матеріалу з льону олійного </t>
  </si>
  <si>
    <t xml:space="preserve">№ 133888 </t>
  </si>
  <si>
    <t>«Дослідження конструкцій засобів для збирання та переробки стебел льону олійного» (в межах робочого часу), 2019 рік</t>
  </si>
  <si>
    <t>Може бути використаний в переробній текстильній промисловості
рослинництві при збиранні льону олійного як в фазі ранньої жовтої стиглості, так і в фазі повної
стиглості, а також для максимального використання стеблової частини врожаю.</t>
  </si>
  <si>
    <t>Покращення якості волокна льону олійного, зменшення вартості  отримання волокна</t>
  </si>
  <si>
    <t>13.10 Підготування та прядіння текстильних волокон</t>
  </si>
  <si>
    <t>Аварійне гальмо кабіни пасажирського ліфта</t>
  </si>
  <si>
    <t xml:space="preserve">№ 130849 </t>
  </si>
  <si>
    <t>«Дослідження впливу різних фізико-активних впливів на властивості матеріалів електроніки та машинобудування» (в межах робочого часу), 2019 рік</t>
  </si>
  <si>
    <t>Призначається для використання в багатоповерхових будинках, а також в інших спорудах.</t>
  </si>
  <si>
    <t>Спрощення конструкції гальма ліфта, що веде до значного збільшення надійності роботи</t>
  </si>
  <si>
    <t>28.22 Виробництво піднімального та вантажно - розвантажувального устаткування</t>
  </si>
  <si>
    <t xml:space="preserve">Протиплавильний захисний одяг </t>
  </si>
  <si>
    <t xml:space="preserve">№ 137938 </t>
  </si>
  <si>
    <t xml:space="preserve">Призначений для захисту людини при пожежі </t>
  </si>
  <si>
    <t>Підвищення ефективності захисту за рахунок зміни форми двошарового костюма</t>
  </si>
  <si>
    <t>23.3 Виробництво вогнетривких виробів</t>
  </si>
  <si>
    <t xml:space="preserve">Вогнепоглинач полум’я для гасіння пожеж </t>
  </si>
  <si>
    <r>
      <t>№ 137398</t>
    </r>
    <r>
      <rPr>
        <sz val="12"/>
        <color theme="9"/>
        <rFont val="Times New Roman"/>
        <family val="1"/>
        <charset val="204"/>
      </rPr>
      <t xml:space="preserve"> </t>
    </r>
  </si>
  <si>
    <t>Використовується для гасіння пожеж чи затримки їх розповсюдження.</t>
  </si>
  <si>
    <t>Вдосконалення конструкції пристрою для затримання вогню та вільного проходження газів</t>
  </si>
  <si>
    <t>Безопорний лічильник</t>
  </si>
  <si>
    <t xml:space="preserve">№ 138589 </t>
  </si>
  <si>
    <t>"Дослідження залежностей режимів вібрування на рух робочого середовища при вібраційній обробці". (в межах робочого часу), 2019 рік</t>
  </si>
  <si>
    <t>Призначений для обліку витрат рідини та газів.</t>
  </si>
  <si>
    <t xml:space="preserve">Спрощення конструкції та забезпеченні надійності роботи </t>
  </si>
  <si>
    <t>Екзотермічна паста для наплавлення та зварювання сталей</t>
  </si>
  <si>
    <t xml:space="preserve">№ 120072 </t>
  </si>
  <si>
    <t>«Порошкові фільтруючі матеріали на основі природних мінералів» (в межах робочого часу), 2019 рік</t>
  </si>
  <si>
    <t>Може бути використана для відновлення незначних дефектів на деталях відповідального призначення.</t>
  </si>
  <si>
    <t>Змінюється порошкоподібний стан екзотермічної суміші на пастоподібний, що дозволяє розширити сфери її застосування.</t>
  </si>
  <si>
    <t>25.61 Оброблення металів та нанесення покриття на метали</t>
  </si>
  <si>
    <t>Луцький національний технічний університет</t>
  </si>
  <si>
    <t>Технологія одержання чутливого елементу для фотоприймача ІЧ-випромінювання на основі монокристалів кремнію</t>
  </si>
  <si>
    <t>0620U000066</t>
  </si>
  <si>
    <t>10,0 тис.грн.</t>
  </si>
  <si>
    <t>Розробка технології одержання чутливого елементу для фотоприймача ІЧ-випромінювання спрямована на розширення області фоточутливості та сфери застосування, а також радіаційної стійкості такого фотоприймача.</t>
  </si>
  <si>
    <t>Вартість технології і витрати на впровадження становлять 15,0 тис.грн.</t>
  </si>
  <si>
    <t>Універсальна ресурсозберігаюча технологія збирання льону.</t>
  </si>
  <si>
    <t>0620U000069</t>
  </si>
  <si>
    <t>400,0 тис.грн.</t>
  </si>
  <si>
    <t>Технологія адаптивна до умов збирання різних груп льону залежно від призначення урожаю, що дозволяє отримати лляну сировину з необхідними параметрами.</t>
  </si>
  <si>
    <t>Економічний ефект  за умови вирощування льону на 100 га становитиме для льону-довгунця 100,0 тис.грн., для льону олійного понад 200,0 тис.грн.</t>
  </si>
  <si>
    <t>Спосіб отримання стабілізованого функціонального харчового продукту на основі біологічно активних речовин кореневих бульб якона (Smallanthus Sonchifolius Poepp. &amp; Endl.)</t>
  </si>
  <si>
    <t xml:space="preserve">№112625 Патент опубліковано 26.09.2016, бюл. № 18/2016 </t>
  </si>
  <si>
    <t>Львівський національний університет імені Івана Франка 
(ЛНУ ім. Івана Франка) ЄДРПОУ 02070987</t>
  </si>
  <si>
    <t xml:space="preserve">НДР Біохімічні механізми розвитку, діагностика та корекція діабетіндукованого оксидативно-нітративного стресу, 2017-2019, наказ МОН України   </t>
  </si>
  <si>
    <t>Одержання комплексних стабілізованих функціональних харчових продуктів</t>
  </si>
  <si>
    <t xml:space="preserve">Простий, ефективний спосіб дає змогу отримати стабілізований функціональний харчовий продукт </t>
  </si>
  <si>
    <t>Фармацевтична промисловість та біотехнології</t>
  </si>
  <si>
    <t>На балансі</t>
  </si>
  <si>
    <t>Спосіб модифікації поверхні наночастинок магнетиту</t>
  </si>
  <si>
    <t>№115956 Патент опубліковано 10.01.2018, бюл. № 1/2018</t>
  </si>
  <si>
    <t>НДР Гібридні наносистеми на основі кон’югованих полімерів та неорганічних напівпровідників з оптоелектронними і сенсорними властивостями, 2016-2018, наказ МОН України</t>
  </si>
  <si>
    <t>Отримання матеріалів для діагностики у медицині, зокрема маркерів онкоклітин</t>
  </si>
  <si>
    <t>Розширення функціональності поверхні наночастинок магнетиту</t>
  </si>
  <si>
    <t>Галузь нанотехнології: отримання поліфункціональних нанокомпозитів з одночасними магнітними…властивостями</t>
  </si>
  <si>
    <t>Спосіб отримання зміцненого покриття поверхонь деталей з металевих сплавів</t>
  </si>
  <si>
    <t>№116738 Патент опубліковано 25.04.2018, бюл. № 8/2018</t>
  </si>
  <si>
    <t xml:space="preserve">НДР Гібридні наносистеми на основі кон’югованих полімерів та неорганічних напівпровідників з оптоелектронними і сенсорними властивостями,  2016-2017, наказ МОН України     </t>
  </si>
  <si>
    <t>Кінцеві операції технологічного процесу виготовлення деталей з металевих сплавів</t>
  </si>
  <si>
    <t>Підвищення зносостійкісті та ресурсу роботи деталей</t>
  </si>
  <si>
    <t>Галузь машинобудування</t>
  </si>
  <si>
    <t>Спосіб отримання наноплівок міді</t>
  </si>
  <si>
    <t>№116839 Патент опубліковано 10.05.2018, бюл. № 9/2018</t>
  </si>
  <si>
    <t xml:space="preserve">НДР Структура та електронні явища перенесення заряду у двокомпонентних плівкових системах в режимі квантового та квазікласичного розмірного ефекту, 2016-2017, наказ МОН України    </t>
  </si>
  <si>
    <t>У радіоелектронному, напівпровідниковому та оптоелектронному приладобудуванні</t>
  </si>
  <si>
    <t>Створення високоякісної наноплівки міді товщиною до 20 нм</t>
  </si>
  <si>
    <t>Галузь матеріалознавства</t>
  </si>
  <si>
    <t>Спосіб обробки кремнієвого МДН-транзистора</t>
  </si>
  <si>
    <t>№117139 Патент опубліковано 25.06.2018, бюл. № 12/2018</t>
  </si>
  <si>
    <t xml:space="preserve">НДР Ефекти спільної дії світла та механічної напруги на структуру електронних станів шаруватих напівпровідників,  2015-2016, наказ МОН України     </t>
  </si>
  <si>
    <t>Виробництво кремнієвих польових транзисторів</t>
  </si>
  <si>
    <t>Покращення електрофізичних параметрів МДН-транзисторів і підвищення їхньої радіаційної стійкості</t>
  </si>
  <si>
    <t>Галузь радіоелектронного матеріалознавства</t>
  </si>
  <si>
    <t>Спосіб отримання кристалів подвійного променезаломлення</t>
  </si>
  <si>
    <t>№117411 Патент опубліковано 25.07.2018, бюл. № 14/2018</t>
  </si>
  <si>
    <t xml:space="preserve">НДР Нові матеріали функціональної електроніки на основі напівпровідникових та діелектричних кристалів груп А4ВХ6 та А2ВХ4,  2017-2018, наказ МОН України     </t>
  </si>
  <si>
    <t>Радіоелектронне, напівпровідникове, оптоелектронне приладобудування</t>
  </si>
  <si>
    <t>Покращення властивостей кристалу</t>
  </si>
  <si>
    <t>Спосіб виділення водню з лужного розчину</t>
  </si>
  <si>
    <t>№117979 Патент опубліковано 25.10.2018, бюл. № 20/2018</t>
  </si>
  <si>
    <t xml:space="preserve">НДР Нанокомпозитні та наноструктуровані системи з каталітичними властивостями,  2017-2018, наказ МОН України     </t>
  </si>
  <si>
    <t>В органічному синтезі, водневій енергетиці</t>
  </si>
  <si>
    <t>Підвищення тривалості електрокаталітичної активності матеріалу у процесі виділення водню</t>
  </si>
  <si>
    <t>Хімічна галузь, зокрема, електрокаталітичне одержання водню</t>
  </si>
  <si>
    <t>Спосіб титанування деталей</t>
  </si>
  <si>
    <t>№118629 Патент опубліковано 11.02.2019, бюл. № 3/2019</t>
  </si>
  <si>
    <t xml:space="preserve">НДР Синтез і кристалохімія нових інтерметалічних сполук з функціональними властивостями, 2016-2017, наказ МОН України     </t>
  </si>
  <si>
    <t>Кінцеві операції технологічного процесу виготовлення деталей, виготовлених з металевих сплавів</t>
  </si>
  <si>
    <t>Зменшення часу хімічного покриття, підвищення твердості, зносостійкості та ресурсу роботи деталей</t>
  </si>
  <si>
    <t>Машинобудівна галузь</t>
  </si>
  <si>
    <t>Спосіб титанування деталей машин</t>
  </si>
  <si>
    <t>№118632 Патент опубліковано 11.02.2019, бюл. № 3/2019</t>
  </si>
  <si>
    <t xml:space="preserve">НДР Синтез і кристалохімія нових інтерметалічних сполук з функціональними властивостями, 2016-2017, наказ МОН України  </t>
  </si>
  <si>
    <t>Зменшення часу хімічного покриття, збільшення його товщини, підвищення твердості, зносостійкості</t>
  </si>
  <si>
    <t>Спосіб титанування</t>
  </si>
  <si>
    <t>№119004 Патент опубліковано 10.04.2019, бюл. № 7/2019</t>
  </si>
  <si>
    <t xml:space="preserve">НДР Синтез і кристалохімія нових інтерметалічних сполук з функціональними властивостями, 2016-2017, наказ МОН України   </t>
  </si>
  <si>
    <t>Спосіб активування продукції сполук з антибіотичною та протигрибною властивостями у Streptomyces cyanogеnus S136</t>
  </si>
  <si>
    <t>№119472 Патент опубліковано 25.06.2019, бюл. № 12/2019</t>
  </si>
  <si>
    <t xml:space="preserve">НДР Універсальний генетичний механізм контролю продукції біологічно активних речовин стрептоміцетами, 2016-2017, наказ МОН України     </t>
  </si>
  <si>
    <t>Отримання нових і підвищення продукції відомих природних речовин, що мають протибактерійну, протигрибкову та протиракову дію</t>
  </si>
  <si>
    <t>Підвищення продукції відомих антибіотиків та індукування синтезу антибіотиків</t>
  </si>
  <si>
    <t>Генетика бактерій та біотехнології</t>
  </si>
  <si>
    <t>Спосіб вольтамперометричного визначення Os(IV)</t>
  </si>
  <si>
    <t xml:space="preserve">№119829 Патент опубліковано 12.08.2019, бюл. № 15/2019 </t>
  </si>
  <si>
    <t xml:space="preserve">НДР Закарпатські цеоліти в аналітичній хімії розсіяних елементів, бактерицидних, протипухлинних засобів та інших біологічно активних речовин, 2017-2018, наказ МОН України     </t>
  </si>
  <si>
    <t>Визначення осмію у складних технологічних розчинах та реальних промислових об'єктах</t>
  </si>
  <si>
    <t>Спрощення процесу аналізу та покращення чутливості і точності визначення осмію</t>
  </si>
  <si>
    <t>Аналітична хімія платинових металів</t>
  </si>
  <si>
    <t>Спосіб вольтамперометричного визначення амоксициліну у фармацевтичних препаратах</t>
  </si>
  <si>
    <t>№120717  Патент опубліковано 27.01.2020, бюл. № 2/2020</t>
  </si>
  <si>
    <t>Визначення амоксициліну у лікарських препаратах</t>
  </si>
  <si>
    <t>Підвищення точності та селективності, спрощення та здешевлення аналізу</t>
  </si>
  <si>
    <t>Галузь аналітичної хімії</t>
  </si>
  <si>
    <t>Штам актиноміцетів Streptomyces sp. IMB Ac-5039 - продуцент тіопептидного антибіотика бернінаміцину А</t>
  </si>
  <si>
    <t>№122104  Патент опубліковано 10.09.2020, бюл. № 17/2020</t>
  </si>
  <si>
    <t>НДР Нові гени актинобактерій, що контролюють продукцію і стійкість до антибіотиків-інгібіторів синтезу пептидоглікану, 2018-2019, наказ МОН України</t>
  </si>
  <si>
    <t>Отримання тіопептидного антибіотика бернінаміцину А</t>
  </si>
  <si>
    <t>Розширення кола продуцентів антибіотиків тіопептидної природи</t>
  </si>
  <si>
    <t>Біотехнологічна промисловість</t>
  </si>
  <si>
    <t>Полімерний сцинтилятор</t>
  </si>
  <si>
    <t>№126248 Патент опубліковано 11.06.2018, бюл. № 11/2018</t>
  </si>
  <si>
    <t>НДР Взаємодія іонізуючого випромінювання із нанокомпозитами на основі наночастинок диспергованих у діелектричні матриці, 2016-2017, наказ МОН України</t>
  </si>
  <si>
    <t>Вимірювання температури мікробіологічних об’єктів, зокрема клітин</t>
  </si>
  <si>
    <t>Спосіб визначення низьких концентрацій іридію(ІV)</t>
  </si>
  <si>
    <t>№126660 Патент опубліковано 25.06.2018, бюл. № 12/2018</t>
  </si>
  <si>
    <t>Точне визначення концентрації іридію (ІV) в робочих розчинах</t>
  </si>
  <si>
    <t>Покращення чутливості, надійності, здешевлення процесу</t>
  </si>
  <si>
    <t xml:space="preserve">Аналітична хімія платинових металів </t>
  </si>
  <si>
    <t>Спосіб отримання електрохромної структури на основі поруватого кремнію</t>
  </si>
  <si>
    <t>№127257 Патент опубліковано 25.07.2018, бюл. № 14/2018</t>
  </si>
  <si>
    <t>НДР Механізм формування поліфункціональних наноматеріалів на основі спряжених полімерів та оксидних і карбонових нанокластерів, 2017-2018, наказ МОН України</t>
  </si>
  <si>
    <t>Оптоелектронне приладобудування для отримання люмінесцентних пристроїв</t>
  </si>
  <si>
    <t>Спрощення технології, керування спектром видимої фотолюмінесценції (ФЛ) поруватого кремнію</t>
  </si>
  <si>
    <t>Галузь функціонального матеріалознавства</t>
  </si>
  <si>
    <t>Спосіб вольтамперометричного визначення осмію(ІV)</t>
  </si>
  <si>
    <t>№127280 Патент опубліковано 25.07.2018, бюл. № 14/2018</t>
  </si>
  <si>
    <t xml:space="preserve">НДР Закарпатські цеоліти в аналітичній хімії розсіяних елементів, бактерицидних, протипухлинних засобів та інших біологічно активних речовин, 2017-2018, наказ МОН України </t>
  </si>
  <si>
    <t xml:space="preserve">Визначення осмію у складних технологічних розчинах та реальних об’єктах </t>
  </si>
  <si>
    <t>Спрощення технології виготовлення, керування спектром видимої фотолюмінесценції (ФЛ) поруватого кремнію</t>
  </si>
  <si>
    <t>НДР Нові матеріали функціональної електроніки на основі напівпровідникових та діелектричних кристалів груп А4ВХ6 та А2ВХ4</t>
  </si>
  <si>
    <t>У радіоелектронному, напівпровідниковому, оптичному та оптоелектронному приладо­будуванні</t>
  </si>
  <si>
    <t>Спрощеннята здешевлення процесу отримання сполуки</t>
  </si>
  <si>
    <t>Пластмасовий сцинтилятор</t>
  </si>
  <si>
    <t>№127737 Патент опубліковано 27.08.2018, бюл. № 16/2018</t>
  </si>
  <si>
    <t>НДР Релаксація та міграція електронних збуджень у нанокомпозитних сцинтиляційних полімерних матеріалах, 2017-2018, наказ МОН України</t>
  </si>
  <si>
    <t>Як перетворювач високоенергетичного випромінювання у видимий діапазон</t>
  </si>
  <si>
    <t>Висока поглинаюча здатність сцинтилятором високоенергетичного випромінювання</t>
  </si>
  <si>
    <t>Галузь сцинтиляційної техніки</t>
  </si>
  <si>
    <t>Спосіб одержання анельованих [1,2,3]триазоло[1,5-а]піримідин-3-іл)- метилен)малононітрилів</t>
  </si>
  <si>
    <t>№127984 Патент опубліковано 27.08.2018, бюл. № 16/2018</t>
  </si>
  <si>
    <t>НДР Однореакторні і тандемні реакції у конструюванні гетероциклів та пошук біоактивних сполук і матеріалів для органічної електроніки, 2017-2018, наказ МОН України</t>
  </si>
  <si>
    <t>У фармакології як біологічно активні сполуки</t>
  </si>
  <si>
    <t>Одержання широкого спектру триазолопіримідинів за одну стадію з високими виходами</t>
  </si>
  <si>
    <t>Органічна хімія, способи одержання практично корисних органічних сполук</t>
  </si>
  <si>
    <t>Спосіб одержання арил- та гетарил-анельованих 6-гідрокси-2H-хромен-2-онів</t>
  </si>
  <si>
    <t>№128135 Патент опубліковано 10.09.2018, бюл. № 17/2018</t>
  </si>
  <si>
    <t>НДР Нітрогеновмісні анельовані системи тіофену: розробка високоефективних, екологічно дружніх методів синтезу та пошук протиракових препаратів на їх основі, 2017-2018, наказ МОН України</t>
  </si>
  <si>
    <t>У фармакології, як біологічно активні сполуки</t>
  </si>
  <si>
    <t>Одержання широкого спектру цільових важкодоступних анельованих хроменонів з високими виходами</t>
  </si>
  <si>
    <t>Спосіб уведення реплікативних та інтегративних плазмід у штам Streptomyces sp. Lv 1-48 - продуцент антибіотика юніпероліду А</t>
  </si>
  <si>
    <t>№128141 Патент опубліковано 10.09.2018, бюл. № 17/2018</t>
  </si>
  <si>
    <t xml:space="preserve">НДР Нові гени актинобактерій, що контролюють продукцію і стійкість до антибіотиків-інгібіторів синтезу пептидоглікану,   2017-2018, наказ МОН </t>
  </si>
  <si>
    <t>Для клонування генів у клітинах штаму STREPTOMYCES SP. LV 1-48</t>
  </si>
  <si>
    <t xml:space="preserve">Продукування нового лінійного полікетидного антибіотика </t>
  </si>
  <si>
    <t>Галузь генетики та біотехнології мікроорганізмів</t>
  </si>
  <si>
    <t>Пристрій для визначення оптичної якості монокристала</t>
  </si>
  <si>
    <t>№128162 Патент опубліковано 10.09.2018, бюл. № 17/2018</t>
  </si>
  <si>
    <t xml:space="preserve">України   </t>
  </si>
  <si>
    <t>Для вимірювання оптичної неоднорідності промислових кристалів</t>
  </si>
  <si>
    <t>Спрощення роботи пристрою</t>
  </si>
  <si>
    <t xml:space="preserve">Галузь фізики кристалів </t>
  </si>
  <si>
    <t>Спосіб отримання світловипромінювального елемента</t>
  </si>
  <si>
    <t>№129373 Патент опубліковано 25.10.2018, бюл. № 20/2018</t>
  </si>
  <si>
    <t>В електронній промисловості для виготовлення люмінесцентних пристроїв</t>
  </si>
  <si>
    <t>Спрощення технологічного процесу</t>
  </si>
  <si>
    <t xml:space="preserve">Галузь оптоелектроніки </t>
  </si>
  <si>
    <t>Спосіб вольтамперометричного визначення рутенію (ІV)</t>
  </si>
  <si>
    <t>№129442 Патент опубліковано 25.10.2018, бюл. № 20/2018</t>
  </si>
  <si>
    <t>НДР Фізичні процеси у матеріалах сенсорики на основі оксидів та халькогенідів, активованих рідкісно-земельними елементами, 2017-2018, наказ МОН України</t>
  </si>
  <si>
    <t>Визначення Ru (IV) у складних технологічних розчинах</t>
  </si>
  <si>
    <t>Покращення чутливості та селективності визначення</t>
  </si>
  <si>
    <t xml:space="preserve">Галузь аналітичної хімії платинових металів </t>
  </si>
  <si>
    <t>Спосіб вольтамперометричного визначення родію(III)</t>
  </si>
  <si>
    <t>№129443 Патент опубліковано 25.10.2018, бюл. № 20/2018</t>
  </si>
  <si>
    <t>Для визначення родію у складних технологічних розчинах</t>
  </si>
  <si>
    <t>Покращення чутливості та селективності визначення, спрощення процедури аналізу</t>
  </si>
  <si>
    <t>Спосіб визначення наявності нанометрових напівпровідникових та металевих ділянок на поверхні матеріалів нано- та мікроінтегральної електроніки</t>
  </si>
  <si>
    <t>№130851 Патент опубліковано 26.12.2018, бюл. № 24/2018</t>
  </si>
  <si>
    <t xml:space="preserve">НДР Закарпатські цеоліти в аналітичній хімії розсіяних елементів, бактерицидних, протипухлинних засобів та інших біологічно активних речовин, 2017-2018, наказ МОН України  </t>
  </si>
  <si>
    <t>Визначення атомних та нанометрових напівпровідникових та металевих ділянок на поверхні матеріалів</t>
  </si>
  <si>
    <t>Підвищення точності визначення відносних концентрацій металу</t>
  </si>
  <si>
    <t xml:space="preserve">Галузь нано- та мікроінтегральних планарних технологій, функціонального матеріалознавства </t>
  </si>
  <si>
    <t>Сплав на основі стибію</t>
  </si>
  <si>
    <t>№132140 Патент опубліковано 11.02.2019, бюл. № 3/2019</t>
  </si>
  <si>
    <t>НДР Одержання та дослідження наносистем на основі халькогенідних напівпровідників з природними наноструктурованими матрицями, 2017-2018, наказ МОН України</t>
  </si>
  <si>
    <t>Як термоелектричний матеріал при виготовленні термоелектричних генераторів, термопар</t>
  </si>
  <si>
    <t>Підвищення значення величини термоерс при температурі 380 Κ</t>
  </si>
  <si>
    <t xml:space="preserve">Галузь матеріалознавства, а саме нових інтерметалічних термоелектричних сплавів </t>
  </si>
  <si>
    <t>Спосіб одержання електричного струму у мікробному паливному елементі</t>
  </si>
  <si>
    <t>№132187 Патент опубліковано 11.02.2019, бюл. № 3/2019</t>
  </si>
  <si>
    <t>У пристроях різного призначення для одержання електричного струму за участі мікроорганізмів</t>
  </si>
  <si>
    <t>Спрощення і здешевення електрохімічного процесу</t>
  </si>
  <si>
    <t>Галузь біології, а саме до екобіотехнології</t>
  </si>
  <si>
    <t>Спосіб одержання 3-арил-2-хлорпропаналів</t>
  </si>
  <si>
    <t>№133427 Патент опубліковано 10.04.2019, бюл. № 7/2019</t>
  </si>
  <si>
    <t>НДР Універсальний генетичний механізм контролю продукції біологічно активних речовин стрептоміцетам, 2017-2018, наказ МОН України</t>
  </si>
  <si>
    <t>Одержання корисних органічних сполук, які можна використати в органічному синтезі</t>
  </si>
  <si>
    <t>Розширення варіативності замісників</t>
  </si>
  <si>
    <t>Галузь органічної хімії</t>
  </si>
  <si>
    <t>Спосіб синтезу монокристалів гетерометальних p-комплексів Cu(I)/Fe(II) і Cu(I)/Zn(II) на основі аліл-вмісних лігандів</t>
  </si>
  <si>
    <t>№133584 Патент опубліковано 10.04.2019, бюл. № 7/2019</t>
  </si>
  <si>
    <t>НДР Однореакторні і тандемні реакції у конструюванні гетероциклів та пошук біоактивних сполук і матеріалів для органічної електроніки, 2018-2019, наказ МОН України</t>
  </si>
  <si>
    <t>У технологічному процесі одержання галогенідних гетерометальних пі-комплексів</t>
  </si>
  <si>
    <t>Одержання із високим виходом якісних монокристалів</t>
  </si>
  <si>
    <t>Хімія координаційних сполук</t>
  </si>
  <si>
    <t>Спосіб отримання тонкошарової люмінесцентної системи</t>
  </si>
  <si>
    <t>№134043  Патент опубліковано 25.04.2019, бюл. № 8/2019</t>
  </si>
  <si>
    <t>Створення сцинтиляційних детекторів</t>
  </si>
  <si>
    <t>Спрощення та здешевлення технологічного процесу</t>
  </si>
  <si>
    <t>Сцинтиляційна техніка</t>
  </si>
  <si>
    <t>Сцинтиляційний матеріал на основі вольфрамату цинку</t>
  </si>
  <si>
    <t>№134281  Патент опубліковано 10.05.2019, бюл. № 9/2019</t>
  </si>
  <si>
    <t>Нове покоління мультифероїків, композитних і наноструктурованих матеріалів для функціональної електроніки і фотоніки, 2018-2019, наказ МОН України</t>
  </si>
  <si>
    <t>Усцинтиляційних детекторах</t>
  </si>
  <si>
    <t>Збільшення виходу люмінесценції</t>
  </si>
  <si>
    <t>Спосіб отримання композитного фотокаталізатора</t>
  </si>
  <si>
    <t>№136616 Патент опубліковано 27.08.2019, бюл. № 16/2019</t>
  </si>
  <si>
    <t>Для очищення стічних вод від широкого спектра органічних забруднень</t>
  </si>
  <si>
    <t>Збільшення коефіцієнта фотокаталітичної реакції</t>
  </si>
  <si>
    <t>Спосіб одержання лінійних провідних нанодротів на наноструктурованій поверхні</t>
  </si>
  <si>
    <t>№136617 Патент опубліковано 27.08.2019, бюл. № 16/2019</t>
  </si>
  <si>
    <t>НДР Новітні композитні та низькорозмірні матеріали для потреб відновлювальної енергетики, сенсорики, мікро- та оптоелектроніки, 2017-2018, наказ МОН України</t>
  </si>
  <si>
    <t>Отримання провідних впорядкованих лінійних нанодротів</t>
  </si>
  <si>
    <t>Одержання лінійних провідних нанодротів з прогнозованими параметрами</t>
  </si>
  <si>
    <t>Галузь нанотехнологій</t>
  </si>
  <si>
    <t>Матеріал з керованими магнітоелектричними властивостями</t>
  </si>
  <si>
    <t>№136618  Патент опубліковано 27.08.2019, бюл. № 16/2019</t>
  </si>
  <si>
    <t>НДР Одержання та дослідження наносистем на основі халькогенідних напівпровідників з природними наноструктурованими матрицями, 2018-2019, наказ МОН України</t>
  </si>
  <si>
    <t>Магнітоелектричний матеріал для магнітних датчиків, постійних магнітів</t>
  </si>
  <si>
    <t>Підвищення коефіцієнта магнітоелектричної взаємодії</t>
  </si>
  <si>
    <t>галузь електрики: клас магнітних матеріалів мультифероїків із керованими магнітоелектричними властивостями</t>
  </si>
  <si>
    <t>Спосіб одержання заміщених 5-бензил-2-аміно-1,3-тіазолів, за яким проводять реакцію a-хлоральдегідів з тіосечовиною в органічному розчиннику</t>
  </si>
  <si>
    <t>№136619 Патент опубліковано 27.08.2019, бюл. № 16/2019</t>
  </si>
  <si>
    <t>НДР Нове покоління мультифероїків, композитних і наноструктурованих матеріалів для функціональної електроніки і фотоніки, 2018-2019, наказ МОН України</t>
  </si>
  <si>
    <t>Одержання корисних органічних сполук для одержання БАР та лікарських препаратів</t>
  </si>
  <si>
    <t>Органічна хімія</t>
  </si>
  <si>
    <t>Застосування аморфного матеріалу на основі феруму як електродного матеріалу для електролітичної очистки ґрунтових фільтратів</t>
  </si>
  <si>
    <t>№136679 Патент опубліковано 27.08.2019, бюл. № 16/2019</t>
  </si>
  <si>
    <t>Використання у природозахисних цілях та у ресурсозберіганні корисних хімічних елементів</t>
  </si>
  <si>
    <t>Розширення можливостей застосування</t>
  </si>
  <si>
    <t>Галузь електрохімії (електронний матеріал)</t>
  </si>
  <si>
    <t>Спосіб дослідження руху тіл у гравітаційному полі Землі</t>
  </si>
  <si>
    <t>№138087  Патент опубліковано 25.11.2019, бюл. № 22/2019</t>
  </si>
  <si>
    <t>НДР Фізико-хімія формування магнітних кластерів, їхній вплив на властивості аморфних сплавів, легованих перехідними та рідкісноземельними металами, 2018-2019, наказ МОН України</t>
  </si>
  <si>
    <t>Вивчення руху тіл у гравітаційному полі Землі</t>
  </si>
  <si>
    <t xml:space="preserve">Виявлення особливостей поведінки досліджуваних тіл </t>
  </si>
  <si>
    <t>Навчальний процес курсу фізики</t>
  </si>
  <si>
    <t>Спосіб одержання 3-(диметиламіно)акролеїну</t>
  </si>
  <si>
    <t>№138441 Патент опубліковано 25.11.2019, бюл. № 22/2019</t>
  </si>
  <si>
    <t>НДР Фізичні процеси у матеріалах сенсорики на основі оксидів та халькогенідів, активованих рідкісно-земельними елементами, 2018-2019, наказ МОН України</t>
  </si>
  <si>
    <t>У тонкому органічному синтезі як вихідний реагент</t>
  </si>
  <si>
    <t>Одержання цільового продукту з високим виходом</t>
  </si>
  <si>
    <t>Спосіб одержання похідних іптицену</t>
  </si>
  <si>
    <t>№138847 Патент опубліковано 10.12.2019, бюл. № 23/2019</t>
  </si>
  <si>
    <t xml:space="preserve">У тонкому органічному синтезі та промисловості як лікарські препарати </t>
  </si>
  <si>
    <t>Одержання нових сполук і розширення варіативності замісників</t>
  </si>
  <si>
    <t>Спосіб вольтамперометричного визначення похідних азолідонів</t>
  </si>
  <si>
    <t>№139319 Патент опубліковано 26.12.2019, бюл. № 24/2019</t>
  </si>
  <si>
    <t>Визначення похідних азолідонів у складних технологічних розчинах, фармацевтичних зразках</t>
  </si>
  <si>
    <t>Покращення селективності визначення</t>
  </si>
  <si>
    <t>Галузь аналітичної хімії біологічно активних речовин</t>
  </si>
  <si>
    <t>Спосіб вольтамперометричного визначення Pt(IV)</t>
  </si>
  <si>
    <t>№139614 Патент опубліковано 10.01.2020, бюл. № 1/2020</t>
  </si>
  <si>
    <t xml:space="preserve">НДР Закарпатські цеоліти в аналітичній хімії розсіяних елементів, бактерицидних, протипухлинних засобів та інших біологічно активних речовин, 2018-2019, наказ МОН України     </t>
  </si>
  <si>
    <t>Визначення платини у складних технологічних розчинах та реальних об’єктах</t>
  </si>
  <si>
    <t>Галузь аналітичної хімії платинових металів</t>
  </si>
  <si>
    <t>Спосіб вольтамперометричного визначення платини(ІV)</t>
  </si>
  <si>
    <t>№139638 Патент опубліковано 10.01.2020, бюл. № 1/2020</t>
  </si>
  <si>
    <t>Покращення чутливості та селективності дос</t>
  </si>
  <si>
    <t>Пристрій для вимірювання одновісного механічного тиску</t>
  </si>
  <si>
    <t>№139890 Патент опубліковано 27.01.2020, бюл. № 2/2020</t>
  </si>
  <si>
    <t>Вимірювання механічних величин: сила, тиск тощо</t>
  </si>
  <si>
    <t>Підвищення точності вимірювання</t>
  </si>
  <si>
    <t>Вимірювальна техніка, зокрема оптичних вимірювальних систем</t>
  </si>
  <si>
    <t>Пристрій для зчитування кількості обертів ротора центрифуги</t>
  </si>
  <si>
    <t>№139934 Патент опубліковано 27.01.2020, бюл. № 2/2020</t>
  </si>
  <si>
    <t>НДР Нові матеріали функціональної електроніки на основі напівпровідникових та діелектричних кристалів груп А4ВХ6 та А2ВХ4 , 2018-2019, наказ МОН України</t>
  </si>
  <si>
    <t>У лабораторній діагностиці</t>
  </si>
  <si>
    <t>Підвищення точності зчитування обертів</t>
  </si>
  <si>
    <t>Галузь приладобудування</t>
  </si>
  <si>
    <t>Спосіб визначення теплофізичних характеристик архітектурних споруд</t>
  </si>
  <si>
    <t>№140565 Патент опубліковано 10.03.2020, бюл. № 5/2020</t>
  </si>
  <si>
    <t xml:space="preserve">НДР Механізми подолання резистентності та підвищення ефективності протипухлинної дії похідних тіазолу в комплексі з нанорозмірними полімерними носіями, 2018-2019, наказ МОН України </t>
  </si>
  <si>
    <t>Сфера житлово-комунального господарства для визначення теплових втрат</t>
  </si>
  <si>
    <t>Спрощення процесу визначення</t>
  </si>
  <si>
    <t>Галузь енергетики та інформаційних технологій</t>
  </si>
  <si>
    <t>Спосіб регулювання виносу основних елементів живлення сегетальною рослинністю в короткоротаційних сівозмінах</t>
  </si>
  <si>
    <t>№140570 Патент опубліковано 10.03.2020, бюл. № 5/2020</t>
  </si>
  <si>
    <t>У господарствах різних організаційно-правових форм с/г призначення</t>
  </si>
  <si>
    <t>Підвищення ефективності родючості ґрунту</t>
  </si>
  <si>
    <t>Сільське господарство, система землеробства</t>
  </si>
  <si>
    <t>Пристрій для оптичного вимірювання температури</t>
  </si>
  <si>
    <t>№140611 Патент опубліковано 10.03.2020, бюл. № 5/2020</t>
  </si>
  <si>
    <t>НДР Адаптаційний потенціалмітохондрій секреторних клітин підшлункової залози і печінки унормі та за розвитку патології, 2019-2019, наказ МОН України</t>
  </si>
  <si>
    <t>Вимірювання температури в умовах агресивних середовищ та електромагнітних перешкод</t>
  </si>
  <si>
    <t>Розширення температурного діапазону вимірювання та підвищення точності вимірювання</t>
  </si>
  <si>
    <t>Галузь фізики кристалів</t>
  </si>
  <si>
    <t>Навчальна установка для дослідження руху тіл у гравітаційному полі Землі</t>
  </si>
  <si>
    <t>№140769 Патент опубліковано 10.03.2020, бюл. № 5/2020</t>
  </si>
  <si>
    <t>Вивчення явищ, пов’язаних з рухом тіл у гравітаційному полі Землі</t>
  </si>
  <si>
    <t xml:space="preserve">Виявлення відмінностей у поведінці даних тіл у полі </t>
  </si>
  <si>
    <t>Навчальні прилади</t>
  </si>
  <si>
    <t>Пристрій для визначення розмірів частинок у рідині</t>
  </si>
  <si>
    <t xml:space="preserve">№142031  Патент опубліковано 12.05.2020, бюл. № 9/2020  </t>
  </si>
  <si>
    <t>НДР Розробка оптоелектронного методу аналізу нанорозмірних об’єктів у біологічних рідинах та лікарських препаратах, 2018-2019. наказ МОН України</t>
  </si>
  <si>
    <t>Електронній, фармацевтичній, хімічній промисловостях, системах контролю якості води, моніторингу забруднення навколишнього середовища</t>
  </si>
  <si>
    <t>Підвищення точності визначення розмірів частинок у рідині</t>
  </si>
  <si>
    <t>Галузь вимірювальної техніки</t>
  </si>
  <si>
    <t>Датчик температури</t>
  </si>
  <si>
    <t>№142053 Патент опубліковано 12.05.2020, бюл. № 9/2020</t>
  </si>
  <si>
    <t>Термометрія, автоматика, телемеханіка та робототехніка</t>
  </si>
  <si>
    <t>Розширення температурного діапазону, зменшення собівартість чутливого елемента</t>
  </si>
  <si>
    <t>№ 142227 Патент опубліковано 25.05.2020, бюл. № 10/2020</t>
  </si>
  <si>
    <t>НДР Мікро- та нанорозмірні сегнетоелектричні кристали для поліфункціональної електроніки, 2018-2019, наказ МОН України</t>
  </si>
  <si>
    <t>Термоелектричний матеріал при виготовленні термоелектричних охолоджуючих пристроїв</t>
  </si>
  <si>
    <t>Збільшення термоерсу при температурі 380 K</t>
  </si>
  <si>
    <t>Галузь матеріалознавства: нові інтерметалічні термоелектричні сплави</t>
  </si>
  <si>
    <t>Спосіб екстракційно-фотометричного визначення іонів паладію(ІІ)</t>
  </si>
  <si>
    <t>№142649 Патент опубліковано 25.06.2020, бюл. № 12/2020</t>
  </si>
  <si>
    <t>НДР Синтез і кристалохімія нових інтерметалідів  подвійного призначення, 2018-2019, наказ МОН України</t>
  </si>
  <si>
    <t>Використання при визначенні іонів паладію (ІІ)</t>
  </si>
  <si>
    <t>Підвищення експресності і селективності визначення</t>
  </si>
  <si>
    <t>Матеріал для термопар і термоелементів</t>
  </si>
  <si>
    <t>№142784  Патент опубліковано 25.06.2020, бюл. № 12/2020</t>
  </si>
  <si>
    <t>НДР Багатофункціональні матеріали клиноптилоліт – перехідні матеріали у хімічному аналізі та біології, 2018-2019, наказ МОН України</t>
  </si>
  <si>
    <t>Термоелектричний матеріал при виготовленні термоелектричних генераторів</t>
  </si>
  <si>
    <t>Спосіб одержування нанострижнів поліаніліну</t>
  </si>
  <si>
    <t>№144589 Патент опубліковано 12.10.2020, бюл. № 19/2020</t>
  </si>
  <si>
    <t>Одержування наноструктурованих електропровідних полімерів</t>
  </si>
  <si>
    <t>Галузь фізичної хімії і нанотехнології</t>
  </si>
  <si>
    <t>Спосіб одержування матеріалу, чутливого до парів ацетатної кислоти</t>
  </si>
  <si>
    <t>№144616  Патент опубліковано 12.10.2020, бюл. № 19/2020</t>
  </si>
  <si>
    <t xml:space="preserve">НДР Нанокомпозитні та наноструктуровані системи з каталітичними властивостями,  2018-2019, наказ МОН України </t>
  </si>
  <si>
    <t>Одержування елементів оптичних сенсорів для моніторингу середовища</t>
  </si>
  <si>
    <t>Галузь фізичної хімії</t>
  </si>
  <si>
    <t>Спосіб отримання електропровідних композитів полістирен-поліаміноарен</t>
  </si>
  <si>
    <t>№122551  Патент опубліковано 25.11.2020, бюл. № 22/2020</t>
  </si>
  <si>
    <t>НДР Механізм формування поліфункціональних наноматеріалів на основі спряжених полімерів та оксидних і карбонових нанокластерів, 2018-2019, наказ МОН України</t>
  </si>
  <si>
    <t>В електронній техніці, для виготовлення антистатичних екранів</t>
  </si>
  <si>
    <t>Галузь полімерної хімії</t>
  </si>
  <si>
    <t>Львівський національний університет імені Івана Франка 
(ЛНУ ім. Івана Франка) ЄДРПОУ 02070988</t>
  </si>
  <si>
    <t>Львівський національний університет імені Івана Франка 
(ЛНУ ім. Івана Франка) ЄДРПОУ 02070989</t>
  </si>
  <si>
    <t>Львівський національний університет імені Івана Франка 
(ЛНУ ім. Івана Франка) ЄДРПОУ 02070990</t>
  </si>
  <si>
    <t>Львівський національний університет імені Івана Франка 
(ЛНУ ім. Івана Франка) ЄДРПОУ 02070991</t>
  </si>
  <si>
    <t>Львівський національний університет імені Івана Франка 
(ЛНУ ім. Івана Франка) ЄДРПОУ 02070992</t>
  </si>
  <si>
    <t>Львівський національний університет імені Івана Франка 
(ЛНУ ім. Івана Франка) ЄДРПОУ 02070993</t>
  </si>
  <si>
    <t>Львівський національний університет імені Івана Франка 
(ЛНУ ім. Івана Франка) ЄДРПОУ 02070994</t>
  </si>
  <si>
    <t>Львівський національний університет імені Івана Франка 
(ЛНУ ім. Івана Франка) ЄДРПОУ 02070995</t>
  </si>
  <si>
    <t>Львівський національний університет імені Івана Франка 
(ЛНУ ім. Івана Франка) ЄДРПОУ 02070996</t>
  </si>
  <si>
    <t>Львівський національний університет імені Івана Франка 
(ЛНУ ім. Івана Франка) ЄДРПОУ 02070997</t>
  </si>
  <si>
    <t>Львівський національний університет імені Івана Франка 
(ЛНУ ім. Івана Франка) ЄДРПОУ 02070998</t>
  </si>
  <si>
    <t>Львівський національний університет імені Івана Франка 
(ЛНУ ім. Івана Франка) ЄДРПОУ 02070999</t>
  </si>
  <si>
    <t>Львівський національний університет імені Івана Франка 
(ЛНУ ім. Івана Франка) ЄДРПОУ 02071000</t>
  </si>
  <si>
    <t>Львівський національний університет імені Івана Франка 
(ЛНУ ім. Івана Франка) ЄДРПОУ 02071001</t>
  </si>
  <si>
    <t>Львівський національний університет імені Івана Франка 
(ЛНУ ім. Івана Франка) ЄДРПОУ 02071002</t>
  </si>
  <si>
    <t>Львівський національний університет імені Івана Франка 
(ЛНУ ім. Івана Франка) ЄДРПОУ 02071003</t>
  </si>
  <si>
    <t>Львівський національний університет імені Івана Франка 
(ЛНУ ім. Івана Франка) ЄДРПОУ 02071004</t>
  </si>
  <si>
    <t>Львівський національний університет імені Івана Франка 
(ЛНУ ім. Івана Франка) ЄДРПОУ 02071005</t>
  </si>
  <si>
    <t>Львівський національний університет імені Івана Франка 
(ЛНУ ім. Івана Франка) ЄДРПОУ 02071006</t>
  </si>
  <si>
    <t>Львівський національний університет імені Івана Франка 
(ЛНУ ім. Івана Франка) ЄДРПОУ 02071007</t>
  </si>
  <si>
    <t>Львівський національний університет імені Івана Франка 
(ЛНУ ім. Івана Франка) ЄДРПОУ 02071008</t>
  </si>
  <si>
    <t>Львівський національний університет імені Івана Франка 
(ЛНУ ім. Івана Франка) ЄДРПОУ 02071009</t>
  </si>
  <si>
    <t>Львівський національний університет імені Івана Франка 
(ЛНУ ім. Івана Франка) ЄДРПОУ 02071010</t>
  </si>
  <si>
    <t>Львівський національний університет імені Івана Франка 
(ЛНУ ім. Івана Франка) ЄДРПОУ 02071011</t>
  </si>
  <si>
    <t>Львівський національний університет імені Івана Франка 
(ЛНУ ім. Івана Франка) ЄДРПОУ 02071012</t>
  </si>
  <si>
    <t>Львівський національний університет імені Івана Франка 
(ЛНУ ім. Івана Франка) ЄДРПОУ 02071013</t>
  </si>
  <si>
    <t>Львівський національний університет імені Івана Франка 
(ЛНУ ім. Івана Франка) ЄДРПОУ 02071014</t>
  </si>
  <si>
    <t>Львівський національний університет імені Івана Франка 
(ЛНУ ім. Івана Франка) ЄДРПОУ 02071015</t>
  </si>
  <si>
    <t>Львівський національний університет імені Івана Франка 
(ЛНУ ім. Івана Франка) ЄДРПОУ 02071016</t>
  </si>
  <si>
    <t>Львівський національний університет імені Івана Франка 
(ЛНУ ім. Івана Франка) ЄДРПОУ 02071017</t>
  </si>
  <si>
    <t>Львівський національний університет імені Івана Франка 
(ЛНУ ім. Івана Франка) ЄДРПОУ 02071018</t>
  </si>
  <si>
    <t>Львівський національний університет імені Івана Франка 
(ЛНУ ім. Івана Франка) ЄДРПОУ 02071019</t>
  </si>
  <si>
    <t>Львівський національний університет імені Івана Франка 
(ЛНУ ім. Івана Франка) ЄДРПОУ 02071020</t>
  </si>
  <si>
    <t>Львівський національний університет імені Івана Франка 
(ЛНУ ім. Івана Франка) ЄДРПОУ 02071021</t>
  </si>
  <si>
    <t>Львівський національний університет імені Івана Франка 
(ЛНУ ім. Івана Франка) ЄДРПОУ 02071022</t>
  </si>
  <si>
    <t>Львівський національний університет імені Івана Франка 
(ЛНУ ім. Івана Франка) ЄДРПОУ 02071023</t>
  </si>
  <si>
    <t>Львівський національний університет імені Івана Франка 
(ЛНУ ім. Івана Франка) ЄДРПОУ 02071024</t>
  </si>
  <si>
    <t>Львівський національний університет імені Івана Франка 
(ЛНУ ім. Івана Франка) ЄДРПОУ 02071025</t>
  </si>
  <si>
    <t>Львівський національний університет імені Івана Франка 
(ЛНУ ім. Івана Франка) ЄДРПОУ 02071026</t>
  </si>
  <si>
    <t>Львівський національний університет імені Івана Франка 
(ЛНУ ім. Івана Франка) ЄДРПОУ 02071027</t>
  </si>
  <si>
    <t>Львівський національний університет імені Івана Франка 
(ЛНУ ім. Івана Франка) ЄДРПОУ 02071028</t>
  </si>
  <si>
    <t>Львівський національний університет імені Івана Франка 
(ЛНУ ім. Івана Франка) ЄДРПОУ 02071029</t>
  </si>
  <si>
    <t>Львівський національний університет імені Івана Франка 
(ЛНУ ім. Івана Франка) ЄДРПОУ 02071030</t>
  </si>
  <si>
    <t>Львівський національний університет імені Івана Франка 
(ЛНУ ім. Івана Франка) ЄДРПОУ 02071031</t>
  </si>
  <si>
    <t>Львівський національний університет імені Івана Франка 
(ЛНУ ім. Івана Франка) ЄДРПОУ 02071032</t>
  </si>
  <si>
    <t>Львівський національний університет імені Івана Франка 
(ЛНУ ім. Івана Франка) ЄДРПОУ 02071033</t>
  </si>
  <si>
    <t>Львівський національний університет імені Івана Франка 
(ЛНУ ім. Івана Франка) ЄДРПОУ 02071034</t>
  </si>
  <si>
    <t>Львівський національний університет імені Івана Франка 
(ЛНУ ім. Івана Франка) ЄДРПОУ 02071035</t>
  </si>
  <si>
    <t>Львівський національний університет імені Івана Франка 
(ЛНУ ім. Івана Франка) ЄДРПОУ 02071036</t>
  </si>
  <si>
    <t>Львівський національний університет імені Івана Франка 
(ЛНУ ім. Івана Франка) ЄДРПОУ 02071037</t>
  </si>
  <si>
    <t>Львівський національний університет імені Івана Франка 
(ЛНУ ім. Івана Франка) ЄДРПОУ 02071038</t>
  </si>
  <si>
    <t>Львівський національний університет імені Івана Франка 
(ЛНУ ім. Івана Франка) ЄДРПОУ 02071039</t>
  </si>
  <si>
    <t>Львівський національний університет імені Івана Франка 
(ЛНУ ім. Івана Франка) ЄДРПОУ 02071040</t>
  </si>
  <si>
    <t>Львівський національний університет імені Івана Франка 
(ЛНУ ім. Івана Франка) ЄДРПОУ 02071041</t>
  </si>
  <si>
    <t>Львівський національний університет імені Івана Франка 
(ЛНУ ім. Івана Франка) ЄДРПОУ 02071042</t>
  </si>
  <si>
    <t>Львівський національний університет імені Івана Франка 
(ЛНУ ім. Івана Франка) ЄДРПОУ 02071043</t>
  </si>
  <si>
    <t>Львівський національний університет імені Івана Франка 
(ЛНУ ім. Івана Франка) ЄДРПОУ 02071044</t>
  </si>
  <si>
    <t>Львівський національний університет імені Івана Франка 
(ЛНУ ім. Івана Франка) ЄДРПОУ 02071045</t>
  </si>
  <si>
    <t>Плазмовий реактор металевих наночасток</t>
  </si>
  <si>
    <t>110124   26.09.2016</t>
  </si>
  <si>
    <t>Маріупольський державний університет (МДУ), код ЄДРПОУ 26593428, 425 державна організація (установа, заклад); 85.42 Вища освіта, 85.59 Інші види освіти н.в.і.у., 72.20 Дослідження й експериментальні розробки у сфері суспільних і гуманітарних наук, 85.60 Допоміжна діяльність у сфері освіти</t>
  </si>
  <si>
    <t xml:space="preserve">0115U003034, Прийняття рішень в умовах невизначеностей в технічній, соціально-економічній і освітній галузях діяльності людини, 2015-2019, власна ініціатива </t>
  </si>
  <si>
    <t>Отримання металевого нанопорошку без неметалевих  домішок елементів електротермічної гармати</t>
  </si>
  <si>
    <t xml:space="preserve">Удосконалення плазмового реактору з  отримання чистого металевого нанопорошку </t>
  </si>
  <si>
    <t>Металургія, машинобудування,  наноплазмоніка, медицина, біологія</t>
  </si>
  <si>
    <t>Спосіб агломерації залізорудних матеріалів</t>
  </si>
  <si>
    <t>119280  27.05.2019</t>
  </si>
  <si>
    <t xml:space="preserve">Спрощено спосіб подачі додаткового палива у верхню частину спікного шару та підвищено якість агломерату за рахунок оптимізації  розподілу теплоти по висоті шару </t>
  </si>
  <si>
    <t>Дозволяє економити паливо до 10%, покращити продуктивність до 5%, покращити якість агломерату.</t>
  </si>
  <si>
    <t xml:space="preserve">Теплоакумулюючий матеріал фазового переходу для джерела низькопотенційної теплоти приватного домогосподарства </t>
  </si>
  <si>
    <t xml:space="preserve">Патент України на корисну модель </t>
  </si>
  <si>
    <t xml:space="preserve">126818 U, заявл. 09.01.2018; опубл. 10.07.2018. </t>
  </si>
  <si>
    <t>Мелітопольський державний педагогічний факультет імені Богдана .Хмельницького, МДПУ ім. Б. Хмельницького ЄДРПОУ 02125237, організаційно-правова форма 425 Державна установа, види діяльності 85 Освіта, Жарков Віктор Якович, телефон 0974927512, місце реєстрації вул. Гетьманська, 137, кв. 13, м. Мелітополь, Запорізька обл., 72319</t>
  </si>
  <si>
    <t>Біохімічні та технологічні аспекти охорони навколишнього середовища та його комп′ютерний моніторинг.№ держреєстрацiї: 0118U004186, термін виконання 2018-2020, підстава для розробки - виконання індивідуальної теми досліджень в рамках НДДКР, виконання роботи січень 2018р.-липень 2018р.</t>
  </si>
  <si>
    <t>Теплоакумулюючий матеріал (ТАМ фазового переходу  для джерела низькопотенційної теплоти (НПТ) приватного домогосподарства, зокрема для стабілізації температури, при забезпеченні високої густини запасання тепла і відсутності переохолодження.</t>
  </si>
  <si>
    <t>Створення нового ТАМ на базі природного мінералу (простого в приготуванні), придатного для стабілізації температури на заданому рівні, при забезпеченні високої теплової ємності і відсутності переохолодження</t>
  </si>
  <si>
    <t xml:space="preserve">Пропонована корисна модель стосується відновлюваних джерел енергії приватних домогосподарств і дозволяє, зокрема, знизити ймовірність перегрівів і переохолоджень рослин у приватних неопалювальних теплицях. Запропонований ТАМ може бути використаний і для інших об'єктів і технологічних процесів 
приватного домогосподарства: стабілізація температури в пташнику, в інкубаторі, 
зброджувальному процесі тощо. </t>
  </si>
  <si>
    <t>Патент Українм на корисну модель втратив чинність у  зв'язку з несплатою збіру за 3 рік чинності</t>
  </si>
  <si>
    <t xml:space="preserve">Теплоакумулюючий матеріал на базі мірабіліту </t>
  </si>
  <si>
    <t>27499 U, заявл. 19.01.2018; опубл. 10.08.2018</t>
  </si>
  <si>
    <t>Біохімічні та технологічні аспекти охорони навколишнього середовища та його комп′ютерний моніторинг.№ держреєстрацiї: 0118U004186, термін виконання 2018-2020, підстава для розробки - виконання індивідуальної теми досліджень в рамках НДДКР, виконання роботи січень 2018р.-серпень 2018р.</t>
  </si>
  <si>
    <t>Корисна модель належить до відновлюваної енергетики, зокрема до теплоакумулюючих матеріалів, які можуть бути використані для стабілізації температури контрольованого об'єкта, близької до середовища</t>
  </si>
  <si>
    <t xml:space="preserve">Пропонована корисна модель стосується відновлюваних джерел енергії приватних домогосподарств і дозволяє, зокрема, знизити ймовірність перегрівів і переохолоджень рослин у приватних неопалювальних теплицях. Запропонований ТАМ може бути використаний і для інших об'єктів і технологічних процесів 
приватного домогосподарства: стабілізація температури в пташнику, в інкубаторі, 
зброджувальному процесі тощо.  </t>
  </si>
  <si>
    <t>Патент Українм на корисну модель втратив чинність</t>
  </si>
  <si>
    <t>Когенераційний вітропарк з вітроелектрогенератором і тепловим акумулятором фазового переходу</t>
  </si>
  <si>
    <t>127475 U, заявл. 05.12.2017; опубл. 10.08.2018</t>
  </si>
  <si>
    <t>Біохімічні та технологічні аспекти охорони навколишнього середовища та його комп′ютерний моніторинг.№ держреєстрацiї: 0118U004186, термін виконання 2018-2020, підстава для розробки - виконання індивідуальної теми досліджень в рамках НДДКР, виконання роботи грудень 2017р.-серпень 2018р.</t>
  </si>
  <si>
    <t>Корисна модель забезпечує підвищення продуктивності за рахунок розширення діапазону робочої швидкості вітру і уведення теплового акумулятора фазового перехода (ТАФП) для стабільності температури, прийнятної для вирощування рослин у закритому ґрунті</t>
  </si>
  <si>
    <t>Основою корисної моделі є удосконалений когенераційний вітропарк з ТАФП, і розширеним робочим діапазоном швидкості вітру за рахунок зміни пар полюсів статорної обмотки ВЕГ, що призводить до підвищення продуктивності вітропарку і стабільності температури, прийнятної для вирощування рослин у закритому ґрунті.</t>
  </si>
  <si>
    <t>Пропонована корисна модель стосується відновлюваних джерел енергії приватних домогосподарств і дозволяє, зокрема, знизити ймовірність перегрівів і переохолоджень рослин у приватних неопалювальних теплицях.</t>
  </si>
  <si>
    <t>Автономна тригенераційна енергоустановка рухомого об’єкта</t>
  </si>
  <si>
    <t>131432 U, заявл. 01.08.2018; опубл. 10.01.2019</t>
  </si>
  <si>
    <t>Жарков Віктор Якович, телефон 0974927512, місце реєстрації вул. Гетьманська, 137, кв. 13, м. Мелітополь, Запорізька обл., 72319, Хромишев Віталій Олександрович, телефон 0662388557, місце реєстрації вул. Інтеркультурна, 406, кв. 47, м. Мелітополь, Запорізька обл., 72316</t>
  </si>
  <si>
    <t>Біохімічні та технологічні аспекти охорони навколишнього середовища та його комп′ютерний моніторинг.№ держреєстрацiї: 0118U004186, термін виконання 2018-2020, підстава для розробки - виконання індивідуальної теми досліджень в рамках НДДКР, виконання роботи серпень 2018р.-січень 2019р.</t>
  </si>
  <si>
    <t>Корисна модель належить до відновлюваної енергетики з використанням сонячної енергії для тригенерації одночасного виробництва холоду, теплової та електричної енергії</t>
  </si>
  <si>
    <t>Основою корисної моделі є автономна тригенераційна енергоустановка рухомого об’єкта з абсорбційним холодильником, приєднаним до бака акумулятор</t>
  </si>
  <si>
    <t xml:space="preserve">Корисна модель дає можливість ефективно використовувати утилізоване тепло не лише взимку для опалення, але і влітку для кондиціювання приміщень або для технологічних потреб </t>
  </si>
  <si>
    <t>Спосіб отримання теплоакумулюючого матеріалу з фазовим переходом</t>
  </si>
  <si>
    <t>131722 U, заявл. 30.07.2018; опубл. 25.01.2019</t>
  </si>
  <si>
    <t>Біохімічні та технологічні аспекти охорони навколишнього середовища та його комп′ютерний моніторинг.№ держреєстрацiї: 0118U004186, термін виконання 2018-2020,підстава для розробки - виконання індивідуальної теми досліджень в рамках НДДКР, виконання роботи липень 2018р.-січень 2019р.</t>
  </si>
  <si>
    <t>Корисна модель належить до відновлюваної енергетики, зокрема до  теплоакумулюючих матеріалів (ТАМ), які можуть бути використані для стабілізації температури контрольованого об'єкта, близької до середовища.</t>
  </si>
  <si>
    <t>Основою корисної моделі є новий спосіб отримання ТАМ з фазовим переходом, простого в приготуванні, придатного для стабілізації температури в контрольованому об'єкті приватного домогосподарства на заданому рівні, при забезпеченні високої теплоємності і відсутності переохолодження</t>
  </si>
  <si>
    <t xml:space="preserve">Автономна сонячна тригенераційна енергоустановка </t>
  </si>
  <si>
    <t>131994 U, заявл. 01.08.2018; опубл. 11.02.2019</t>
  </si>
  <si>
    <t>Біохімічні та технологічні аспекти охорони навколишнього середовища та його комп′ютерний моніторинг.№ держреєстрацiї: 0118U004186, термін виконання 2018-2020, підстава для розробки - виконання індивідуальної теми досліджень в рамках НДДКР, виконання роботи серпень 2018р.-лютий 2019р.</t>
  </si>
  <si>
    <t>Корисна модель належить до відновлювальної енергетики з використанням сонячної енергії для тригенерації. В основу корисної моделі поставлена задача розширення функційних можливостей корисної моделі за рахунок уведення абсорбційного холодильника</t>
  </si>
  <si>
    <t>Тригенерація є більш вигідною в порівнянні з когенерацією, оскільки дає можливість ефективно використовувати утилізоване тепло не лише взимку для опалення, але і влітку для кондиціонування приміщень або для технологічних потреб. Для цього можна використовувати 30 абсорбційні бромистолітієві холодильні установки.</t>
  </si>
  <si>
    <t>Може використовуватися як автономна енергоустановка для стаціонарних і пересувних об'єктів з метою одночасного виробництва холоду електричної та теплової енергії.</t>
  </si>
  <si>
    <t>Зброджувальна ємність з регульованим акумулятором фазового переходу на неврівноваженому мірабіліті</t>
  </si>
  <si>
    <t>131957 U, заявл. 16.08.2018; опубл. 11.02.2019</t>
  </si>
  <si>
    <t>Жарков Віктор Якович, телефон 0974927512, місце реєстрації вул. Гетьманська, 137, кв. 13, м. Мелітополь, Запорізька обл., 72319</t>
  </si>
  <si>
    <t>Корисна модель належить до відновлюваних джерел енергії (ВДЕ) з використанням низькопотенційної теплоти (НПТ) і регульованим тепловим акумулятором фазового переходу для стабілізації температурного режиму в зброджувальній камері.</t>
  </si>
  <si>
    <t>В основу корисної моделі поставлено задачу створення зброджувальної ємності з 50 регульованим акумулятором фазового переходу на неврівноваженому мірабіліті, простого в приготуванні, придатного для стабілізації температури на заданому рівні, при забезпеченні високої теплової ємності і відсутності переохолодження</t>
  </si>
  <si>
    <t>Корисна модель може бути застосована в освітньому процесі при підготовці фахівців з відновлюваних джерел енергії та технології переробки сільськогосподарської продукції, а також для власних потреб в приватних домогосподарствах.</t>
  </si>
  <si>
    <r>
      <t>Спосіб приготування теплоакумулюючого матеріалу для стабілізації температури в технологічних процесах приватного домогосподарства</t>
    </r>
    <r>
      <rPr>
        <sz val="13"/>
        <color theme="1"/>
        <rFont val="Times New Roman"/>
        <family val="1"/>
        <charset val="204"/>
      </rPr>
      <t xml:space="preserve"> </t>
    </r>
  </si>
  <si>
    <t>132660, заявл. 26.07.2018; опубл. 11.03.2019</t>
  </si>
  <si>
    <t>Біохімічні та технологічні аспекти охорони навколишнього середовища та його комп′ютерний моніторинг.№ держреєстрацiї: 0118U004186, термін виконання 2018-2020, підстава для розробки - виконання індивідуальної теми досліджень в рамках НДДКР, виконання роботи липень 2018р.-березень 2019р.</t>
  </si>
  <si>
    <t xml:space="preserve">Корисна модель належить до відновлюваної енергетики, зокрема до теплоакумуляційних матеріалів, які можуть бути використані для стабілізації температури технологічного процесу, близької до середовища </t>
  </si>
  <si>
    <t>Спосіб відновлення морфофункціональних показників печінки за умов гострого токсичного гепатиту</t>
  </si>
  <si>
    <t>№ 139894, 27.01.2020</t>
  </si>
  <si>
    <t>Миколаївський національний аграрний університет                         КОД ЄДРПОУ 00497213  юридична особа               КВЕД 8542 Вища освіта</t>
  </si>
  <si>
    <t>Спосіб швидшого відновлення показників морфофункціонального стану печінки за умов гострого токсичного гепатиту за рахунок використання біоантиоксидантів</t>
  </si>
  <si>
    <t>Обидва використаних комплекси позитивно впливають на показники ПОЛ та активність ферментів антиоксидантногозахисту печінки, сприяючи відновленню цих показників до нормальних значень, проте використання комплексу "Тріовіт" + кверцетин протягом 5 діб є більш ефективним для корекції гострих гепатитів</t>
  </si>
  <si>
    <t>А. Сільське господарство, лісове господарство та рибне господарство  01. Сільське господарство, мисливство та надання пов’язаних із ними послуг</t>
  </si>
  <si>
    <t>Виконано за власні кошти розробника</t>
  </si>
  <si>
    <t>Спосіб використання комплексного препарату "Гепасорбекс" для збільшення м'ясної продуктивності перепелів</t>
  </si>
  <si>
    <t xml:space="preserve">№ 140289, 10.02.2020 </t>
  </si>
  <si>
    <t>0117U006249; Вплив складових інтенсивних технологій на продуктивні, адаптаційні та етологічні властивості сільськогосподарських тварин та птиці;      Початок 01.01.2018, Закінчення 31.12.2022, власна ініціатива</t>
  </si>
  <si>
    <t>Збільшення м'ясної продуктивності перепелів та зменшення витрат кормів. Задача корисної моделі вирішується тим, що препарат "Гепасорбекс" після 5 днів нормативного використання у дозі 1,2-2,0 кг/т застосовується у зменшеній дозі на 50 % - 0,6-1,0 кг/т, при середньому рівні контамінації мікотоксинами комбікормів.</t>
  </si>
  <si>
    <t>Дозу визначає спеціаліст ветеринарної медицини в залежності від інтенсивності контамінації корму конкретним видом мікотоксину.</t>
  </si>
  <si>
    <t>А. Сільське господарство, лісове господарство та рибне господарство             01.4 Тваринництво</t>
  </si>
  <si>
    <t>Спосіб отримання високих показників листової поверхні при вирощуванні цибулі ріпчастої при краплинному способі поливу</t>
  </si>
  <si>
    <t>№ 140287, 10.02.2020</t>
  </si>
  <si>
    <t>0114U005623; Удосконалення технологічних прийомів вирощування сільськогосподарських культур в умовах Степу України за обмеженого ресурсного забезпечення та зміни клімату; 01.2015-12.2019; власна ініціатива</t>
  </si>
  <si>
    <t>Спосіб отримання високих показників листової поверхні при вирощуванні цибулі ріпчастої при краплинному способіполиву, що включає основний та передпосівний обробіток ґрунту, сівбу, догляд за посівами та збирання врожаю, який відрізняється тим, що використовується передполивна норма вологості ґрунту 90% НВ; проводиться хімічний захист рослин.</t>
  </si>
  <si>
    <t>Спосіб підвищення показників листкової поверхні при вирощуванні цибулі ріпчастої.</t>
  </si>
  <si>
    <t>А. Сільське господарство, лісове господарство та рибне господарство             01.13 Вирощування овочів і баштанних культур, коренеплодів і бульбоплодів</t>
  </si>
  <si>
    <t>Спосіб покращення якості цибулі ріпчастої залежно від технології вирощування</t>
  </si>
  <si>
    <t>№ 140436, 25.02.2020</t>
  </si>
  <si>
    <t>Спосіб покращення якості цибулі ріпчастої залежно від технології вирощування, який включає основний та передпосівний обробіток ґрунту, сівбу, догляд за посівами та збирання врожаю, який відрізняєтьсятим, що проводиться зволоження ґрунту нормою 70-80%, використовується хімічний захист рослин.</t>
  </si>
  <si>
    <t>Агротехнічний спосіб покращення якості цибулі ріпчастої при вирощуванні за краплинного зрошення.</t>
  </si>
  <si>
    <t>А. Сільське господарство, лісове господарство та рибне господарство                01.13 Вирощування овочів і баштанних культур, коренеплодів і бульбоплодів</t>
  </si>
  <si>
    <t>Спосіб підвищення врожаю цибулі ріпчастої за краплинного зрошення на півдні України</t>
  </si>
  <si>
    <t>№ 140437, 25.02.2020</t>
  </si>
  <si>
    <t>Спосіб підвищення врожаю цибулі ріпчастої за краплинного зрошення на ПівдніУкраїни, що включає основний та передпосівний обробіток ґрунту, сівбу, догляд за посівами та збирання врожаю, який відрізняєтьсятим, що проводиться зволоження ґрунту нормою 80-90%; проти шкідників та хвороб використовуються хімічні засоби</t>
  </si>
  <si>
    <t>Спосіб підвищення врожаю цибулі ріпчастої при вирощуванні на півдні України</t>
  </si>
  <si>
    <t>Спосіб удосконалення агротехнічних прийомів вирощування ячменю озимого в умовах південного степу України</t>
  </si>
  <si>
    <t>№ 140714, 10.03.2020</t>
  </si>
  <si>
    <t>Вносять мінеральні добрива до сівби в дозі N30P30K30, а посіви рослин двічі у фази початку кущіння та виходу рослин у трубку обробляють рістрегулюючими препаратами-Азотофітом або Органік-балансом у дозі по 0,2 л/га завитрати робочого розчину200л/га.</t>
  </si>
  <si>
    <t>Оптимальне поєднання агротехнічних прийомів вирощування ячменю озимого для отримання сталого рівня 4,9-5,0 т/га врожаю зерна за мінімальних затрат</t>
  </si>
  <si>
    <t>А. Сільське господарство, лісове господарство та рибне господарство                01.1 Вирощування однорічних і дворічних культур</t>
  </si>
  <si>
    <t>Спосіб зниження забур'яненості посівів вівса в умовах південного степу України</t>
  </si>
  <si>
    <t>№ 141107, 25.03.2020</t>
  </si>
  <si>
    <t>Спосіб зниження забур'яненост посівів вівса залежно від технології вирощування в умовах Південного Степу України, який включає основний передпосівний обробіток ґрунту, сівбу, догляд за посівами та збирання врожаю, який відрізняється тим,що проводиться полицева оранка на глибину 20-22 см</t>
  </si>
  <si>
    <t>Зменшення забур'яненості в посівах вівса в умовах Південного Степу України.</t>
  </si>
  <si>
    <t>Спосіб виготовлення вітамінізованого весняного супу</t>
  </si>
  <si>
    <t>№ 141817, 27.04.2020</t>
  </si>
  <si>
    <t>0118U001392; Розробка, удосконалення та впровадження інноваційних методів регуляції репродуктивної функції тварин;  Початок 01.06.2018, Закінчення 01.06.2023, власна ініціатива</t>
  </si>
  <si>
    <t>Зазначений спосіб приготування весняного супу не дає можливості одержати страву з достатньо високими органолептичними показниками.</t>
  </si>
  <si>
    <t>Відрізняєтьсятим, що в готовий киплячий м'ясний бульйон додають молодукартоплюта молодуморквуі варять5-7 хвилин до півготовності; ошпарюють окропом кропиву і відразу відкидаютьна сито, після чого шинкують; інші інгредієнти -зелень (цибуля-перо, перо часнику, зелені стебла селери, кропу, петрушки та пастернаку) промиваютьводою та шинкують; в бульйон, що кипить на малому вогні по черзі додають: цибулю-перо та перо часнику, потім пасинковану зелень, а останню-кропиву, все це ретельно перемішують та доводять до слабкого кипіння.</t>
  </si>
  <si>
    <r>
      <rPr>
        <b/>
        <sz val="14"/>
        <rFont val="Times New Roman"/>
        <family val="1"/>
        <charset val="204"/>
      </rPr>
      <t>С. Переробна промисловість.              10</t>
    </r>
    <r>
      <rPr>
        <sz val="14"/>
        <rFont val="Times New Roman"/>
        <family val="1"/>
        <charset val="204"/>
      </rPr>
      <t xml:space="preserve">. Виробництво харчових продуктів.    </t>
    </r>
    <r>
      <rPr>
        <b/>
        <sz val="14"/>
        <rFont val="Times New Roman"/>
        <family val="1"/>
        <charset val="204"/>
      </rPr>
      <t>10.85</t>
    </r>
    <r>
      <rPr>
        <sz val="14"/>
        <rFont val="Times New Roman"/>
        <family val="1"/>
        <charset val="204"/>
      </rPr>
      <t xml:space="preserve"> Виробництво готової їжі та страв.</t>
    </r>
  </si>
  <si>
    <t>Магнітопровід трансформатора</t>
  </si>
  <si>
    <t>№ 141816, 27.04.2020</t>
  </si>
  <si>
    <t>0117U005255;Удосконалення, структурний і параметричний синтез електромагнітних систем трансформаторів; Початок 01.01.2018, Закінчення 31.12.2020, власна ініціатива</t>
  </si>
  <si>
    <t>Корисна модель належить до галузі трансформаторобудування, може бути використаний при виробництві однофазних і трифазних трансформаторів з шихтованими магнітопроводами для зниження втрат активної потужності при зниженні маси магнітопроводу</t>
  </si>
  <si>
    <t>В магнітопроводі трансформатора, що містить стрижневі, яремні і кутові ділянки та складений з гранованих пластин анізотропної і ізотропної електротехнічних сталей зі зсувом стиків в суміжних шарах і утворенням гранованого 50зовнішнього контуру, згідно з корисною моделлю, щонайменше дві розташовані між кутами зовнішнього контуру ділянки складені з протилежним розташуванням довгих і коротких основ суміжних трапецієвидних рівнобічних пластин анізотропної сталі, причому короткі основи довгих пластин дорівнюють довгим основам коротких пластин, а боки цих пластин стикаються в кутових ділянках з боками пластин ізотропної сталі</t>
  </si>
  <si>
    <r>
      <rPr>
        <b/>
        <sz val="14"/>
        <rFont val="Times New Roman"/>
        <family val="1"/>
        <charset val="204"/>
      </rPr>
      <t>C Переробна промисловість.                 27.1</t>
    </r>
    <r>
      <rPr>
        <sz val="14"/>
        <rFont val="Times New Roman"/>
        <family val="1"/>
        <charset val="204"/>
      </rPr>
      <t xml:space="preserve"> Виробництво електродвигунів, генераторів, трансформаторів, електророзподільчої та контрольної апаратури.         </t>
    </r>
    <r>
      <rPr>
        <b/>
        <sz val="14"/>
        <rFont val="Times New Roman"/>
        <family val="1"/>
        <charset val="204"/>
      </rPr>
      <t xml:space="preserve">27.11 </t>
    </r>
    <r>
      <rPr>
        <sz val="14"/>
        <rFont val="Times New Roman"/>
        <family val="1"/>
        <charset val="204"/>
      </rPr>
      <t xml:space="preserve"> Виробництво електродвигунів, генераторів і трансформаторів</t>
    </r>
  </si>
  <si>
    <t>Спосіб використання загальнозмішаного раціону при вирощуванні бугайців молочних порід худоби для підвищення м'ясної продуктивності</t>
  </si>
  <si>
    <t>№ 142107, 12.05.2020</t>
  </si>
  <si>
    <t>Спосіб використання загальнозмішаного раціону при вирощуванні бугайців молочних порід худоби для підвищення м'ясної продуктивності, у якому використовується повнораціонна моносуміш.Для формування високої м'ясної продуктивності бугайців відбирають від корів-матерів з високим надоєм; відгодівля проводиться з 6-місячного віку залишками загальнозмішаного раціону з додаванням концентрованих кормів</t>
  </si>
  <si>
    <t>Для  формування  високої  м'ясної  продуктивності  бугайців використовують  від  корів-матерів  з  високим  надоєм;  відгодівля  проводиться  з  6-місячного  віку залишками загальнозмішаного раціону з додаванням концентрованих кормів.</t>
  </si>
  <si>
    <t>А. Сільське господарство, лісове господарство та рибне господарство                01.4 Тваринництво</t>
  </si>
  <si>
    <t>Спосіб удосконалення технології вирощування сої без зрошення в умовах південного степу України</t>
  </si>
  <si>
    <t>№ 142105, 12.05.2020</t>
  </si>
  <si>
    <r>
      <t>Спосіб удосконалення технології вирощування сої без зрошення в умовах Південного СтепуУкраїни включає основний та передпосівний обробіток ґрунту, посів, догляд за посівами та збирання врожаю</t>
    </r>
    <r>
      <rPr>
        <sz val="14"/>
        <color theme="1"/>
        <rFont val="Times New Roman"/>
        <family val="1"/>
        <charset val="204"/>
      </rPr>
      <t>. Проводиться передпосівна обробка посівного матеріалу інокулянтом – Оптимайз. Висіваються сорти сої Аполлон та Валюта.</t>
    </r>
  </si>
  <si>
    <t>Спосіб удосконалення технології вирощування сої без зрошення в умовах Південного Степу України. Поставлена задача вирішується тим, що проводиться передпосівна обробка посівного матеріалу інокулянтом -Оптимайз; висіваються сорти сої Аполлон та Валюта.</t>
  </si>
  <si>
    <t>Спосіб удосконалення технології вирощування вівса в степовій зоні України</t>
  </si>
  <si>
    <t>№ 142303, 25.05.2020</t>
  </si>
  <si>
    <t>Спосіб удосконалення технології вирощування вівса в Степовій зоні України включає основний, передпосівний обробітки ґрунту, сівбу, догляд за посівами та збирання врожаю. Для отримання максимальної урожайності висівають сорт Чернігівський 27. Проводять дискування на глибину 10-12 см на фоні зяблевої оранки під попередню культуру.</t>
  </si>
  <si>
    <t>Спосіб удосконалення технології вирощування вівса для отримання максимальної урожайності.Поставлена задача вирішується тим, що спосіб удосконалення технології вирощування вівса в Степовій Зоні України, що включає основний, передпосівний обробіток ґрунту, сівбу, догляд за посівами та збирання врожаю, згідно з корисною моделлю, для отримання максимальної урожайності висівають сорт Чернігівський 27; проводять дискування на глибину 10-12 см на фоні зяблевої оранки під попередню культуру</t>
  </si>
  <si>
    <t>Спосіб підвищення якості зерна сої в залежності від технології вирощування без зрошення в південному степу України</t>
  </si>
  <si>
    <t>№ 142330, 25.05.2020</t>
  </si>
  <si>
    <t>Спосіб удосконалення технології підвищення якості олії насіння сої при вирощуванні на богарі Південного Степу України включає основний та передпосівний обробітки ґрунту, посів, догляд за посівами та збирання врожаю. Висівають сорти Аполлон та Валюта. Насіння обробляють інокулянтом Оптімайз.</t>
  </si>
  <si>
    <t>Створений спосіб удосконалення технології підвищення якості олії насіння сої при вирощуванні на богарі Південного Степу України, у якому за рахунок інокуляції насіння сої забезпечується підвищення вмісту білка у зерні сої.</t>
  </si>
  <si>
    <t>Спосіб оцінки кнурів за відтворною здатністю</t>
  </si>
  <si>
    <t>№ 139259, 26.12.2019</t>
  </si>
  <si>
    <t>0119U102184; Удосконалення вирощування ремонтних свинок в умовах промислової технології;      Початок 01.01.2019, Закінчення 31.12.2022, власна ініціатива</t>
  </si>
  <si>
    <t>Спосіб комплексного оцінювання репродуктивної функції кнурів.</t>
  </si>
  <si>
    <t>Зменшення строку проведення оцінки кнурів</t>
  </si>
  <si>
    <t>Спосіб визначення величини врожаю кукурудзи за елементами технології вирощування</t>
  </si>
  <si>
    <t>№ 138632, 10.12.2019</t>
  </si>
  <si>
    <r>
      <t>Спосіб визначення величини врожаю кукурудзи за елементами технології вирощування включає розрахунок величини врожаю за нормою внесених добрив, причому величину врожаювизначають за сумою факторів: виконують сівбу стрічковим способом 210×70 см; вносять мінеральні добрива в дозі N</t>
    </r>
    <r>
      <rPr>
        <sz val="14"/>
        <color theme="1"/>
        <rFont val="Times New Roman"/>
        <family val="1"/>
        <charset val="204"/>
      </rPr>
      <t>120P120, формують густоту рослин 65 тис./га</t>
    </r>
  </si>
  <si>
    <t>Визначення оптимального поєднання агротехнічних прийомів вирощування культури та можливість прогнозування врожаю.</t>
  </si>
  <si>
    <t>Пристрій для фіксації переміщення поросят у період родів</t>
  </si>
  <si>
    <t>№ 138987, 10.12.2019</t>
  </si>
  <si>
    <t>Пристрій для фіксації переміщення поросят у період родів, що містить передню і бічну вертикальні стінки, згідно з корисною моделлю, на підлогу, під яку введений теплоізоляційний килимок, встановлені дві стінки -передня та бокова, які попередньо були з'єднані між собою за допомогою столярних кріплень; в передній стінці виконаний лаз; пристрій в робочому положенні зафіксований на стінці свинарника та боксу за допомогою петель</t>
  </si>
  <si>
    <t>Покращений доступ та контроль оператора за новонародженими поросятами під час родів та протягом трьох діб.</t>
  </si>
  <si>
    <t>Спосіб покращення якості олії сафлору красильного при вирощуванні в умовах зрошення на півдні України</t>
  </si>
  <si>
    <t>№ 138395, 25.11.2019</t>
  </si>
  <si>
    <r>
      <t>Спосіб покращення якості олії сафлору красильного при вирощуванні в умовах зрошення на півдні України включає вирощування сафлору красильного, основний, передпосівний обробіток ґрунту, посів, догляд за посівами та збирання врожаю насіння. Проводиться оранка на глибину 20-22 см; сівба виконується з міжряддям 30 см в третій декаді березня. Мінеральне добриво вноситься максимальною дозою N</t>
    </r>
    <r>
      <rPr>
        <sz val="14"/>
        <color theme="1"/>
        <rFont val="Times New Roman"/>
        <family val="1"/>
        <charset val="204"/>
      </rPr>
      <t>90P90.</t>
    </r>
  </si>
  <si>
    <t>Отримання якісної олії сафлору красильного придатної для використання як у харчовій, так і медичній промисловості.</t>
  </si>
  <si>
    <t xml:space="preserve">Спосіб підвищення запасів пожнивних елементів в ґрунті при вирощуванні сої в залежності від технології </t>
  </si>
  <si>
    <t>№ 138390, 25.11.2019</t>
  </si>
  <si>
    <t>Спосіб підвищення вологи в ґрунті при вирощуванні сої в залежності від технології вирощування, що включає основний та передпосівний обробіток ґрунту, посів, догляд за посівами та збирання врожаю, якийвідрізняєтьсятим, що соя висівається рядковим способом з міжряддям 22 см при густоті рослин 400 тис./га або з широкорядковим -45 см при густоті рослин 600 тис./га.</t>
  </si>
  <si>
    <t>Підвищення запасів пожнивних елементів в ґрунті при вирощуванні сої в залежності від технології вирощування</t>
  </si>
  <si>
    <t>Спосіб удосконалення технології вирощування розторопші плямистої для отримання олії з високими якісними показниками</t>
  </si>
  <si>
    <t>№ 138389, 25.11.2019</t>
  </si>
  <si>
    <r>
      <t>Спосіб удосконалення технології вирощування розторопші плямистої для отримання олії з високими якісними показниками, який полягає в передпосівній обробці ґрунту, посіві, догляду за посівами та збирання врожаю, який відрізняєтьсятим, що вносяться мінеральні добрива дозою N</t>
    </r>
    <r>
      <rPr>
        <sz val="14"/>
        <color theme="1"/>
        <rFont val="Times New Roman"/>
        <family val="1"/>
        <charset val="204"/>
      </rPr>
      <t>90P90восени; проводиться оранка на глибину 20-22 см і висівається в третю декаду березня з шириною міжрядь 60 см, що забезпечує отримання високоякісної олії.</t>
    </r>
  </si>
  <si>
    <t>Отримання максимальної кількості олії розторопші плямистої з високими якісними показниками.</t>
  </si>
  <si>
    <t>Ґрунтообробний агрегат</t>
  </si>
  <si>
    <t>№ 138435, 25.11.2019</t>
  </si>
  <si>
    <t>в ґрунтообробному агрегаті, що містить раму з встановленим на ній щонайменше одним культиватором-плоскорізом, виконаним у вигляді леміша з сепаруючою решіткою, змонтованого на стійці; на раму перед лапами культиватора-плоскоріза додатково встановлено плоскі вільнообертові диски діаметром 300-500 мм, які не дозволяють згруджуватись ґрунту на сторони і створюють підпір ґрунту</t>
  </si>
  <si>
    <t>Вісь обертання ротора має можливість розвороту на 180° для регулювання інтенсивності режимів роботи.</t>
  </si>
  <si>
    <t>Спосіб покращення якості зерна сортів вівса в умовах південного степу України</t>
  </si>
  <si>
    <t>№ 138436, 25.11.2019</t>
  </si>
  <si>
    <t>Спосіб покращення якості зерна сортів вівса в умовах Південного Степу України, при якому виконують основний, передпосівний обробіток ґрунту, сівбу, догляд за посівами та збирання врожаю.Висівають сорт вівса Чернігівський 27; грунт обробляють дискуванням на глибину 10-12 см.</t>
  </si>
  <si>
    <t>Покращення якості зерна.</t>
  </si>
  <si>
    <t>Спосіб підвищення запасів пожнивних елементів в ґрунті при вирощуванні сої в залежності від способу догляду за посівами</t>
  </si>
  <si>
    <t>№ 138002, 11.11.2019</t>
  </si>
  <si>
    <t>Спосіб підвищення запасів пожнивних елементів в ґрунті при вирощуванні сої в залежності від способу догляду за посівамивключає основний та передпосівний обробіток ґрунту, посів, догляд за посівами та збирання врожаю. Догляд за посівами сої виконується наступним чином: проводиться 2 боронування до сходів, 1 при появі сходів, 2 після сходів.</t>
  </si>
  <si>
    <t>Підвищення запасів пожнивних елементів в ґрунті привирощуванні сої в залежності способу догляду.</t>
  </si>
  <si>
    <t>Спосіб підвищення вмісту вологи в ґрунті при вирощуванні сої в залежності від технології вирощування</t>
  </si>
  <si>
    <t>№ 137945, 11.11.2019</t>
  </si>
  <si>
    <t>Спосіб підвищення вмісту вологи в ґрунті при вирощуванні сої в залежності від технології вирощування включає основний та передпосівний обробіток ґрунту, посів, догляд за посівами та збирання врожаю.При цьому сою висівають рядковим способом -22 см та широкорядковим -45 см при густоті рослин 600 тис./га</t>
  </si>
  <si>
    <t>Підвищення запасів продуктивної вологи в посівах сої в залежності від технології вирощування.</t>
  </si>
  <si>
    <t>Спосіб підвищення вмісту вологи в ґрунті при вирощуванні сої в залежності від способу догляду за посівами</t>
  </si>
  <si>
    <t>№ 137948, 11.11.2019</t>
  </si>
  <si>
    <t>Спосіб підвищення вмісту вологи в ґрунтіпри вирощуванні сої в залежності від способу догляду за посівами,щовключає основний та передпосівний обробіток ґрунту, посів, догляд за посівами та збирання врожаю</t>
  </si>
  <si>
    <t>Догляд за посівами проводять за схемою: 2 боронування до сходів, 1-при появі сходів, 2-після сходів.</t>
  </si>
  <si>
    <t>Спосіб створення стада великої рогатої худоби з високою молочною продуктивністю</t>
  </si>
  <si>
    <t>№ 137782, 11.11.2019</t>
  </si>
  <si>
    <r>
      <t>Спосіб створення стада великої рогатої худоби з високою молочною продуктивністю, в якому визначають рівень надою молока, вміст жиру та білка в молоці; відбираютьдочоктієї групи матерів,у яких визначають максимальний рівень продуктивності та якості молока, відбирають дочокз успадкованістю надою не нижче 0,42; коефіцієнт успадковуваності продуктивності розраховується за формулою:h</t>
    </r>
    <r>
      <rPr>
        <sz val="14"/>
        <color theme="1"/>
        <rFont val="Times New Roman"/>
        <family val="1"/>
        <charset val="204"/>
      </rPr>
      <t>2=2rм-д,</t>
    </r>
  </si>
  <si>
    <t>Створення стада великої рогатої худоби з високою молочною продуктивністю.</t>
  </si>
  <si>
    <t>Спосіб підвищення врожайності насіння сафлору красильного в залежності від досліджуваних факторів на зрошуваних землях півдня України</t>
  </si>
  <si>
    <t>№ 137323, 10.10.2019</t>
  </si>
  <si>
    <t xml:space="preserve">Спосіб підвищення врожайності насіння сафлору красильного в залежності від досліджуваних факторів на зрошуваних землях Півдня України </t>
  </si>
  <si>
    <t>Отримання найбільшого врожаю насіння сафлору красильного</t>
  </si>
  <si>
    <t>Пристрій для визначення протидефляційної стійкості ґрунтів</t>
  </si>
  <si>
    <t>№ 137324, 10.10.2019</t>
  </si>
  <si>
    <t>пристрій для визначення протидефляційної стійкості ґрунтів спрощеної конструкції.</t>
  </si>
  <si>
    <t>Спосіб підвищення врожайності насіння розторопші плямистої в залежності від технології вирощування</t>
  </si>
  <si>
    <t>№ 137320, 10.10.2019</t>
  </si>
  <si>
    <t>Вищийрівеньврожайностінасіння</t>
  </si>
  <si>
    <t>Спосіб підвищення якості зерна ячменю ярого в умовах південного степу України</t>
  </si>
  <si>
    <t>№ 136977, 25.09.2019</t>
  </si>
  <si>
    <t>Підвищення якості зерна ячменю ярого за рахунок удосконалення елементів технології вирощування.</t>
  </si>
  <si>
    <t xml:space="preserve">Підвищення якості зерна ячменю ярого, ресурсозбереження,  покращення  якосты  зерна. </t>
  </si>
  <si>
    <t>Відтворювальні якості свиноматок великої білої породи угорської селекції за різних поєднань</t>
  </si>
  <si>
    <t xml:space="preserve">№ 136961, 25.09.2019 </t>
  </si>
  <si>
    <t>0118U007175; Ефективність використання спеціалізованих м’ясних порід в умовах Причорноморського регіону; Початок 01.01.2019, Закінчення 31.12.2023, власна ініціатива</t>
  </si>
  <si>
    <t>Спосіб підвищення відтворювальних якостей свиноматок великої білої породи угорської селекції, що включаєсхрещуваннятварин різних порід</t>
  </si>
  <si>
    <t>Підвищення рівня рентабельності виробництва свинини на 33,2%</t>
  </si>
  <si>
    <t>Спосіб використання схилових орних земель</t>
  </si>
  <si>
    <t>№ 136985, 25.09.2019</t>
  </si>
  <si>
    <t>Спосіб використання схилових орних земель, при якому проводять аналізи ґрунту для визначення І-V категорій землі за протиерозійною стійкістю, для цього відібрані зразки ґрунту на різних за ступенем змитості ґрунтах, розмивають горизонтальним струменем води певної потужності на приладі Г.В. Бастракова та визначають водопроникність</t>
  </si>
  <si>
    <t>Обґрунтоване підбір і розрахунок протиерозійних заходів диференційовано для кожного господарства та поля.</t>
  </si>
  <si>
    <t>Спосіб підвищення якості зерна пшениці озимої в умовах південного степу України</t>
  </si>
  <si>
    <t>№ 136976, 25.09.2019</t>
  </si>
  <si>
    <t xml:space="preserve">Спосіб підвищення якості зерна пшениці озимої за вирощування в умовах Південного Степу України </t>
  </si>
  <si>
    <t>Ресурсозбереження,  покращення якості зерна.</t>
  </si>
  <si>
    <t>Спосіб підвищення м'ясних якостей молодняка свиней великої білої породи угорської селекції</t>
  </si>
  <si>
    <t>№ 136844, 10.09.2019</t>
  </si>
  <si>
    <t xml:space="preserve">Спосіб підвищення м'ясних якостей молодняку свиней великої білої породи угорської селекції за різних поєднань </t>
  </si>
  <si>
    <t>Додатковий прибуток від реалізації поросят у від однієї свиноматки за рік в розмірі 2725,14 грн. Підвищення рівня рентабельності виробництва на 33,2%.</t>
  </si>
  <si>
    <t>Спосіб покращення якості ґрунтів в посівах кукурудзи залежно від технології вирощування в степовій зоні України</t>
  </si>
  <si>
    <t>№ 136889, 10.09.2019</t>
  </si>
  <si>
    <t>СпосібпокращенняякостіґрунтіввпосівахкукурудзизалежновідтехнологіївирощуваннявстеповійзоніУкраїни,щовключаєосновнийтапередпосівнийобробітокґрунту,посів,доглядзапосівамитазбиранняврожаю</t>
  </si>
  <si>
    <t xml:space="preserve">оптимального поєднання агротехнічних прийомів для покращення якості ґрунтів при вирощуванні кукурудзи в степовій зоні України.Поставлена задача вирішується тим, що в способі покращення якості </t>
  </si>
  <si>
    <t>Спосіб вилучення гіпофіза з голови свиней після забою</t>
  </si>
  <si>
    <t>№ 136904, 10.09.2019</t>
  </si>
  <si>
    <t>Спосіб вилучення гіпофіза з голови свиней після забоюшляхом вилучення гіпофіза через клиновидну кістку з турецького сідла, при цьому використовується фреза для вилучення кістково-тканинного шматка. Виймають гіпофіз за лійкоподібну ніжку без додаткової очистки</t>
  </si>
  <si>
    <t>Швидке і якісне вилучення цілого гіпофіза без ушкоджень і збереження товарного вигляду голови.</t>
  </si>
  <si>
    <t>Спосіб покращення використання вологи при вирощуванні середньостиглого гібриду кукурудзи "Борисфен 301 МВ" в степовій зоні України</t>
  </si>
  <si>
    <t>№ 136845, 10.09.2019</t>
  </si>
  <si>
    <t>Спосіб покращення використання вологи при вирощуванні середньостиглого гібриду кукурудзи в степовій зоні України,</t>
  </si>
  <si>
    <t>Створення оптимальної оптико-біологічної структури посівів кукурудзи позитивно впливає на процес ефективного використання ґрунтової вологи, що суттєво впливає на підвищення збору сухої речовини та зернової продуктивності культури</t>
  </si>
  <si>
    <t>№ 136570, 27.08.2019</t>
  </si>
  <si>
    <t xml:space="preserve">Магнітопровід трансформатора містить шари електротехнічної сталі, що шихтовані з пластин та утворюють стрижні, ярма і кутові ділянки з технологічними косими стиками та в якому щонайменше частина кутових ділянок складена з пластин шевронної форми з протилежними боками різної довжини. </t>
  </si>
  <si>
    <t>Знижує втрати неробочого руху на 15-20% та знижує загальні втрати активної потужності трансформатора на 8-12%.</t>
  </si>
  <si>
    <t>Спосіб виготовлення магнітопроводу індукційного статичного пристрою</t>
  </si>
  <si>
    <t>№ 136320, 12.08.2019</t>
  </si>
  <si>
    <t>Спосіб виготовлення магнітопроводу індукційного статичного пристрою включає формування окремих пластин поперечним розділом фрагменту прокату електротехнічної сталі та складання з таких пластин щонайменше частини шарів, що утворюють стрижні, ярма і кутові ділянки.</t>
  </si>
  <si>
    <t>Забезпечує зниження втрат неробочого руху трансформатора на 20-30% та знижує загальні втрати активної потужності індукційного статичного пристрою на 10-15%.</t>
  </si>
  <si>
    <t>Спосіб клонального мікророзмноження лаванди вузьколистої в культурі in vitro</t>
  </si>
  <si>
    <t>№ 136225, 12.08.2019</t>
  </si>
  <si>
    <t>Спосіб клонального мікророзмноження лаванди вузьколистої в культурі invitro, який включає біотехнологічні прийоми на трьох етапах культивування</t>
  </si>
  <si>
    <t>Одержання великої кількості посадкового матеріалу в стислі строки при обмеженій кількості маточних рослин нових сортів для швидкого впровадження їх у виробництво та розмноженні унікального селекційного матеріалу.</t>
  </si>
  <si>
    <t>Спосіб підвищення урожайності зерна пшениці м'якої озимої в умовах південного степу України</t>
  </si>
  <si>
    <t>№ 135996, 25.07.2019</t>
  </si>
  <si>
    <t>Спосіб підвищення врожайності зерна пшениці м'якої озимої в умовах Південного Степу України,</t>
  </si>
  <si>
    <t>Оптимальне поєднання агротехнічних заходів з метою підвищення урожайності зерна пшениці м'якої озимої, вирощеної по чорному пару.</t>
  </si>
  <si>
    <t>Спосіб підвищення продуктивності овець асканійської тонкорунної породи</t>
  </si>
  <si>
    <t>№ 135958, 25.07.2019</t>
  </si>
  <si>
    <t>Спосіб підвищення продуктивності овець асканійської тонкорунної породи, в якому до основного раціону годівлі овець додається пектиновмісний препарат в поєднанні з подрібненим ячменем.</t>
  </si>
  <si>
    <t>Підвищенні продуктивної здатності овець за кількістю настригу та якістю вовни. Згодовування Спірокарбону молодняку овець є економічно доцільним заходом</t>
  </si>
  <si>
    <t>Спосіб покращення ефірної олії Чабру садового (Satureja hortensis L.) в умовах південного степу України</t>
  </si>
  <si>
    <t>№ 135765, 10.07.2019</t>
  </si>
  <si>
    <t>Спосіб покращення ефірної олії чабру садового (Satureja hortensis L.) вумовах Південного Степу України</t>
  </si>
  <si>
    <t>Оптимальне поєднання агротехнічних прийомів з метою отримання високоякісної ефірної олії чабру садового</t>
  </si>
  <si>
    <t>А. Сільське господарство, лісове господарство та рибне господарство  01. Сільське господарство, мисливство та надання пов’язаних із ними послуг    01.28 Вирощування пряних, ароматичних і  лікарських культур</t>
  </si>
  <si>
    <t>Спосіб удосконалення агротехнічних прийомів підвищення врожайності зеленої маси розторопші плямистої в умовах зрошення на півдні України</t>
  </si>
  <si>
    <t>№ 135675, 10.07.2019</t>
  </si>
  <si>
    <t xml:space="preserve">Спосіб удосконалення агротехнічних прийомів підвищення врожайності зеленої маси розторопші плямистої в умовах зрошення на півдні України </t>
  </si>
  <si>
    <t>Оптимального поєднання агротехнічних прийомів для отримання найбільшого врожаю зеленої маси розторопші плямистої.</t>
  </si>
  <si>
    <t>Спосіб удосконалення агротехнічних прийомів вирощування сафлору красильного в умовах південного степу України</t>
  </si>
  <si>
    <t>№ 135676, 10.07.2019</t>
  </si>
  <si>
    <t>Спосіб удосконалення агротехнічних прийомів вирощування сафлору красильного в умовах Південного Степу України, який включає основний та передпосівний обробіток ґрунту, посів, догляд  за  посівами  та  збирання  врожаю,</t>
  </si>
  <si>
    <t>Оптимальне поєднання агротехнічних прийомів для отримання найбільшого врожаю зеленої маси та сухої речовини сафлору красильного.</t>
  </si>
  <si>
    <t>Спосіб зниження процесів адаптації поросят-сисунів і молодняку свиней після відлучення</t>
  </si>
  <si>
    <t>№ 133610, 10.04.2019</t>
  </si>
  <si>
    <t xml:space="preserve">Спосіб зниження процесів адаптації поросят-сисунів і молодняку свиней після відлучення, полягає в оптимізації раціону годівлі при застосуванні кормової добавки. Для зниження дії стресу використовують кормову суміш "СТО ГА". </t>
  </si>
  <si>
    <t>Зниження механізму дії стресу, який виникає у тварин при народжені та при відлученні поросят від свиноматки. Зменшення витрат праці на 1ц приросту на 33,0%, збільшення реалізаційної ціни однієї голови на 8,6% і прибутку на 24,2%.</t>
  </si>
  <si>
    <t>Спосіб підвищення продуктивності свиней в умовах промислового свинарства</t>
  </si>
  <si>
    <t>№ 133611, 10.04.2019</t>
  </si>
  <si>
    <t>Спосіб підвищення продуктивності свиней в умовах промислового свинарства включає застосування кормової суміші "СТО ГА"у дозі 25 мг/кг на добу живої маси протягом 20 діб до опоросу і 20 днів після опорос</t>
  </si>
  <si>
    <t>Підвищенні резистентності організму тварин до несприятливих впливів.</t>
  </si>
  <si>
    <t>Спосіб підвищення якості ефірної олії шавлії лікарської залежно від технології вирощування</t>
  </si>
  <si>
    <t>№ 132090, 11.02.2019</t>
  </si>
  <si>
    <t xml:space="preserve">Спосіб підвищення якості ефірної олії шавлії лікарської залежно від технології вирощуваннявключає основний та передпосівний обробіток ґрунту, посів, догляд за посівами та збирання врожаю. </t>
  </si>
  <si>
    <t>Отримання максимальної кількості ефірної олії з підвищеною якістю.</t>
  </si>
  <si>
    <t>А. Сільське господарство, лісове господарство та рибне господарство                  01. Сільське господарство, мисливство та надання пов’язаних із ними послуг                01.28 Вирощування пряних, ароматичних і  лікарських культур</t>
  </si>
  <si>
    <t>Спосіб підвищення відтворювальної здатності овець асканійської тонкорунної породи</t>
  </si>
  <si>
    <t>№ 131142, 10.01.2019</t>
  </si>
  <si>
    <t>Спосіб підвищення відтворювальної здатності овець асканійської тонкорунної породи, в залежності від годівлі, полягає у тому, що до основного раціону овечок вводять речовину, що містить пектиновмісний препарат, в дозі 0,5 г на 1 кг живої маси в поєднанні з подрібненим ячменем за 1,5-2,0 місяці до парування.</t>
  </si>
  <si>
    <t>Підвищення відтворювальної здатності овець.</t>
  </si>
  <si>
    <t>Пристрій для синхронної індивідуальної дозованої годівлі ремонтних свинок у період блокування статевої охоти</t>
  </si>
  <si>
    <t>№ 131134, 10.01.2019</t>
  </si>
  <si>
    <t xml:space="preserve">Пристрій для синхронної індивідуальної дозованої годівлі ремонтних свинок у період блокування статевої охоти містить бункер з передньої, задньої і вертикальними бічними стінками і лоток. </t>
  </si>
  <si>
    <t>Зниження травмованості свиней при цілеспрямованому вирощуванні; створення більш простої конструкції дозування; усунення причини зависання корму в бункері; зменшити час обслуговування, а також модернізувати роботу пристрою для синхронної індивідуальної дозованої годівлі ремонтних свинок у період блокування статевої охоти.</t>
  </si>
  <si>
    <t>Спосіб вирощування Монарди двійчастої (Monarda didyma L.) для отримання максимальної ефіроолійної продуктивності</t>
  </si>
  <si>
    <t>№ 131139, 10.01.2019</t>
  </si>
  <si>
    <t>Спосіб вирощування Монарди двійчастої (Monarda didyma L.) включає в себе основний та передпосівний обробіток ґрунту, вирощування розсади, висадку рослин у ґрунт, догляд за рослинами та збирання зеленої маси. При цьому для отримання максимальної продуктивності ефірної олії, сорти Монарди двійчастої Слава та Сніжана висаджуються у весняний строк.</t>
  </si>
  <si>
    <t>Отримання найвищої ефіроолійної продуктивності.</t>
  </si>
  <si>
    <t>Решітчаста заслінка лазу поросят у суміжній стінці перегородження боксів для опоросу</t>
  </si>
  <si>
    <t>№ 131031, 10.01.2019</t>
  </si>
  <si>
    <t>Решітчаста заслінка лазу поросят у боковій стінці огородження боксу для опоросу, який включає огороджувальні стінки і перегородки для фіксації свиноматки, шарнірно установлені дверці вздовж кормового проходу</t>
  </si>
  <si>
    <t>Покращено конструкцію решітчастої заслінки лазу для спілкування поросят.</t>
  </si>
  <si>
    <t>Спосіб підвищення збереженості перепелів</t>
  </si>
  <si>
    <t>№ 95309, 25.12.2014</t>
  </si>
  <si>
    <t>0113U000596; Розробити складові ресурсозберігаючих технологій виробництва якісної продукції тваринництва і птахівництва в південному регіоні; Початок 01.02.2013, Закінчення 31.12.2017, власна ініціатива</t>
  </si>
  <si>
    <t>Підвищення збереженості перепелів при вирощуванні використовується срібловмісний водний розчин препарату "Аргенвіт" за схемою випойки: 1-21 день -0,02%.</t>
  </si>
  <si>
    <t>Підвищення збереженості поголів'я перепелів при вирощуванні без застосування антибіотиків і підвищення екологічної чистоти способу.</t>
  </si>
  <si>
    <t>Спосіб підвищення інкубаційних якостей яєць перепелів</t>
  </si>
  <si>
    <t>№ 95310, 25.12.2014</t>
  </si>
  <si>
    <t>інкубаційні яйця перепелів дезінфікуються 20срібловмісним препаратом "Аргенвіт" за схемою: перед інкубацією та на 15 день інкубації -спрямоване крапельне зрошення яєць 0,1 %розчином.</t>
  </si>
  <si>
    <t>Підвищення інкубаційних якостей яєць перепелів</t>
  </si>
  <si>
    <t>Спосіб боротьби з бур'янами при вирощуванні сої на зерно в умовах південного степу України</t>
  </si>
  <si>
    <t>№ 126953, 10.07.2018</t>
  </si>
  <si>
    <t>При вирощування сої на зерно, на чорноземах звичайних малопотужних легкосуглинкових необхідно висівати сою без застосування гербіцидів широкорядним способом за схемою 75×110×110×75 10см і густоті рослин 600 тис/га.</t>
  </si>
  <si>
    <t>Отримано екологічно чистий врожай сої на зерно. найбільший рівень рентабельності -255-273%</t>
  </si>
  <si>
    <t xml:space="preserve">Спосіб вирощування озимих жита та тритикале в умовах південного Степу України </t>
  </si>
  <si>
    <t>№ 112537, 26.12.2016</t>
  </si>
  <si>
    <t>Гамаюнова Валентина Василівна,                        тел. +380502309078</t>
  </si>
  <si>
    <t xml:space="preserve">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198 </t>
  </si>
  <si>
    <t>Одержання в умовах без зрошення високих рівнів урожаїв та якості зерна за рахунок добору нових продуктивних сортів озимих жита та тритикале, адаптованих до кліматичних умов вирощування, впливу попередника та фону живлення</t>
  </si>
  <si>
    <t>Використовуючи дану технологію при вирощуванні озимих культур жита та тритикале залежно від попередника, сорту та фону живлення в умовах Південного Степу України  отримуємо підвищення врожайності на 30 %, за істотного покращення якості вирощеного зерна.</t>
  </si>
  <si>
    <t>А. Сільське господарство, лісове господарство та рибне господасртво                01.1 Вирощування однорічних і дворічних культур</t>
  </si>
  <si>
    <t xml:space="preserve">Спосіб використання біопрепаратів при вирощуванні ячменю озимого </t>
  </si>
  <si>
    <t xml:space="preserve">№ 129161, 25.10.2018 </t>
  </si>
  <si>
    <t>Задача корисної моделі - отримання екологічно чистої сировини та продуктів харчування</t>
  </si>
  <si>
    <t>Біопрепарат Біокомплекс-БТУ, застосований запропонованим комплексним способом, дає позитивний ефект при використанні та підвищує урожайність культури на 1,14 т/га, або 24,6 %. Крім значної економічної вигоди, використання біопрепарату забезпечує зменшення доз хімічних препаратів в інтегрованій системі захисту та удобрення культур, що економить загальні витрати на вирощування, також біопрепарат забезпечують екологічне відновлення агрофону, знімаючи стрес від використання хімічних засобів та заселяючи ґрунт корисною мікрофлорою</t>
  </si>
  <si>
    <r>
      <rPr>
        <b/>
        <sz val="14"/>
        <color theme="1"/>
        <rFont val="Times New Roman"/>
        <family val="1"/>
        <charset val="204"/>
      </rPr>
      <t>M. ПРОФЕСІЙНА, НАУКОВА ТА ТЕХНІЧНА ДІЯЛЬНІСТЬ</t>
    </r>
    <r>
      <rPr>
        <sz val="14"/>
        <color theme="1"/>
        <rFont val="Times New Roman"/>
        <family val="1"/>
        <charset val="204"/>
      </rPr>
      <t xml:space="preserve">                             72.11 Дослідження й експериментальні розробки у сфері біотехнологій</t>
    </r>
  </si>
  <si>
    <t>Спосіб використання біопрепаратів при вирощуванні ячменю ярого</t>
  </si>
  <si>
    <t>№ 129169, 25.10.2018</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</si>
  <si>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199</t>
  </si>
  <si>
    <t>запропонована інтегрована система захисту та живлення ячменю ярого дає позитивний ефект при використанні та підвищує урожайність культури на 0,8 т/га, або 20,0 %. Крім значної економічної вигоди, використання біопрепарату забезпечує зменшення доз хімічних препаратів в інтегрованій системі захисту та удобрення культур на 228,1 грн./га, що економить загальні витрати на вирощування, також біопрепарати забезпечують екологічне відновлення агрофону, знімаючи стрес від використання хімічних засобів та заселяючи ґрунт корисною мікрофлорою</t>
  </si>
  <si>
    <t xml:space="preserve">Спосіб використання біопрепаратів при вирощуванні кукурудзи на зерно </t>
  </si>
  <si>
    <t>№ 127988, 27.08.2018</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</si>
  <si>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200</t>
  </si>
  <si>
    <t>При вирощуванні кукурудзи на зерно натомість вживання виключно хімічних засобів захисту рослин від шкідників та хвороб, пропонується сумісне їх застосування з мікробними біопрепаратами комплексної дії</t>
  </si>
  <si>
    <t>Використання інтегрованої системи вирощування кукурудзи є більш рентабельною порівняно з хімічною і дає можливість отримувати додатково 3110,68 грн/га прибутку</t>
  </si>
  <si>
    <t>Спосіб удосконалення агротехнічних прийомів сої на півдні України</t>
  </si>
  <si>
    <t>№ 128943, 10.10.2018</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</si>
  <si>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201</t>
  </si>
  <si>
    <t>Визначення оптимального поєднання агротехнічних прийомів вирощування сої сортів Мельпомена та Кордоба, для отримання максимального рівня врожаю за мінімальних затрат</t>
  </si>
  <si>
    <t>Застосування запропонованої схеми використання біопрепаратів чистий прибуток можливо 25 збільшити до 30 %. При цьому за даного способу вирощування не лише знижуються витрати матеріальних та енергетичних ресурсів, але і формується екологічно безпечне зерно, що є значно актуальним в умовах сьогодення</t>
  </si>
  <si>
    <t xml:space="preserve">Спосіб удосконалення агротехнічних прийомів вирощування ячменю ярого в умовах південного Степу України </t>
  </si>
  <si>
    <t>№ 127896, 27.08.2018</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</si>
  <si>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202</t>
  </si>
  <si>
    <t>Визначення оптимального поєднання агротехнічних прийомів вирощування (а саме оптимізації живлення) ячменю ярого сортів Сталкер та Вакула з метою 10 отримання максимального рівня врожаю за мінімальних затрат</t>
  </si>
  <si>
    <t>Застосування даної технології вирощування досліджувальних сортів ячменю ярого дає 10 можливість підвищити врожайність зерна даної культури до 52 %. За попередніми розрахунками застосування запропонованої схеми використання рістрегулюючих речовин, чистий прибуток можливо збільшити у середньому на 15 %. При цьому, такий спосіб вирощування не лише знижує витрати вологи, матеріальних та енергетичних ресурсів, але і сприяє формуванню екологічно чистого зерна, що є досить актуальним в сьогоднішніх умовах</t>
  </si>
  <si>
    <t>Спосіб підвищення урожайності гібридів соняшнику в умовах південного Степу України</t>
  </si>
  <si>
    <t>№ 128075, 27.08.2018</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</si>
  <si>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203</t>
  </si>
  <si>
    <t>Впровадження агротехнічних заходів, забезпечує 10 оптимальне поєднання умов вирощування гібридів соняшнику в умовах південного Степу України: висівається ранньостиглий гібрид Захист; сівба проводиться за температури ґрунту 8- 10 °C; використовується захист від бур'янів - механічний з використанням гербіциду</t>
  </si>
  <si>
    <t>Найвищими економічними і енергетичними показниками по всіх варіантах досліджень вирізнявся ранньостиглий гібрид Захист другого строку сівби, зокрема, рівень рентабельності склав 493 %, чистий прибуток -5554,3 грн./га. Енерговитрати по всіх гібридах були вищими у варіанті першого строку сівби за механічних з використанням гербіциду заходів боротьби з бур'янами і становили в межах - 16740,8-16768,0 МДж/га</t>
  </si>
  <si>
    <t xml:space="preserve">Спосіб удосконалення агротехнічних прийомів вирощування рижію ярого сорту Степовий 1 в умовах Південного Степу України </t>
  </si>
  <si>
    <t>№127580, 10.08.2018</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</si>
  <si>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204</t>
  </si>
  <si>
    <t>До агротехнічних прийомів, які забезпечують оптимальне сполучення умов вирощування рижію ярого, включають передпосівне оброблення насіння та проведення листкового підживлення рослин сучасними регуляторами росту: насіння обробляється у день сівби біопрепаратами Мочевин-К6 1 л/тонну насіння за 10 % концентрації, а Ескорт-Біо 0,5 л на гектарну норму насіння за 1 % концентрації; позакореневі підживлення 15 посіву проводяться у фази цвітіння чи наливу насіння біопрепаратом Ескорт-Біо - 0,5 л/га за норми робочого розчину 200 л/га</t>
  </si>
  <si>
    <t>Аналіз економічної ефективності досліджуваних прийомів показав, що залежно від оптимізації живлення умовно чистий прибуток за варіантами досліду коливається від 16053 до 71285 грн/га, а рівень рентабельності від 390,3 % до 1156,3 %</t>
  </si>
  <si>
    <t>Спосіб підвищення урожайності Чабру садового (Satureja hortensis L.) в умовах Південного Степу України</t>
  </si>
  <si>
    <t>№128589, 25.09.2018</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</si>
  <si>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205</t>
  </si>
  <si>
    <t>Використання агротехнічних прийомів забезпечує оптимальне сполучення умов вирощування чабру садового в умовах Південного Степу України: висівається чабер садовий у третю декаду квітня за умов краплинного зрошення широкорядним способом з шириною міжряддя 60 см.</t>
  </si>
  <si>
    <t>Найкращі умови для підвищення продуктивності посівів чабру садового та отримання максимального умовного виходу ефірної олії в зоні Південного Степу України, є сівба в III декаду квітня за умов краплинного зрошення широкорядним способом з шириною міжряддя 60 20 см</t>
  </si>
  <si>
    <t>А. Сільське господарство, лісове господарство та рибне господасртво                01.2 Вирощування багаторічних культур</t>
  </si>
  <si>
    <t>Спосіб удосконалення агротехнічних прийомів вирощування нуту в умовах Південного Степу України</t>
  </si>
  <si>
    <t xml:space="preserve">№ 136824, 10.09.2019 </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</si>
  <si>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206</t>
  </si>
  <si>
    <t>Отримання високих рівнів урожаїв та якості зерна нуту на богарних землях за рахунок добору продуктивних сортів та оптимізації живлення цієї культури на засадах ресурсозбереження</t>
  </si>
  <si>
    <t>Оптимізація живлення нуту шляхом застосування сучасних біопрепаратів, позитивно впливає на водоспоживання цієї культури, що є виключно важливим для посушливих умов та високого температурного режиму. Так, витрати вологи (ґрунтових запасів та опадів вегетаційного періоду) за оптимізації живлення рослин зменшувались з 3732 м3 /т (у контролі) до 2108 м3 /т у найбільш оптимальному варіанті досліду або на 37,8 %, що є виключно важливим для умов південної 10 зони Степу України</t>
  </si>
  <si>
    <t>Спосіб удосконалення технологічних прийомів вирощування сортів картоплі літнього садіння в умовах Півдня України</t>
  </si>
  <si>
    <t>№ 136865, 10.09.2019</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</si>
  <si>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207</t>
  </si>
  <si>
    <t>Визначення оптимального поєднання технологічних прийомів вирощування сортів картоплі різних груп стиглості</t>
  </si>
  <si>
    <t>Обробка рослин регуляторами росту за вирощування сортів картоплі, що взяті на вивчення, 10 як без добрив, так і по фону їх внесення, сприяла зростанню врожайності товарних бульб на 1,2-1,7 т/га</t>
  </si>
  <si>
    <t>Спосіб удосконалення агротехнічних прийомів вирощування пшениці озимої в умовах Південного Степу України</t>
  </si>
  <si>
    <t>№ 136223, 12.08.2019</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</si>
  <si>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208</t>
  </si>
  <si>
    <t>Впровадження агротехнічних прийоми, які забезпечують оптимальне сполучення умов вирощування сортів пшениці озимої, залежно від добору сорту та оптимізації фону мінерального живлення, з розрахунку фактичного вмісту їх у ґрунті конкретного поля</t>
  </si>
  <si>
    <t>Розрахунок окупності добрив приростом урожайності зерна пшениці озимої, в середньому за 10 три роки досліджень, показав, що найвищий рівень окупності забезпечує внесення розрахункової дози добрив: сорту Кольчуга 16,5 кг зерна на 1 кг д.р. добрив, сорту Донецька 48 - 17,2 кг зерна на 1 кг д.р. добрив</t>
  </si>
  <si>
    <t>Спосіб підвищення врожайності зерна пшениці озимої в умовах Південного Степу України</t>
  </si>
  <si>
    <t>№ 134966, 10.06.2019</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</si>
  <si>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209</t>
  </si>
  <si>
    <t>Підвищення продуктивності пшениці озимої за рахунок удосконалення елементів технології вирощування. Вирішується тим, що висівають сорт пшениці озимої "Заможність"; проводять сумісне застосування зменшеної норми мінеральних добрив із сучасними біо- та органо-мінеральними добривами: під передпосівну культивацію вноситься N30P30; підживлення посівів проводиться двічі препаратом Ескорт - біо (0,5 л/ га) на початку відновлення весняної 15 вегетації та на початку виходу рослин пшениці озимої у трубку.</t>
  </si>
  <si>
    <t>Сумісне використання допосівного внесення N30P30 та позакореневих підживлень посівів пшениці озимої в період вегетації Ескортом - біо сприяє одержанню найвищої врожайності зерна - 4,48-4,99 т/га залежно від досліджуваного сорту. Таким чином, оптимізація живлення рослин пшениці озимої на засадах ресурсозбереження, істотно підвищує врожайність зерна. Встановлено, що дворазове застосування сучасних 15 комплексних органо-мінеральних добрив для позакореневих підживлення посіву рослин в основні фази вегетації дозволяє істотно покращити (оптимізувати) режим живлення цієї культури та частково замінити кількість азотного добрива</t>
  </si>
  <si>
    <t xml:space="preserve">Спосіб підвищення врожайності зерна ячменю ярого в умовах Південного Степу України </t>
  </si>
  <si>
    <t>№ 134965, 10.06.2019</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</si>
  <si>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210</t>
  </si>
  <si>
    <t>Підвищення продуктивності ячменю ярого за рахунок удосконалення елементів технології вирощування. Поставлена задача вирішується тим, що висівають сорт ячменю ярого "Еней"; проводять сумісне застосування зменшеної норми мінеральних добрив із сучасними біо- та органомінеральними добривами: під передпосівну культивацію вноситься N30P30; підживлення посівів проводиться двічі препаратом Ескорт-біо (0,5 л/ га) на початку фаз виходу рослин ячменю ярого 15 у трубку та колосіння</t>
  </si>
  <si>
    <t>Оптимізація живлення рослин ячменю ярого на засадах ресурсозбереження, істотно підвищує врожайність зерна. Встановлено, що максимальну врожайність зерна в досліді формували рослини ячменю ярого сорту Еней у варіанті живлення фон + Ескорт-біо, яка коливалася в межах від 3,12 до 4,30 т/га залежно від погодних умов року</t>
  </si>
  <si>
    <t>Спосіб покращення якості зерна пшениці м’якої озимої</t>
  </si>
  <si>
    <t>№ 134367, 10.05.2019</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</si>
  <si>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211</t>
  </si>
  <si>
    <t>Визначення оптимального поєднання агротехнічних заходів з метою отримання високоякісного зерна пшениці м'якої озимої, вирощеної по чорному пару. Поставлена задача вирішується тим, що при вирощуванні пшениці м'якої озимої сильних сортів, пропонується: висівати сорт Наталка; сівба проводиться у пізні строки - з 10 по 20 жовтня</t>
  </si>
  <si>
    <t>Використовуючи дану технологію способу покращення якостізерна пшениці м'якої озимої, найбільшу масова частка білка (15,8 %) та клейковини (35,8 %) в зерні отримано від надсильного сорту Наталка при сівбі 20 жовтня</t>
  </si>
  <si>
    <t>Спосіб удосконалення технології покращення мікробіологічної діяльності чорнозему південного в умовах Південного Степу України</t>
  </si>
  <si>
    <t>№139250, 26.12.2019</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</si>
  <si>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212</t>
  </si>
  <si>
    <t>Удосконалення технології покращення мікробіологічної діяльності чернозему південного в умовах Степу України тим, що, згідно з корисною моделлю, як попередник використовують горох; післяжнивні рештки якого обробляють Біодеструктором стерні (ПП "БТУ-Центр", Україна) у дозі 2 літри біопрепарату з додаванням аміачної селітри у дозі 3,0 кг за витрати робочого розчину 300 літрів на 1 га; після обробки зазначеною сумішшю проводять дискування післяжнивних решток важкою дисковою бороною БДТ-7 на глибину 10-12 см</t>
  </si>
  <si>
    <t>За оброблення післяжнивних решток ячменю ярого та гороху Біодеструктором стерні сумісно з аміачною селітрою в дозі 3,0 кг/га, у ґрунті посилюється інтенсивність утворення мікробних угруповань. Так, у середньому за роки досліджень, у шарі ґрунту 0-10 см загальна кількість бактерій збільшилася на 59,2-67,3 %, загальна кількість міксоміцетів – на  38.9-51,4 %, азотфіксаторів - на 69,5-76,8 % залежно від культури попередника. При цьому дещо більшою загальна чисельність бактерій у ґрунті визначена за оброблення післяжнивних решток гороху, що обумовлено наявністю в них біологічного азоту відповідно до особливостей культури</t>
  </si>
  <si>
    <t>Спосіб удосконалення технології покращення поживного режиму чорнозему південного в умовах Степу України</t>
  </si>
  <si>
    <t>№139252, 26.12.2019</t>
  </si>
  <si>
    <t>0117U000486; Застосування інноваційних комплексних технологій живлення польових культур у сівозмінах зони Степу України;      Початок 01.01.2017, Закінчення 31.12.2019;  Наказ МОН України від 10.02.2017, № 199; 10.02.2017, № 213</t>
  </si>
  <si>
    <t>Розроблення способу покращення показників поживного режиму ґрунту за рахунок застосування як органічного добрива післяжнивних решток 10 та Біодеструктора стерні (ПП "БТУ-центр", Україна) для прискорення їх розкладу</t>
  </si>
  <si>
    <t>За оброблення післяжнивних решток ячменю ярого та гороху Біодеструктором стерні (ПП "БТУ-центр", Україна) сумісно з аміачною селітрою (дозою 3,0 кг/га), у ґрунті збільшується вміст рухомих макроелементів. Так, у середньому за роки досліджень, вміст нітратів збільшився на 29,0-37,3 %, рухомого фосфору - на 8,0-17,9 %, обмінного калію - на 11,5-15,4 % залежно від культури попередника. При цьому дещо більше поживних речовин у ґрунті утворюється за оброблення післяжнивних решток гороху, що обумовлено біологічними особливостями культури</t>
  </si>
  <si>
    <t xml:space="preserve">Двоколісний вантажний візок для транспортування тюків сіна і соломи </t>
  </si>
  <si>
    <t>№ 126610, 25.06.2018</t>
  </si>
  <si>
    <t xml:space="preserve">0117U000485; Наукове обґрунтування та розробка нових методів визначення племінної цінності та раннього прогнозування продуктивності сільськогосподарських тварин;                                        початок - 01.01.2017, закінчення - 31.12.2019;                                                  Наказ МОН України від 10.02.2017, № 199; 10.02.2017, № 198
</t>
  </si>
  <si>
    <t>Створення конструкції вантажного візка маневреного, зручного в експлуатації і з можливістю працювати в обмеженому просторі</t>
  </si>
  <si>
    <t>Конструкція 2-х колісного вантажного візка дозволяє перевозити до 8-ми стандартних тюків сіна, соломи розмірами 800 × 500 × 400 мм і вагою від 10 до 25 кг кожен, а при необхідності і малу вагу; має посилений каркас, зручна в експлуатації при невеликій вазі. Може використовуватися при роботі в кошарі, а саме в "тепляке", де обмежений простір для маневру</t>
  </si>
  <si>
    <t>А. Сільське господарство, лісове господарство та рибне господасртво             01.4 Тваринництво</t>
  </si>
  <si>
    <t>Візок для перевезення трупів свиней при падежу</t>
  </si>
  <si>
    <t>№ 126916, 10.07.2018</t>
  </si>
  <si>
    <t>Створення конструкції візка, якою можливо легко керувати при 10 роботі в режимі "завантажування" і при операції переміщення в обмеженому просторі.</t>
  </si>
  <si>
    <t>Запропонована конструкція візка дозволяє за допомогою лебідки підняти тварину на візок, а за рахунок того, що колеса знаходяться на 2/3 довжини днища, зняти з візка. Рама має зігнутий контур у вигляді люльки, що не дає туші випасти з візка. Під час транспортування конструкція візка має можливість вільно заходити в приміщення з невеликими габаритами. Низька посадка візка має велику стійкість у порівнянні з прототипом.</t>
  </si>
  <si>
    <t>Спосіб раннього відбору телиць південної мясної породи за швидкістю росту</t>
  </si>
  <si>
    <t>№ 128536, 25.09.2018</t>
  </si>
  <si>
    <t>Підвищення вірогідності при діагностиці телиць стосовно швидкості росту живої маси від народження до 18 міс.</t>
  </si>
  <si>
    <t>В цілому відмічено три алелі (ВМ1824178 , TGLA22783, ВМ1818258), наявність яких в генотипі телиць ПМП забезпечували більш інтенсивний ріст живої маси та ще три (ВМ2113141 , INRA23214, ВМ1818260), що були пов'язані із повільним зростанням живої у різні вікові періоди. Економічна ефективність використання даного способу раннього відбору телиць ПМП за рахунок ДНК-генотипування становить 2044,0 грн в розрахунку на одну голову, або 6,76 грн на 1 кг маси туші.</t>
  </si>
  <si>
    <t>Спосіб раннього відбору свиноматок української м’ясної породи за відтворювальними якостями</t>
  </si>
  <si>
    <t>№ 128538, 25.09.2018</t>
  </si>
  <si>
    <t>Підвищення вірогідності при діагностиці свиноматок стосовно показників відтворювальних якостей (при народженні та відлученні поросят).</t>
  </si>
  <si>
    <t>Економічний ефект використання даного способу раннього відбору свиноматок УМП за рахунок ДНК-генотипування становить 834,6 грн на рік в розрахунку на одну свиноматку.</t>
  </si>
  <si>
    <t>Спосіб збільшення продуктивності молодняку свиней при комплексному використані препаратів «Про-Мак» та «Ультімейд Ацід»</t>
  </si>
  <si>
    <t>№ 129160, 25.10.2018</t>
  </si>
  <si>
    <t>Застосування комплексного використання препаратів "Про-Мак" і "Ультімейд Ацід" у водонапуванні молодняку свиней, завдяки поєднанню позитивної дії обох препаратів на продуктивність підсисних поросят і показники росту молодняку на дорощуванні.</t>
  </si>
  <si>
    <t xml:space="preserve">Проведені дослідження підтвердили доцільність комплексного застосування 20 препаратів "Про-Мак" і "Ультімейд Ацід" для підсисних поросят (цех опоросу) за чотири дня до моменту відлучення та сім днів після відлучення поросят (цех дорощування) з періодичністю через добу по черзі. Доведено, що комплексне застосування обох препаратів є більш ефективнішим. Економічна ефективність використання даного способу комплексного використання препаратів "Про-Мак" та "Ультімейд Ацід" становить 12,05 грн в розрахунку на одну голову. </t>
  </si>
  <si>
    <t>Спосіб використання комплексного препарату «Гепасорбекс» для збільшення продуктивності молодняку свиней</t>
  </si>
  <si>
    <t>№ 137758, 11.11.2019</t>
  </si>
  <si>
    <t xml:space="preserve"> 0119U001042; Підвищення м’ясної продуктивності свиней та овець на основі інноваційних технологічних та селекційних рішень; початок - 01.01.2019, закінчення - 31.12.2021; Наказ МОН України від 05.02.2019, № 129; 31.01.2019, № 96</t>
  </si>
  <si>
    <t>Збільшення продуктивності молодняку свиней та зменшення витрат кормів.</t>
  </si>
  <si>
    <t>Більш високі показники середньодобових приростів, при заощаджені самого препарату, були отримані у свиней, до комбікорму яких вводили 0,6-1,0 кг на тонну комплексного препарату "Гепасорбекс" (після 30 днів нормативного використання було зменшено дозу на 50 % - 0,6-1,0 кг/т), що відрізняється від найближчого аналога, де нормативне уведення до складу раціону 20 складає 1,2-2,0 кг/т при середньому рівні контамінації мікотоксинами. Економічна ефективність використання даного способу застосування комплексного
препарату "Гепасорбекс" становить 23,0 грн. в розрахунку на одну голову відгодівельного
30 молодняку за весь період відгодівлі.</t>
  </si>
  <si>
    <t>А. Сільське господарство, лісове господарство та рибне господасртво                 01.4 Тваринництво</t>
  </si>
  <si>
    <t>Спосіб використання комплексного препарату "Гепасорбекс" для збільшення м'ясної продуктивності овець</t>
  </si>
  <si>
    <t>№ 140290, 10.02.2020</t>
  </si>
  <si>
    <t>Збільшення  м'ясної  продуктивності  баранців  на  відгодівлі  та зменшення витрат кормів. Задача  корисної  моделі  вирішується  тим,  що  препарат  "Гепасорбекс"  після  15  днів нормативного використання у дозі 1,2-2,0 кг/т застосовується у зменшеній дозі на 50% -0,6-1,0 15кг/т, при середньому рівні контамінації мікотоксинами комбікормів. Поставлена задача вирішується тим, що впровадження агротехнічних прийомів забезпечує оптимальне сполучення умов для кращого вирощування шавлії лікарської: сівба проводиться за
ранньовесняного строку при ширині міжряддя 70 см на фоні внесення гною 40 т/га + N60P60.</t>
  </si>
  <si>
    <t>За рахунок використання комплексного препарату "Гепасорбекс" за новою технологічною схемою, отримали додатково приріст живої маси - 0,8-2,0 кг, а показники за забійним виходом на 1,28-2,48 % та масою охолодженої туші 0,67-1,4 кг. При ньому додаткових витрат на застосування технологічного способу не було ніяких, навіть навпаки, витрати скоротилися. Внесення комплексного препарату "Гепасорбекс" за новою технологічною схемою сприяло отриманню на одну голову додаткового прибутку у сумі 41,00 грн.</t>
  </si>
  <si>
    <t>А. Сільське господарство, лісове господарство та рибне господасртво                  01.4 Тваринництво</t>
  </si>
  <si>
    <t>Спосіб отримання ефірної олії Шавлії лікарської залежно від технології вирощування</t>
  </si>
  <si>
    <t>№ 130592, 10.12.2018</t>
  </si>
  <si>
    <t>Визначення оптимального поєднання агротехнічних прийомів вирощування шавлії лікарської з метою отримання максимальної кількості ефірної олії.</t>
  </si>
  <si>
    <t>Збір ефірної олії в урожаї надземної маси шавлії лікарської досягає максимальних значень на третьому році її життя у фазу відростання і повного цвітіння, а на четвертому році - у фазу бутонізації-початку цвітіння і дозрівання. Максимальний термін використання посівів шавлії лікарської не повинен перевищувати 6-7 років, оскільки оптимальна продуктивність її формується у віці 3-5 років.</t>
  </si>
  <si>
    <t xml:space="preserve">А. Сільське господарство, лісове господарство та рибне господасртво.               01.28 Вирощування пряних, ароматичних і лікарських культур  </t>
  </si>
  <si>
    <t>Спосіб покращення якості насіння гібридів соняшнику в умовах Південного Степу України</t>
  </si>
  <si>
    <t>№ 130031, 26.11.2018</t>
  </si>
  <si>
    <t xml:space="preserve">Визначення оптимального поєднання агротехнічних заходів з метою отримання найбільшого виходу олії. </t>
  </si>
  <si>
    <t>Найвищими економічними і енергетичними показниками по всіх варіантах досліджень вирізнявся ранньостиглий гібрид Захист другого строку сівби, зокрема, рівень рентабельності склав 493 %, чистий прибуток -5554,3 грн/га. Енерговитрати по всіх гібридах були вищими у варіанті першого строку сівби за механічних з використанням гербіциду заходів боротьби з бур'янами і становили в межах - 16740,8-16768,0 МДж/га. Оптимальні параметри агротехнічних заходів, що розроблені для підвищення урожайності інтенсивних гібридів соняшнику дозволяють отримувати стабільно високі врожаї насіння в 30 умовах південного Степу України, підтверджуючи цим важливе економічне і практичне значення досліджуваної нами наукової роботи.</t>
  </si>
  <si>
    <t>Спосіб покращення використання вологи при вирощуванні шавлії лікарської залежно від років життя та умов вирощування</t>
  </si>
  <si>
    <t>№ 129166, 25.10.2018</t>
  </si>
  <si>
    <t>Визначення оптимального поєднання агротехнічних прийомів для кращого використання вологи при вирощуванні шавлії лікарської залежно від років життя та умов вирощування</t>
  </si>
  <si>
    <t>Найбільший показник коефіцієнта водоспоживання (64,3-91,5 м3 /ц) рослин шавлії відмічено на ділянках без внесення добрив. Застосування добрив знижувало цей показник на 14,2-37,1 м /ц. Залежно від глибини оранки, строків сівби і ширини міжрядь коефіцієнт водоспоживання має незначні коливання. Найменший показник коефіцієнта водоспоживання рослин шавлії лікарської зафіксовано на третьому році вегетації за ранньовесняного строку сівби, ширини міжрядь 70 см із внесенням гною і мінеральних добрив.</t>
  </si>
  <si>
    <t>Спосіб підвищення урожаю сировини Шавлії лікарської залежно від технології вирощування</t>
  </si>
  <si>
    <t>№ 129419, 25.10.2018</t>
  </si>
  <si>
    <t>Удосконалити технологію вирощування для підвищення урожаю шавлії лікарської. Сівбу проводять ранньовесняним строком з міжряддям 70 см; оранку проводять на глибину 28-30 см на фоні внесення добрива, дозою 40 т/га гною + Ν60Ρ60.</t>
  </si>
  <si>
    <t>Максимальний середній урожай сухої речовини рослин шавлії лікарської сформувався при оранці на глибину 28-30 см, внесенні 40 т/га гною + N60P60, ранньовесняному строку сівби та ширині міжряддя 70 см. Встановлено, що з першого до третього років життя врожай сухої маси рослин шавлії лікарської при оранці на глибину 28-30 см та ранньовесняному строку сівби з шириною міжрядь 70 см і при сумісному внесенні 40 т/га гною та N60P60 постійно збільшувався, а на четвертому п'ятому роках вегетації - зменшувався. Максимальний вплив на врожайність сухої речовини чинили добрива (48,7 %), а найменший - глибина оранки (2,3 %).</t>
  </si>
  <si>
    <t>Спосіб синхронізації опоросів свиноматок комплексом біологічно активних препаратів</t>
  </si>
  <si>
    <t>№ 129337, 25.10.2018</t>
  </si>
  <si>
    <t>Синхронізація опоросів свиноматок проводиться комплексом біологічно активних препаратів, а також використання препарату "Окситоцинвет", який
стимулює скорочення гладких м'язів.</t>
  </si>
  <si>
    <t>Запровадження синхронізації пологів свиноматок дозволило полегшити контроль за актом поросіння, за поросятами при народженні, підвищувалось їх збереження і вихід в результаті зменшення кількості мертвонароджених, полегшується здійснення технологічного циклу за принципом "все пусто - все зайнято". Синхронізація дозволяє одержати опороси у денний і 10 зручний час для спеціалістів і свинарів.</t>
  </si>
  <si>
    <t>Спосіб підвищення живої маси перепелів</t>
  </si>
  <si>
    <t>№ 128898, 10.10.2018</t>
  </si>
  <si>
    <t>Підвищення живої маси перепелів при вирощуванні до 49-добового віку впродовж 21 доби життя використовують 0,02 % водний розчин препарату наносрібла "Аргенвіт"</t>
  </si>
  <si>
    <t>Препарат "Аргенвіт" підтверджує добре виражені властивості, як замінник препарату, що містить антибіотик. "Аргенвіт" позитивно впливає на ріст і розвиток перепелів при вирощуванні. Особливо виражена різниця у живій масі при використанні 0,02 % розчину препарату "Аргенвіт", що дає змогу встановити її як оптимальну концентрацію при вирощуванні перепелів.</t>
  </si>
  <si>
    <t>Спосіб підвищення урожаю насіння Шавлії лікарської в залежності від агротехнологічних прийомів вирощування</t>
  </si>
  <si>
    <t>№ 128968, 10.10.2018</t>
  </si>
  <si>
    <t>Удосконалення технології вирощування для підвищення урожаю насіння шавлії лікарської. Задача вирішується тим, що оранка проводиться па глибину 28-30 см; вносяться добрива, 10 дозою 40 т/га гною + N60P60; сівба проводиться з міжряддям 70 см.</t>
  </si>
  <si>
    <t>Максимальна насіннєва продуктивність шавлії лікарської зафіксована на другий рік вегетації на ділянках, де була проведена оранка на глибину 28-30 см, внесено 40 т/га гною сумісно з мінеральними добривами дозою N60P60 та сівбі з міжряддям 70 см. На третій та послідуючі роки 10 вегетації кількість квітконосів на рослині збільшується, але зменшується їх продуктивність, що призводить до суттєвого недобору врожаю насіння.</t>
  </si>
  <si>
    <t>Спосіб зниження сполук ртуті в організмі овець асканійської тонкорунної породи</t>
  </si>
  <si>
    <t>№ 128931, 10.10.2018</t>
  </si>
  <si>
    <t>Зниження сполуки ртуті в організмі овець без використання хімічних речовин. Задача вирішується тим, що речовина, яка містить пектиновмісний препарат, додається до основного раціону при годівлі овець в дозі 0,5 г на 1 кг живої маси в поєднанні з подрібненим ячменем.</t>
  </si>
  <si>
    <t>Використання пектиновмісного препарату із відходів і взаємодії пектинів із сполуками ртуті організаційних заходів, дозволить покращити відтворювальну здатність овець асканійської тонкорунної породи і будуть сприяти 10 одержанню від них якісної продукції.</t>
  </si>
  <si>
    <t>Пристрій для стабілізації руху при збиранні високостеблових культур</t>
  </si>
  <si>
    <t>№ 128369, 10.09.2018</t>
  </si>
  <si>
    <t>Удосконалення пристрою стабілізатора руху причіпної машини, зокрема застосування пристроїв, які знижують негативний вплив зовнішніх чинників на сталість його роботи, в залежності від фунтових умов зміни кута установки дискового ножа, використання автоматичного управління положенням дискового ножа, при реалізації згаданих умов забезпечується без видимих відхилень паралельності осі симетрії причіпної машини сліду пересування транспортної машини та за рахунок цього підвищуються 15 якість та продуктивність робіт при збиранні високостеблових культур.</t>
  </si>
  <si>
    <t>Використання даного пристрою на збиральних агрегатах з несиметричним розташуванням дишла причіпної машини розширює їх технологічну можливість, дозволяє збільшити разові ширину захвату високостеблових культур, що збираються.</t>
  </si>
  <si>
    <t>Спосіб вирощування кукурудзи на зерно за різних способів сівби та норм висіву в південно-західній частині степу України</t>
  </si>
  <si>
    <t>№ 128140, 10.09.2018</t>
  </si>
  <si>
    <t>Впровадження агротехнічних прийомів забезпечує оптимальне поєднання умов вирощування кукурудзи на зерно: сівба проводиться стрічковим способом з шириною міжряддя 210 × 70 см з густотою норми висіву рослин 70 тис/га.</t>
  </si>
  <si>
    <t>В умовах південно-західної частини Степу України найбільш сприятливі умови для росту і розвитку рослин та формування врожаю зерна кукурудзи склалися за сівби стрічковим способом за схемою 210 × 70 см з густотою рослин 70 тис./га.</t>
  </si>
  <si>
    <t>Спосіб підвищення урожайності чуфи (Cyperus Esculentus L.) у північному Причорномор’ї</t>
  </si>
  <si>
    <t>№ 127990, 27.08.2018</t>
  </si>
  <si>
    <t>Розробити технологію вирощування чуфи (смикавця їстівного) в Північному Причорномор'ї. Задача корисної моделі вирішується тим, що використовуються бульби сорту Інгульський; висаджують бульби середньої фракції в другій декаді травня за схеми висаджування 45 × 5 см та площі живлення 225 см2.</t>
  </si>
  <si>
    <t>При вирощуванні чуфи в Північному Причорномор'ї оптимальними є площа живлення 225 см2 та схема вирощування 45 × 5 см, за яких встановлена найвища продуктивність надземних органів (трави) та бульб, що складає 22,18 т/га.</t>
  </si>
  <si>
    <t>Спосіб підвищення перезимівлі рослин шавлії лікарської</t>
  </si>
  <si>
    <t>№ 128021, 27.08.2018</t>
  </si>
  <si>
    <t>Підвищення перезимівлі рослин шавлії лікарської. Поставлена задача вирішується тим, що спосіб підвищення перезимівлі рослин шавлії лікарської, який включає основний та передпосівний обробіток ґрунту, посів, догляд за посівами та збирання врожаю включає сівбу яку проводять підзимовим строком з міжряддям 70 см; оранку виконують на глибину 20-22 см та 28-30 см в перший рік вегетації на фоні внесення добрив дозою 40 т/га гною.</t>
  </si>
  <si>
    <t>Найбільше змінюється тривалість періодів у шавлії лікарської першого року вегетації при внесенні 40 т/га гною + N60Р60. На півдні України при підзимовому строку сівби шавлії лікарської 10 тривалість періоду сівба-сходи знаходиться переважно у межах 142-155 днів, а при ранньовесняному та весняному строках тривалість періоду сівба-сходи становить 20-23 дні.</t>
  </si>
  <si>
    <t>Спосіб підвищення урожайності середньостиглого гібриду кукурудзи при вирощуванні в степовій зоні України</t>
  </si>
  <si>
    <t>№ 128023, 27.08.2018</t>
  </si>
  <si>
    <t>Визначення оптимального поєднання агротехнічних прийомів з метою підвищення урожайності середньостиглого гібриду кукурудзи Борисфен 301 MB при вирощуванні в степовій зоні України. Спосіб підвищення урожайності середньостиглого гібриду кукурудзи при вирощуванні в степовій зоні України, який включає основний та передпосівний обробіток ґрунту, посів, догляд за посівами та збирання врожаю. Сівбу проводять стрічковим способом 210×70 см з густотою рослин 70 тис./га.</t>
  </si>
  <si>
    <t>В умовах південно-західної частини Степу України найбільш сприятливі умови для росту і розвитку рослин та формування врожаю зерна кукурудзи склалися за сівби стрічковим способом за схемою 210×70 см з густотою рослин 70 тис./га.</t>
  </si>
  <si>
    <t>Спосіб підвищення урожайності середньостиглого сорту сої Фаетон при вирощуванні в степовій зоні України</t>
  </si>
  <si>
    <t>№ 127989, 27.08.2018</t>
  </si>
  <si>
    <t>Визначення оптимального поєднання агротехнічних прийомів з метою підвищення урожайності середньостиглого сорту сої Фаетон при вирощуванні в степовій зоні України. Поставлена задача вирішується тим, що впровадження агротехнічних прийомів забезпечує оптимальне поєднання умов для підвищення урожайності середньостиглого сорту сої Фаетон при вирощуванні в степовій зоні України: сівба проводиться з шириною міжрядь 45 см та густотою рослин 300 тис./га.</t>
  </si>
  <si>
    <t>В умовах південно-західної частини Степу на чорноземах звичайних малогумусних сприятливі умови для росту і розвитку рослин, формування врожаю насіння сої складаються за сівби з густотою рослин 300 тис./га в широкорядних посівах з міжряддями 45 та 70 см, тоді як в рядкових посівах з міжряддями 22 см густоту рослин можна збільшити до 400 тис./га. На цих ділянках спостерігалася найвища реалізація генетичного потенціалу сої сорту Фаетон.</t>
  </si>
  <si>
    <t>Спосіб підвищення урожайності сої при вирощуванні на зерно за елементами технології в умовах південно-західного Степу України</t>
  </si>
  <si>
    <t>№ 128027, 27.08.2018</t>
  </si>
  <si>
    <t>Визначення оптимального поєднання агротехнічних прийомів вирощування сої на зерно з метою отримання найбільшого врожаю з найменшими витратами. Задача вирішується тим, що впровадження агротехнічних прийомів забезпечує оптимальні умови вирощування сої на зерно: насіння перед сівбою обробляються ризоторфіном; вноситься азотно-фосфорне добриво нормою N30-60P60 в поєднанні з інокуляцією.</t>
  </si>
  <si>
    <t>Сільськогосподарським виробникам для отримання максимального ефекту при вирощуванні сої на зерно слід застосовувати ризоторфін для обробки насіння сої перед сівбою, вносити азотно-фосфорне добриво нормою N30-60P60 в поєднанні з інокуляцією. Використовуючи запропонований спосіб вирощування сої на зерно отримують підвищення урожайності сортів сої - середньораннього Аркадія одеська і ранньостиглого Альтаір під впливом внесення мінеральних добрив (N30P60 і N60P60) в поєднанні з інокуляцією.</t>
  </si>
  <si>
    <t>Спосіб вирощування чуфи, смикавця їстівного (Cyperus Esculentus L.) у північному Причорномор’ї</t>
  </si>
  <si>
    <t>№ 127641, 10.08.2018</t>
  </si>
  <si>
    <t>Розробити технологію вирощування чуфи в Північному Причорномор'ї. Задача вирішується тим, що розроблені елементи технології вирощування чуфи: використовуються бульби сорту Інгульський; висаджуються бульби середньої фракції в другій декаді травня.</t>
  </si>
  <si>
    <t>Для отримання максимального врожайності бульб та надземних органів чуфи в умовах Північного Причорномор'я необхідно використовувати сорти, рекомендовані для зони Степу України - Інгульський та Снігурівський; оптимальними строками висаджування бульб є друга декада травня; для посадкового матеріалу використовувати бульби середнього розміру (довжиною близько 1,3 см), масою близько 0,32 г.</t>
  </si>
  <si>
    <t>Спосіб удосконалення агротехнічних прийомів вирощування соняшнику в умовах південного степу України</t>
  </si>
  <si>
    <t>№ 127642, 10.08.2018</t>
  </si>
  <si>
    <t>0114U005621; Застосування біологічних засобів захисту рослин і мікробіологічних добрив в сільському господарстві України; 01.2015-12.2019; власна ініціатива</t>
  </si>
  <si>
    <t>Визначення оптимальних норм біопрепаратів і строків проведення листкових підживлень посівів соняшнику з метою оптимізації живлення та отримання максимального рівня врожаю за мінімальних затрат, підвищення ефективності використання запасів вологи. Поставлена задача вирішується шляхом застосування таких агротехнічних прийомів, як обприскування посівів соняшнику в різні фази вегетації різними нормами та видами рістрегулюючих препаратів для забезпечення оптимальних умов живлення при вирощуванні соняшнику.</t>
  </si>
  <si>
    <t>За рахунок оброблення посівів соняшнику регуляторами росту можливо зменшити коефіцієнт водоспоживання на 8,21- 15 33,85 %. Аналіз економічної ефективності досліджуваних прийомів показав, що залежно від варіанту листкового підживлення умовно чистий прибуток за варіантами досліду збільшується від 663 до 10548,17 грн./га, а рівень рентабельності від 112 % до 638 %.</t>
  </si>
  <si>
    <t>Спосіб покращення якості ґрунтів при вирощуванні шавлії лікарської</t>
  </si>
  <si>
    <t>№ 127080, 10.07.2018</t>
  </si>
  <si>
    <t>Визначення оптимального поєднання агротехнічних прийомів з метою покращення якості ґрунтів та збільшення водоспоживання рослинами. Поставлена задача вирішується тим, що впровадження агротехнічних прийомів забезпечує  оптимальне сполучення умов для покращення ґрунтів при вирощуванні шавлії лікарської: обробіток ґрунту при оранці проводиться на глибину 28-30 см.; добрива вносяться нормою - 40 т/га гною + N60P60 при ширині міжряддя - 70 см.</t>
  </si>
  <si>
    <t>Якість ґрунтів покращується при сукупності використання наступних заходів: на фоні поглиблення оранки до 28-30 см., з внесенням добрива дозою 40т/га гною+ N60P60 та при міжрядді 70 см це все призвело до покращення показників як щільності так шпаруватості ґрунту. А строки посіву особливо на 2-3 роки вегетації рослин на цій показники суттєво не впливали.</t>
  </si>
  <si>
    <t xml:space="preserve">Спосіб удосконалення технології вирощування сої в суходільних умовах Степу України </t>
  </si>
  <si>
    <t>№ 143099, 10.07.2020</t>
  </si>
  <si>
    <t>Розробка способу удосконалення технології вирощування сої в суходільних умовах Степу України. Поставлена задача вирішується тим, що у способі удосконалення технології вирощування сої в суходільних умовах Степу України, що включає основний та передпосівний обробіток ґрунту, посів, догляд за посівами та збирання врожаю, згідно з корисною моделлю, висівають сорт сої Ятрань, проводять передпосівну обробку насіння сої штамами бульбочкових бактерій Ризогумін М8.</t>
  </si>
  <si>
    <t>Для умов північного Степу України найбільш економічно вигідним є варіант, де сою при сівбі обробляли штамом бульбочкових бактерій М8. Таке поєднання забезпечило одержання не тільки максимальної урожайності, але і найвищий чистий прибуток та рівень рентабельності відповідно 13270 грн./га та 164 % і найменшу повну собівартість 454 грн./ц.</t>
  </si>
  <si>
    <t>Пристрій пошуковий вибухотехнічний</t>
  </si>
  <si>
    <t xml:space="preserve">№ 122401, дата публікації 10.01.2018
Номер заявки u 201705890, дата подання заявки 13.06.2017
</t>
  </si>
  <si>
    <t>Національна академія внутрішніх справ (НАВС);
ідентифікаційний код (ЄДРПОУ) - 08751177;
425 – Державна організація (установа, заклад);
85.42 Вища освіта</t>
  </si>
  <si>
    <t>Пошук і обстеження вибухових пристроїв з натяжними або обривними датчиками.</t>
  </si>
  <si>
    <t xml:space="preserve">Можливість безпечного виявлення вибухових пристроїв </t>
  </si>
  <si>
    <t>84.24 Діяльність у сфері охорони громадського порядку та безпеки</t>
  </si>
  <si>
    <t>Набір для забезпечення огляду місця події</t>
  </si>
  <si>
    <t xml:space="preserve">№ 131625, дата публікації 25.01.2019
Номер заявки u 201807717, дата подання заявки 10.07.2018
</t>
  </si>
  <si>
    <t>Огородження та охорона місця події, забезпечення умов для його огляду.</t>
  </si>
  <si>
    <t>Забезпечення якісного та безпечного огляду місця події</t>
  </si>
  <si>
    <t>Лінійка масштабна криміналістична</t>
  </si>
  <si>
    <t xml:space="preserve">№ 33325, дата публікації 10.11.2016
Номер заявки s 201600429, дата подання заявки 17.03.2016
</t>
  </si>
  <si>
    <t>Здійснення маштабної криміналістичної фотозцомки</t>
  </si>
  <si>
    <t xml:space="preserve">Підвищення якості та зручності проведення масштабної фотозйомки </t>
  </si>
  <si>
    <t>Лінійка трафаретна криміналістична для огляду місця події</t>
  </si>
  <si>
    <t xml:space="preserve">№ 35937, дата публікації 26.12.2017
Номер заявки s 201701167, дата подання заявки 30.06.2017
</t>
  </si>
  <si>
    <t>Нанесення спеціальних умовних позначень при складанні й оформленні планів і схем місця події (місця вчинення злочину) слідчими та експертами-криміналістами</t>
  </si>
  <si>
    <t>Можливість нанесення піктограм оптимальної сукупності предметів, що мають відношення до вчинення злочину</t>
  </si>
  <si>
    <t>Лінійка трафаретна працівника дорожньої поліції</t>
  </si>
  <si>
    <t xml:space="preserve">№ 37004, дата публікації 11.06.2018
Номер заявки s 201702306, дата подання заявки 13.12.2017
</t>
  </si>
  <si>
    <t>Нанесення спеціальних умовних позначень при складанні та оформлені планів і схем місця дорожно-транспортної пригоди</t>
  </si>
  <si>
    <t>Можливість нанесення піктограм оптимальної сукупності об'єктів, що мають відношення до дорожньо-транспортної пригоди</t>
  </si>
  <si>
    <t>Cтрічка глибинного масштабу для фотозйомки</t>
  </si>
  <si>
    <t xml:space="preserve">№ 37005,дата публікації 11.06.2018
Номер заявки s 201702307, дата подання заявки 13.12.2017
</t>
  </si>
  <si>
    <t>Криміналістична фотозйомка на відкритій місцевості та у великих приміщеннях</t>
  </si>
  <si>
    <t>Можливість глибинного маштабування</t>
  </si>
  <si>
    <t>Лінійка масштабна криміналістична для кольорової фотозйомки</t>
  </si>
  <si>
    <t>№ 38001, дата публікації 26.11.2018
Номер заявки s 201800759, дата подання заявки 22.03.2018</t>
  </si>
  <si>
    <t xml:space="preserve"> Здійснення маштабної кольорової криміналістичної фотозйомки</t>
  </si>
  <si>
    <t>Можливість веріфікації кольорів на фотозображені за допомогою стандарної шкали кольорів</t>
  </si>
  <si>
    <t>Лінійка планшетна криміналістична</t>
  </si>
  <si>
    <t xml:space="preserve">№ 38898, дата публікації 25.03.2019
Номер заявки s 201801915, дата подання заявки 10.07.2018
</t>
  </si>
  <si>
    <t>Здійснення маштабної криміналістичної фотозйомки</t>
  </si>
  <si>
    <t>Можливість маштабування по двох координатах та обчислювання кутів</t>
  </si>
  <si>
    <t>Лінійка зростова криміналістична</t>
  </si>
  <si>
    <t xml:space="preserve">№ 39836, дата публікації 12.08.2019
Номер заявки s 201900122, дата подання заявки 25.01.2019
</t>
  </si>
  <si>
    <t>Вимірювання зросту людини при проведенні сигналетичної фотозйомки</t>
  </si>
  <si>
    <t xml:space="preserve">Визначення рубрики зросту за Р. Мартіном </t>
  </si>
  <si>
    <t>Пристрій визначення перебування короткоствольної вогнепальної зброї в зоні контролю</t>
  </si>
  <si>
    <t xml:space="preserve">№ 139134, дата публікації 26.12.2019
Номер заявки u 201905500, дата подання заявки 22.05.2019
</t>
  </si>
  <si>
    <t>Контроль за місцем перебування табельної вогнепальної зброї</t>
  </si>
  <si>
    <t>Дистанційний безконтактний контроль</t>
  </si>
  <si>
    <t>Спосіб безконтактного виявлення розтяжок вибухових пристроїв</t>
  </si>
  <si>
    <t xml:space="preserve">№ 139793, дата публікації 27.01.2020
Номер заявки u 201906053, дата подання заявки 31.05.2019
</t>
  </si>
  <si>
    <t>Візуальне виявлення розтяжок вибухових пристроїв в польових умовах</t>
  </si>
  <si>
    <t>Підвищення надійності, зручності та безпечності виявлення розтяжок</t>
  </si>
  <si>
    <t>Контейнер для криміналістичних об’єктів з повторним опечатуванням</t>
  </si>
  <si>
    <t xml:space="preserve">№ 142941,дата публікації 10.07.2020
Номер заявки u 201910905, дата подання заявки 05.11.2019
</t>
  </si>
  <si>
    <t>Герметичне пакування криміналістичних об'єктів на місці події</t>
  </si>
  <si>
    <t>Захист контейнера від несанкціонованого відкриття до та після розміщення  об'єктів</t>
  </si>
  <si>
    <t>Лінійка для виміру вибухової воронки</t>
  </si>
  <si>
    <t xml:space="preserve">№ 143029, дата публікації 10.07.2020
Номер заявки u 201912245, дата подання заявки 26.12.2019
</t>
  </si>
  <si>
    <t>Вимірювання розмірів вибухової воронки</t>
  </si>
  <si>
    <t>Збільшення швидкості та зручності вимірювання</t>
  </si>
  <si>
    <t>Пристрій для позиціонування термітного патрону</t>
  </si>
  <si>
    <t xml:space="preserve">№ 143398, дата публікації 27.07.2020
Номер заявки u 202001221, дата подання заявки 25.02.2020
</t>
  </si>
  <si>
    <t>Позиціонування термітного патрона для руйнування оболонки вибухонебезпечного предмета</t>
  </si>
  <si>
    <t>Можливість застосування у важкодоступних місцях</t>
  </si>
  <si>
    <t>Комп’ютерна програма «Програмний комплекс «Інтелектуальна автоматизована система контролю знань студентів вищих навчальних закладів»</t>
  </si>
  <si>
    <t>Свідоцтво № 37393 від 16.03.2011</t>
  </si>
  <si>
    <t>Інтелектуальна система автоматизованого оцінювання знань у вищих навчальних закладах. Номер державної реєстрації 0109U005890. 2009-2010 роки Державна програма «Інформаційні та комунікаційні технології в освіті і науці» на 2006-2010 роки». Договір від 20 липня 2009 року № ІТ / 533 – 2009.</t>
  </si>
  <si>
    <t>Фрикційний амортизатор</t>
  </si>
  <si>
    <t>Склад отримання композиційних електролітичних покриттів на основі заліза з добавками нанорозмірних нітридів</t>
  </si>
  <si>
    <t>Спосіб підвищення завадозахищеності виявлення правопорушника локаційним засобом охорони</t>
  </si>
  <si>
    <t>Использование факторного анализа методом главных компонент для выявления и анализа причин нарушения работоспособности водителя при совершении дорожного происшествия</t>
  </si>
  <si>
    <t>Свідоцтво № 55707 від 22.07.2014</t>
  </si>
  <si>
    <t>Спосіб запобігання забрудненню відеокамери переднього огляду, встановленої в бічному дзеркалі автотранспортного засобу</t>
  </si>
  <si>
    <t>Спосіб визначення дальності сигналізаційним приладом обривного типу</t>
  </si>
  <si>
    <t>Нелетальное компактное переносное лазерное оружие «БЛИК-1»</t>
  </si>
  <si>
    <t>Свідоцтво № 64759 від 04.04.2016</t>
  </si>
  <si>
    <t>Спосіб поглибленого експрес-діагностування транспортних засобів за рівнями експлуатаційної безпеки</t>
  </si>
  <si>
    <t>Технологія забезпечення функціональної безпеки інформаційних систем на стадії модернізації</t>
  </si>
  <si>
    <t>Свідоцтво № 76129 від 23.01.2018</t>
  </si>
  <si>
    <t>Спосіб розпізнавання переміщення рухомого об’єкта в напрямку на трикоординатний сейсмічний приймач при розміщенні джерела завад поруч із ним</t>
  </si>
  <si>
    <t>Спосіб перевірки достовірності визначення пеленгу рухомого об'єкта трикоординатним сейсмічним приймачем</t>
  </si>
  <si>
    <t>Патент № 48456 від 25.03.2010</t>
  </si>
  <si>
    <t>Патент № 55705 від 27.12.2010</t>
  </si>
  <si>
    <t>Патент № 55833 від 27.12.2010</t>
  </si>
  <si>
    <t>Патент № 61859 від 23.03.11</t>
  </si>
  <si>
    <t>Патент № 92365 від 11.08.2014</t>
  </si>
  <si>
    <t>Патент № 92364 від 11.08.2014</t>
  </si>
  <si>
    <t>Патент № 120003 від 25.10.2017</t>
  </si>
  <si>
    <t>Патент № 130648 від 12.03.2018</t>
  </si>
  <si>
    <t>Патент № 128741 від 10.10.2018</t>
  </si>
  <si>
    <t>"Розробка наукових основ процесу формування танталових покриттів на артилерійських стволах для підвищення їх експлуатаційної стійкості»</t>
  </si>
  <si>
    <t>договір на виконання науково-дослідних роботи</t>
  </si>
  <si>
    <r>
      <t xml:space="preserve">ДР </t>
    </r>
    <r>
      <rPr>
        <sz val="12"/>
        <color rgb="FF000000"/>
        <rFont val="Times New Roman"/>
        <family val="1"/>
        <charset val="204"/>
      </rPr>
      <t>№ 0117U002344</t>
    </r>
    <r>
      <rPr>
        <sz val="14"/>
        <color rgb="FF000000"/>
        <rFont val="Times New Roman"/>
        <family val="1"/>
        <charset val="204"/>
      </rPr>
      <t xml:space="preserve">  </t>
    </r>
    <r>
      <rPr>
        <sz val="12"/>
        <color theme="1"/>
        <rFont val="Times New Roman"/>
        <family val="1"/>
        <charset val="204"/>
      </rPr>
      <t>«</t>
    </r>
    <r>
      <rPr>
        <sz val="12"/>
        <color rgb="FF000000"/>
        <rFont val="Times New Roman"/>
        <family val="1"/>
        <charset val="204"/>
      </rPr>
      <t>Розробка наукових основ процесу формування танталових покриттів на артилерійських стволах для підвищення їх експлуатаційної стійкості»</t>
    </r>
    <r>
      <rPr>
        <sz val="12"/>
        <color theme="1"/>
        <rFont val="Times New Roman"/>
        <family val="1"/>
        <charset val="204"/>
      </rPr>
      <t>;</t>
    </r>
  </si>
  <si>
    <t>НМетАУ</t>
  </si>
  <si>
    <r>
      <t xml:space="preserve">Звіт про НДР </t>
    </r>
    <r>
      <rPr>
        <sz val="14"/>
        <color rgb="FF000000"/>
        <rFont val="Times New Roman"/>
        <family val="1"/>
        <charset val="204"/>
      </rPr>
      <t xml:space="preserve">"Розробка наукових основ процесу формування танталових покриттів на артилерійських стволах для підвищення їх експлуатаційної стійкості», шифр теми Г104F10007, номер держреєстрації № 0117U002344, 01.01.2017 -31.12.2019 р., Бюджетна програма КПКВК 2201040 </t>
    </r>
  </si>
  <si>
    <r>
      <t xml:space="preserve"> Початкова вартість </t>
    </r>
    <r>
      <rPr>
        <sz val="14"/>
        <color rgb="FF212529"/>
        <rFont val="Times New Roman"/>
        <family val="1"/>
        <charset val="204"/>
      </rPr>
      <t xml:space="preserve"> фінансування (тис. грн.) - </t>
    </r>
    <r>
      <rPr>
        <sz val="14"/>
        <color rgb="FF000000"/>
        <rFont val="Times New Roman"/>
        <family val="1"/>
        <charset val="204"/>
      </rPr>
      <t>1.600</t>
    </r>
  </si>
  <si>
    <r>
      <rPr>
        <sz val="7"/>
        <color theme="1"/>
        <rFont val="Times New Roman"/>
        <family val="1"/>
        <charset val="204"/>
      </rPr>
      <t xml:space="preserve"> </t>
    </r>
    <r>
      <rPr>
        <sz val="14"/>
        <color rgb="FF212529"/>
        <rFont val="Times New Roman"/>
        <family val="1"/>
        <charset val="204"/>
      </rPr>
      <t xml:space="preserve">Фактичний обсяг фінансування (тис. грн.) - </t>
    </r>
    <r>
      <rPr>
        <sz val="14"/>
        <color rgb="FF000000"/>
        <rFont val="Times New Roman"/>
        <family val="1"/>
        <charset val="204"/>
      </rPr>
      <t>1.350/450/450/450/</t>
    </r>
  </si>
  <si>
    <t>Проект спрямований на вивчення фізичних процесів, які відбуваються при конденсації танталової плазми на поверхні сталевого гарматного ствола та фінішної термічної обробки виробу, і на основі цих знань розроблені рекомендації до методів очищення поверхні сталевої підкладки та способу стабілізування температури технологічного розігріву і температурного поля підкладки у процесі нанесення танталу з метою зменшення рівня знеміцнення металу ствола, параметри процесу нанесення покриття і послідовної термообробки виробу та створити технологічний процес і надані рекомендації по обладнанню для нанесення покриття танталу на внутрішню поверхню термічно зміцнених стволів артилерійських систем.</t>
  </si>
  <si>
    <t>Розроблений в Україні та використовуємий у роботі метод вакуумно-дугового нанесення покриттів відрізняється високим ступенем іонізації потоку генерованої плазми (70-90 %), дозволяє керувати енергією іонів, які конденсуються, з допомогою електричного потенціалу, що забезпечує високу міцність зчеплення покриття з металом підкладки. До того ж цей метод дозволяє в єдиному технологічному циклі здійснювати усі основні операції (підготовка поверхні, нанесення шару покриття та фінішну термічну обробку покриття) не змінюючи положення стволу і не демонтуючи вакуумного обладнання.</t>
  </si>
  <si>
    <r>
      <t>ЗСУ;</t>
    </r>
    <r>
      <rPr>
        <sz val="14"/>
        <color rgb="FF212529"/>
        <rFont val="Times New Roman"/>
        <family val="1"/>
        <charset val="204"/>
      </rPr>
      <t xml:space="preserve"> Укрспецекспорт; підприємства України,  </t>
    </r>
    <r>
      <rPr>
        <sz val="14"/>
        <color theme="1"/>
        <rFont val="Times New Roman"/>
        <family val="1"/>
        <charset val="204"/>
      </rPr>
      <t xml:space="preserve">які </t>
    </r>
    <r>
      <rPr>
        <sz val="14"/>
        <color rgb="FF212529"/>
        <rFont val="Times New Roman"/>
        <family val="1"/>
        <charset val="204"/>
      </rPr>
      <t>в змозі  налагодити промислове виробництво сучасних артилерійських стволів для забезпечення потреб підрозділів ЗСУ, експортного потенціалу та заміщенню імпорту (у якості таких підприємств можуть бути: НКМЗ; ЄМСС; СКМЗ - м. Краматорськ; Дніпропрес  Сталь - м. Дніпро; з-д ім. Фрунзе - м. Суми; ДП КБ «Південне», м. Дніпро (обладнання для нанесення покриття на поверхню каналу ствола).</t>
    </r>
  </si>
  <si>
    <t>Конструкція інструменту для обробки металів тиском</t>
  </si>
  <si>
    <t>Пат. України № 120026, МПК (2017.01) B21C 25/00 B21C 31/00  Пристрій для багатоканального поперечно-кутового пресування/ Я.В. Фролов, Ю.Ю. Зубко, С.Ю. Макеєв, Г.С. Макеєва; заявник і патентовласник НМетАУ. –№ u 201702306; заявл. 13.03.2017; опубл. 25.10.2017, Бюл. № 20. – 5 с.</t>
  </si>
  <si>
    <t>0116U002657 Розробка методів пластичної обробки та
створення високопродуктивних
технологічних процесів виробництва
профілів зі сплавів на основі алюмінію з
питомою міцністю більше 120м2/с2 2016-2017 рр</t>
  </si>
  <si>
    <t>Інструмент для обробки метаів тиском</t>
  </si>
  <si>
    <t>Можливість здійснення процесу багатоканального кутового пресування</t>
  </si>
  <si>
    <t>Пат. №127532 Україна, МПК В 21 С 25/00, В 21 С 31/00. Пристрій для баготокального поперечно-кутового пресування / Я.В. Фролов, Ю.Ю.Зубко, О.С. Бобух, В.В. Бояркін; власник Національна металургійна академія України. – заявл. 19.02.2018 ; опубл. 10.08.2018, Бюл. №15</t>
  </si>
  <si>
    <t>Технологічні елементи обробки металів тиском</t>
  </si>
  <si>
    <t>Патент України на винахід UA 121429, МПК B21J1/02, B21C23/04, C22C21/06, C21D8/06. Спосіб виробництва суцільних профілів з Al-Mg-Sc сплавів / Фролов Я. В., Андреєв В. В., Ашкелянець А. В., Коноводов Д. В., Самсоненко А. А.; власник Національна металургійна академія України. – № заявки a 2018 07629, дата подання заявки 09.07.2018. Публікація відомостей про заявку: 10.05.2019, Бюл.№ 9. ) Публікація відомостей про видачу патенту: 25.05.2020, Бюл.№ 10.</t>
  </si>
  <si>
    <t>Технології виробництва суцільних профілів з Al-Mg-Sc сплавів</t>
  </si>
  <si>
    <t>Витримка вузького температурно-деформаційного інтервалу гарячої обробки складнолегованих сплавів</t>
  </si>
  <si>
    <t>Пат. 125844 Україна, МПК(2018.01) В21С 23/00, В21С 37/00. Спосіб попередньої оцінки деформівності металу для гарячого пресування труб / Пройдак Ю. С., Фролов Я. В., Медведєв М. І., Безпалова Н. О.; заявник та власник Національна металургійна академія України. - № u201712823 ; заявл. 22.12.2017 ; опубл. 25.05.2018, Бюл. №10. – 6 с.</t>
  </si>
  <si>
    <t>0118U003280 Розробка раціональних деформаційнотермічних режимів виробництва бездефектних жароміцних труб з нікелевих сплавів для атомної енергетики. 2018-2020 pp.</t>
  </si>
  <si>
    <t>Дані про межу плинності аустенітних сплавів в інтервалі температур гарячої деформації</t>
  </si>
  <si>
    <t>Пат. України 126811, МПК B23K 101/14, B23K 20/00. Спосіб отримання композиційних виробів з внутрішніми каналами / Я.В. Фролов, Г.С. Макеєва, С.Ю. Макеєв; О.С. Кузьменко, заявник і патентовласник НМетАУ. – № u201800144; заявл. 03.01.2018; опубл. 10.07.2018, Бюл. 13</t>
  </si>
  <si>
    <t>0119 U000328 Розробка деформаційно-термічних режимів прокатки та екструзії композиційних матеріалів на основі алюмінієвих сплавів для машинобудування та відновлюваної енергетики. 2019-2021 рр.</t>
  </si>
  <si>
    <t>Деформаційно-термічні режими прокатки та екструзії композиційних матеріалів на основі алюмінієвих сплавів для машинобудування та відновлюваної енергетики</t>
  </si>
  <si>
    <t>Технологічні елементи для отримання суцільних виробів з внутрішніми каналами прогнозованої форми</t>
  </si>
  <si>
    <t>Пат. 129083 Україна, МПК (2018.01) В21С 23/00, В21С 37/00. Спосіб виготовлення труб з металів, які важко деформуються / Пройдак Ю. С., Фролов Я. В., Медведєв М. І., Безпалова Н. О., Блощинський Г. П., Куценко М. О.; заявник та власник Національна металургійна академія України. - № u201802826 ; заявл. 20.03.2018 ; опубл. 25.10.2018, Бюл. №20</t>
  </si>
  <si>
    <t>Деформаційно-термічні режими виробництва бездефектних жароміцних труб з нікелевих сплавів для атомної енергетики</t>
  </si>
  <si>
    <t>Технологічні елементи для гарячого пресування труб з жароміцних сплавів</t>
  </si>
  <si>
    <t>1 параметри технології попередньої та фінішної об,ємної термічної обробки заготовки та ствола для отримання необхідного структурного стану та рівня механічних властивостей;
2 конструктивно-технологічні параметри гартівного обладнання для попередньої та фінішної об,ємної термічної обробки заготовки та ствола для отримання необхідного структурного стану та рівня механічних властивостей;параметри процесу нанесення покриття (з різних матеріалів) на поверхню каналу ствола;
3 параметри термообробки виробу з покриттям (після одержання покриття);
4 конструктивно-технологічні параметри обладнання для нанесення покриття танталу на внутрішню поверхню термічно зміцнених стволів артилерійських систем;</t>
  </si>
  <si>
    <r>
      <t xml:space="preserve">Звіт про науково-дослідну роботу (заключний) ДР </t>
    </r>
    <r>
      <rPr>
        <sz val="12"/>
        <color rgb="FF000000"/>
        <rFont val="Times New Roman"/>
        <family val="1"/>
        <charset val="204"/>
      </rPr>
      <t>№ 0117U002344</t>
    </r>
    <r>
      <rPr>
        <sz val="14"/>
        <color rgb="FF000000"/>
        <rFont val="Times New Roman"/>
        <family val="1"/>
        <charset val="204"/>
      </rPr>
      <t xml:space="preserve">  </t>
    </r>
    <r>
      <rPr>
        <sz val="12"/>
        <color theme="1"/>
        <rFont val="Times New Roman"/>
        <family val="1"/>
        <charset val="204"/>
      </rPr>
      <t>«</t>
    </r>
    <r>
      <rPr>
        <sz val="12"/>
        <color rgb="FF000000"/>
        <rFont val="Times New Roman"/>
        <family val="1"/>
        <charset val="204"/>
      </rPr>
      <t>Розробка наукових основ процесу формування танталових покриттів на артилерійських стволах для підвищення їх експлуатаційної стійкості»</t>
    </r>
    <r>
      <rPr>
        <sz val="12"/>
        <color theme="1"/>
        <rFont val="Times New Roman"/>
        <family val="1"/>
        <charset val="204"/>
      </rPr>
      <t>;</t>
    </r>
  </si>
  <si>
    <r>
      <t xml:space="preserve">звіт про НДР </t>
    </r>
    <r>
      <rPr>
        <sz val="14"/>
        <color rgb="FF000000"/>
        <rFont val="Times New Roman"/>
        <family val="1"/>
        <charset val="204"/>
      </rPr>
      <t>"Розробка наукових основ процесу формування танталових покриттів на артилерійських стволах для підвищення їх експлуатаційної стійкості», шифр теми Г104F10007, номер держреєстрації № 0117U002344</t>
    </r>
  </si>
  <si>
    <r>
      <t xml:space="preserve">звіт про НДР </t>
    </r>
    <r>
      <rPr>
        <sz val="14"/>
        <color rgb="FF000000"/>
        <rFont val="Times New Roman"/>
        <family val="1"/>
        <charset val="204"/>
      </rPr>
      <t xml:space="preserve">"Розробка наукових основ процесу формування танталових покриттів на артилерійських стволах для підвищення їх експлуатаційної стійкості», шифр теми Г104F10007, номер держреєстрації № 0117U002344  01.01.2017 -31.12.2019 р., Бюджетна програма КПКВК 2201040 </t>
    </r>
  </si>
  <si>
    <t>300 000 грн</t>
  </si>
  <si>
    <t>Національна металургійна академія України</t>
  </si>
  <si>
    <t>Розробка наукових основ процесу формування танталових покриттів на артилерійських стволах для підвищення їх експлуатаційної стійкості</t>
  </si>
  <si>
    <t xml:space="preserve">НДДКР - № 0117U002344  </t>
  </si>
  <si>
    <r>
      <t>Можливе впровадження:  ЗСУ;</t>
    </r>
    <r>
      <rPr>
        <sz val="14"/>
        <color rgb="FF212529"/>
        <rFont val="Times New Roman"/>
        <family val="1"/>
        <charset val="204"/>
      </rPr>
      <t xml:space="preserve"> Укрспецекспорт; підприємства України,  </t>
    </r>
    <r>
      <rPr>
        <sz val="14"/>
        <color theme="1"/>
        <rFont val="Times New Roman"/>
        <family val="1"/>
        <charset val="204"/>
      </rPr>
      <t xml:space="preserve">які </t>
    </r>
    <r>
      <rPr>
        <sz val="14"/>
        <color rgb="FF212529"/>
        <rFont val="Times New Roman"/>
        <family val="1"/>
        <charset val="204"/>
      </rPr>
      <t>в змозі  налагодити промислове виробництво сучасних артилерійських стволів для забезпечення потреб підрозділів ЗСУ, експортного потенціалу та заміщенню імпорту (у якості таких підприємств можуть бути: НКМЗ; ЄМСС; СКМЗ - м. Краматорськ; Дніпропрес  Сталь - м. Дніпро; з-д ім. Фрунзе - м. Суми; ДП КБ «Південне», м. Дніпро (обладнання для нанесення покриття на поверхню каналу ствола).</t>
    </r>
  </si>
  <si>
    <t xml:space="preserve">Проект (Д.Р. № 0117U002344) спрямований на вивчення фізичних процесів при конденсації танталової плазми на поверхню сталевого каналу ствола та приподальшої фінішної термічної обробки виробуі розробку рекомендації до методів очищення поверхні сталевої підкладки та способу стабілізування температури технологічного розігріву і знеміцнення металу при нанесенні танталу. Визначити параметри процесу нанесення покриття і послідовної термообробки виробу для створення технологічного процесу і надати рекомендації по обладнанню для нанесення покриття </t>
  </si>
  <si>
    <t>Комплекс енергозберігаючої транспортної інфраструктури</t>
  </si>
  <si>
    <t>Звіт про НДДКР № д.р. 0220U100345, 159 с.</t>
  </si>
  <si>
    <t>НАЦІОНАЛЬНИЙ ТЕХНІЧНИЙ УНІВЕРСИТЕТ "ДНІПРОВСЬКА ПОЛІТЕХНІКА", просп. Д. Яворницького, 19, м. Дніпро, 49005 (ЄДРПОУ 02070743. Наказ Міністерства освіти та науки № 294 від 29.03.2018)</t>
  </si>
  <si>
    <t>ГП-488   (2017-2019)                                               №  д.р. 0117U001126  Удосконалення  технологїї гібридних і суто електричних транспортних засобів і їх інтеграція в енергетичну мережу. Наказ МОН  України №199 від 10 лютого 2017 р.</t>
  </si>
  <si>
    <t xml:space="preserve">Створення ефективного енергозберігаючого транспортного засобу із зменшенням негативних впливів на навколишнє середовище </t>
  </si>
  <si>
    <t>Реалізації гібридних технологій на бюджетних трансортних засобах</t>
  </si>
  <si>
    <t>Автомобілебудування і транспортне машинобудування</t>
  </si>
  <si>
    <t>Звіти про НДДКР № д.р: 0213U002730, 28 с.0214U007055, 28 с. 0215U004261, 91 с.</t>
  </si>
  <si>
    <t>ГП-449 (2012-2014)                                         №  д.р. 0112U000868                Гібридизація вітчизняного бюджетного автомобіля. Наказ МОН  України №1241   від 28.10 2011 р.</t>
  </si>
  <si>
    <r>
      <rPr>
        <i/>
        <sz val="13"/>
        <rFont val="Times New Roman"/>
        <family val="1"/>
        <charset val="204"/>
      </rPr>
      <t xml:space="preserve">№ </t>
    </r>
    <r>
      <rPr>
        <sz val="13"/>
        <rFont val="Times New Roman"/>
        <family val="1"/>
        <charset val="204"/>
      </rPr>
      <t>102714 від 10.11.2015 (u201505709 09.06.2015)</t>
    </r>
  </si>
  <si>
    <t>неоцінено</t>
  </si>
  <si>
    <t>№ 102793  12.08.2013 (а201209023 від 23.07.2012)</t>
  </si>
  <si>
    <t>№104009 від 25.12.2013 (а201107413 від 14.06.2011)</t>
  </si>
  <si>
    <t>№ 104012 від 25.12.2013 (а201109027 від 19.07.2011)</t>
  </si>
  <si>
    <t>№104044 від 25.12.2013 (а201202908 від 12.03.2012)</t>
  </si>
  <si>
    <t>№ 107135 від 25.11.2014 ( а201303760 від 26.03.2013)</t>
  </si>
  <si>
    <t>№ 111037 від 25.10.2016 (u201605056 від 06.05.2016)</t>
  </si>
  <si>
    <t>Нова енергоефективна екологічнобезпечна система глибоководного підйому корисних копалин</t>
  </si>
  <si>
    <t>Звіт про НДДКР № д.р. 0218U003396, 192 с.</t>
  </si>
  <si>
    <t>ГП-485 (2016-2017)                         №  д.р. 0116U004622  Теоретико-прикладні основи створення енергоефективних та еколого безпечних систем глибоководного підйому корисних копалин  Наказ МОН № 153 від 24.02.2016, №158 від 25.02.2016</t>
  </si>
  <si>
    <t>Створення енергоефективних та експлуатаційнобезпечних підйомно-транспортних систем нового технічного рівня</t>
  </si>
  <si>
    <t>Високі енергоефективні характеристики підйомних машин, зменшення зносу, збільшення глибини підйому</t>
  </si>
  <si>
    <t>Загальне та підйомно-транспортне машинобудування</t>
  </si>
  <si>
    <t>№ 138400 від 25.11.2019 (u201905393 від 20.05.2019)</t>
  </si>
  <si>
    <t>№ 97449 від 10.02.2012 (а201014980 від 13.12.2010)</t>
  </si>
  <si>
    <t>Ефективна технологія абразивного ударно-механічного споруджування сверловин різного спектру призначення</t>
  </si>
  <si>
    <t>рішення кафедри від 04.09.2019 р., прот. № 1. Рішення Ради факультету від  17.09.2019 р., прот. № 6</t>
  </si>
  <si>
    <t>Р- 656 Обґрунтування параметрів технології абразивно-механічного ударного буріння свердловини</t>
  </si>
  <si>
    <t>Розробка та технологічна супровід прогресивних методів створення експлуатаційних каналів з розвідки та видобутку корисних копалин</t>
  </si>
  <si>
    <t>Підтримка сталості показників спорудження свердловин незалежно від властивостей гірських порід</t>
  </si>
  <si>
    <t>Нафтогазова та гірничовидобувна промисловість. Бурова технологія та техніка.</t>
  </si>
  <si>
    <t>№ 95202 від 11.07.2011 (а201009658 від 02.08.2010)</t>
  </si>
  <si>
    <t>№ 95315 від 25.07.2011 (а200904676 від 12.05.2009)</t>
  </si>
  <si>
    <t>№ 97996 від 10.04.2012 (а201002233 від 01.03.2010)</t>
  </si>
  <si>
    <t>№98034 від 10.04.2012 (а201009686 від 02.08.2010)</t>
  </si>
  <si>
    <t>№ 102282 від 25.06.2013 (а201108890 від 15.07.2011)</t>
  </si>
  <si>
    <t>№ 102284 від 25.06.2013 (а201109025 від 19.07.2011)</t>
  </si>
  <si>
    <t>№ 102707 від 12.08.2013 (а201107407 від 14.06.2011)</t>
  </si>
  <si>
    <t>№ 102708 від 12.08.2013 (а201107452 від 14.06.2011)</t>
  </si>
  <si>
    <t>№ 109273 від 10.08.2015 (а201212129 від 22.10.2012)</t>
  </si>
  <si>
    <t>№ 109274 від 10.08.2015 (а201212134 від 22.10.2012)</t>
  </si>
  <si>
    <t>№ 111350 від 25.04.2016 (а201311764 від 07.10.2013</t>
  </si>
  <si>
    <t>№ 111351 від 25.04.2016 (а201311787 від 07.10.2013)</t>
  </si>
  <si>
    <t>№ 114761 від 25.07.2017 (а201512657 від 21.12.2015)</t>
  </si>
  <si>
    <t>№ 114966 від 28.08.2017 (а201510666 від 02.11.2015)</t>
  </si>
  <si>
    <t>№ 116248 від 26.02.2018 (а201512600 від 21.12.2015)</t>
  </si>
  <si>
    <t>Енергозбережна технологія безперервної здобичі природного газу із донних відкладень як відновлюваних джерел енергії</t>
  </si>
  <si>
    <t>Звіт про НДДКР № д.р. 0215U004270, 397 с.  №0215U004270,</t>
  </si>
  <si>
    <t>ГП-467 (2013-2014)                         №  д.р. 0113U000411   Розробка методів і технологій видобутку газу з природних газогідратів та створення штучних газогідратів для оптимізації виробничих процесів   (комп) Наказ МОН №1193 25.10.2012</t>
  </si>
  <si>
    <t xml:space="preserve">Нова система видобутку газу з морських газогідратних покладів з можливістю одержання варіацій кристалічних структур газогідратів незалежно від складу та розчинності вихідного вуглеводного газу </t>
  </si>
  <si>
    <t>Безперервний видобуток газу з морських газогідратних покладів та їх поновлення</t>
  </si>
  <si>
    <t>Газовидобувна та гірничовидобувна галузь</t>
  </si>
  <si>
    <t>Звіт про НДДКР № д.р. 0218U003398, 241 с.  №0218U003398,</t>
  </si>
  <si>
    <t xml:space="preserve">ГП-473 (2015-2017)                          №  д.р. 0115U002294 Розробка наукових засад фазових перетворень техногенних і природних газогідратів та створення новітніх технологій їх видобування  (комп)  </t>
  </si>
  <si>
    <t>№ 105382 від 12.05.2014 (а201112389 від 21.10.2011</t>
  </si>
  <si>
    <t>№ 108455 від 27.04.2015 (а201405339 від 19.05.2014)</t>
  </si>
  <si>
    <t>№ 113298 від 25.01.2017 (u201606765 від 21.06.2016)</t>
  </si>
  <si>
    <t>№ 120534 від 26.12.2019 (а201710331 від 26.10.2017)</t>
  </si>
  <si>
    <t>№ 123576 від 26.02.2018 (u201710978 від 10.11.2017)</t>
  </si>
  <si>
    <t>№ 131960 від 11.02.2019 (u201808070 від 20.07.2018)</t>
  </si>
  <si>
    <t>№ 135141 від 25.06.2019 (u201802948 від 23.03.2018)</t>
  </si>
  <si>
    <t>№ 137241 від 10.10.2019 (u201903557 від 08/04/2019)</t>
  </si>
  <si>
    <t>№ 143899 від 25.08.2020 (u201909408 від 15.08.2019</t>
  </si>
  <si>
    <t>Ефективні автономні засоби для захисту органів дихання в умовах шкідливого середовища</t>
  </si>
  <si>
    <t xml:space="preserve">ГП-474 (2015-2017)                №  д.р. 0115U002295,                                             №ОК 0216U005774, 0217U004556, 0218U003400                 Розвиток наукових основ управління навантаженням кріпильних охоронних систем повторно використовуваних виробок. Підвищення ефективності протипилового захисту </t>
  </si>
  <si>
    <t>Індивідуальні засоби захисту органів дихання людини від пилу та аерозолей в атмосфері для різних галузей промисловості.</t>
  </si>
  <si>
    <t>«Розробка методів діагностики показників якості протипилових респіраторів відповідно до європейських стандартів» (№ держ. реєстрації 0111U000749, 2011 р.);</t>
  </si>
  <si>
    <t>ГП-450                                      №д.р. 0112U000869                       № кт 0213U002740,                  0214U003222,                      0215U004262.                        «Наукові засади просторово-неоднорідної системи «масив-кріплення» з урахуванням контролю умов праці в шахтах за пиловим фактором» (№ держ. реєстрації 0112U000869; 2012 р.);</t>
  </si>
  <si>
    <t>«Підвищення ефективності протипилового індивідуального захисту працівників гірничих підприємств» (№ держ. реєстрації 0114U000620, 2014 р.);</t>
  </si>
  <si>
    <t>ГП-497                                              №д.р. 0117U006753                                №ОК 0220U103532           «Ресурсозберігаюча геотехнологічна і гідродинамічна параметризація видобутку малопотужних запасів мінеральної сировини у техногенно навантаженому середовищі» (№ держреєстрації 0117U006753, 2017 р.);</t>
  </si>
  <si>
    <t>№ 93674 від 10.10.2014 (u201405005 від 12.05.2014)</t>
  </si>
  <si>
    <t>№ 97850 від 10.04.2015 (u201410668 від 29.09.2014)</t>
  </si>
  <si>
    <t>№ 111063 від 25.10.2016 (u201605395 від 18.05.2016)</t>
  </si>
  <si>
    <t>№ 113314 від 25.01.2017 (u201607047 від 29.06.2016)</t>
  </si>
  <si>
    <t>№ 118789 від 28.08.2017 (u201702329 від 13.03.2017)</t>
  </si>
  <si>
    <t>№ 119071 від 25.04.2019 (а201702592 від 20.03.2017)</t>
  </si>
  <si>
    <t>№ 122788 від 25.01.2018 (u201707973 від 31.07.2017)</t>
  </si>
  <si>
    <t>№ 140100 від 10.02.2020 (u201906628 від 13.06.2019)</t>
  </si>
  <si>
    <t>№ 140878 від 10.03.2020 (u201909406 від 15.08.2019)</t>
  </si>
  <si>
    <t>Унікальна енергозбережна технологія та вібраційна установка для сушіння сипучих матеріалів спектру гранулометричного складу</t>
  </si>
  <si>
    <t>ГП-337 (2004-2005) №  д.р. 0104U000779   Динаміка взаємодії і кінетика диспергування сипкого середовища під впливом  системи  мас у полі вертикальної вібрації</t>
  </si>
  <si>
    <t>Галузі переробки вологих дрібнозернистих матеріалів у будівельній, хімічній, гірничній та інших галузях промисловості</t>
  </si>
  <si>
    <t>Договор № 020601-18                від 02.07.2018 р "Відпрацювання технологічних режимів сушки піску у вібросушильної установки"</t>
  </si>
  <si>
    <t>№ 106274 від 11.08.2017 (а201212439 від 30.10.2012)</t>
  </si>
  <si>
    <t>№ 111124 від 25.03.2016 (а201413505 від 15.12.2014)</t>
  </si>
  <si>
    <t>№ 112811 від 25.10.2016 (а201502616 від 23.03.2015)</t>
  </si>
  <si>
    <t>№ 122026 від 25.08.2020 (а201901024 від 31.01.2019)</t>
  </si>
  <si>
    <t>№ 136415 від 27.08.2019 (а201902032 від 28.02.2019)</t>
  </si>
  <si>
    <t xml:space="preserve">Джет-технологія закріплення слабких дисперсних порід </t>
  </si>
  <si>
    <t>ГП-412                                          (2008-2010)                         №  д.р. 0104U000779                   № ОК  0211U006150 Розробка  регіонального прогнозу еколого-економічних ризиків при закритті шахт Західного Донбасу</t>
  </si>
  <si>
    <t>Шахтне і цивільне будівництво, зміцнення фундаментів будівель та споруд, будування противофільтраційних завіс.</t>
  </si>
  <si>
    <t>№ 38300 від 13.03.2005 (2000063585 від 21.06.2000)</t>
  </si>
  <si>
    <t>№ 37993 від 15.03.2005 (2000052746 від 15.05.2000)</t>
  </si>
  <si>
    <t>№ 20382 від 16.07.2001 (960414478 від 12.04.1996)</t>
  </si>
  <si>
    <t>Ефективна технологія та обладнання для виробництва твердого композиційного палива із відходів</t>
  </si>
  <si>
    <t>ГП-447                                 (2011-2012)                              № д.р. 0111U002817                         №ОК  0212 U001502,   0213U003481                              Обгрунтування параметрів обладнання технологічних ліній переробки промислових та твердих   побутових відходів з отриманням продуктів для подальшого використання</t>
  </si>
  <si>
    <t>Утилізація відходів. Виробництво твердого палива із відходів в різних галузях.</t>
  </si>
  <si>
    <t>ГП – 438                               (2010-2011)                              №  д.р. 0110U000531;                                                       №  др. РКТ  0616U000118      Технологія отримання нових видів твердого палива на основі сировини техногенного походження. Пат.:   38747, 38747А, 659232А и др</t>
  </si>
  <si>
    <t>ГП-482                                       (2016-2017)                  №Д.Р.0116U004619              №ОК 0218U003393                   Наукове обгрунтування методологічної, технологічної, екологічної і правової бази вилучення  корисних  компонентів з техногенних родовищ України</t>
  </si>
  <si>
    <t>№ 79711 від  10.07.2007 (а200604310 від 17.04.2006)</t>
  </si>
  <si>
    <t>№ 38747 від 15.03.2005 (2000095304 від 15.09.2000)</t>
  </si>
  <si>
    <t xml:space="preserve">Ефективна технологія дистанційного управління станом дискретних об’єктів </t>
  </si>
  <si>
    <t xml:space="preserve">ГП- 486                                               (2016-2017)                          №  д.р. 0116U004623                             №  ОК  0218U003397                                    Технологія створення енергетичних мереж багатофункціональних споруд з метою ефективного розподілення електроенергії між споживачами </t>
  </si>
  <si>
    <t>Автоматизація виробничих технологічних процесів в різних галузях</t>
  </si>
  <si>
    <t xml:space="preserve">ГП- 370 (2005-2006) №  д.р. 0105U000523  Інтелектуальні засоби автоматичного діагностування роботи гірничого обладнання  </t>
  </si>
  <si>
    <t>№ 108570 від 12.05.2015 (а201401205 від 07.02.2014)</t>
  </si>
  <si>
    <t>№ 108964 від 25.06.2015 (а201407011 від 23.06.2014)</t>
  </si>
  <si>
    <t>№ 121219 від 27.04.2020 (а201701889 від 27.02.2017)</t>
  </si>
  <si>
    <t>№ 121870 від 26.12.2017 (u201702341 від 13.03.2017)</t>
  </si>
  <si>
    <t>Куваєв В.М. Енергозберігаюча система управління електромеханічними технологічними комплексами гірничометалургійної промисловості</t>
  </si>
  <si>
    <t>ГП-475                            (2015-2017)                            №  д.р. 0115U002296                       № ОК 0218U003391                                Енергозберігаюче управління електромеханічними технологічними комплексами гірничометалургійної промисловості</t>
  </si>
  <si>
    <t>Управління багатопозиційними технологічними процесами</t>
  </si>
  <si>
    <t>№ 107536 від 12.01.2015 (а201314423 від 09.12.2013)</t>
  </si>
  <si>
    <t>№ 113999 від 10.04.2017 (а201502595 від 23.03.2015)</t>
  </si>
  <si>
    <t>№ 114014 від 10.04.2017 (а201505712 від 09.06.2015)</t>
  </si>
  <si>
    <t>№ 122256 від 12.10.2020 (а201807206 від 26.06.2018)</t>
  </si>
  <si>
    <t>Шашенко О.М. - Система сейсмоакустичного контролю для прогнозу газодинамічних явищ та структурних неоднорідностей породних масивів</t>
  </si>
  <si>
    <t>ДБ-2                                             (2016-2017)                            №Д.Р. 0116U007674                                   №ОК 0218U002138           Розроблення апаратно-програмного комплексу акустичного сканування неоднорідного породного масиву для підвищення безпеки підземних робіт</t>
  </si>
  <si>
    <t>Геотехніка, гірництво. Визначення рівня викидонебезпесності вуглепородного масиву</t>
  </si>
  <si>
    <t>№ 90604 від 11.05.2010 (а200814725 від 22.12.2008)</t>
  </si>
  <si>
    <t>Дичковський Р.О. - Нова ресурсозбережна технологія освоєння газовугільних родовищ та формування енергохімічних комплексів вугледобувних регіонів</t>
  </si>
  <si>
    <t>ГП-489                                                 (2017-2019)                                             №  д.р. 0117U001127                                              № ОК 0220U100776                                                            Наукові основи формування єдиної системи збереження та генерації енергії об'єктів паливно-енергетичного комплексу України</t>
  </si>
  <si>
    <t>Створити нову систему освоєння газовугільних родовищ з рекуперацією тепла, утилізацією відходів та з виробництвом електроенергії</t>
  </si>
  <si>
    <t xml:space="preserve">ГП-487                                                  (2016 – 2018)                              № д.р. 0116U008041,                       № д.р. РКТ  0619U000109                       №ОК 0218 U007058                                 Технологія отримання високоякісних газових гідратів з генераторного газу та газу з дегазаційних свердловин. </t>
  </si>
  <si>
    <t>ГП-503                            (2020-2022)                            №др 0120U102084                         Геотехнологічні основи формування енергохімічних комплексів вугледобувних регіонів</t>
  </si>
  <si>
    <t>ГП-500                               (2019-2021)                                       №д.р. 0119U000248                Синтез, оптимізація та параметризація інноваційних технологій освоєння ресурсів газовугільних родовищ.</t>
  </si>
  <si>
    <t>№ 83069 від 10.06.2008 (а200604311 від 17.04.2006)</t>
  </si>
  <si>
    <t>№ 86462 від 27.04.2009 (а200705790 від 24.05.2007)</t>
  </si>
  <si>
    <t>№ 89276 від 11.01.2010 (а200805264 від 22.04.2008)</t>
  </si>
  <si>
    <t>№ 95351 від 25.07.2011 (а200911385 від 09.11.2009)</t>
  </si>
  <si>
    <t>№ 97274 від 25.01.2012 (а200912906 від 14.12.2009)</t>
  </si>
  <si>
    <t>№112375 від 25.08.2016 (а201502570 від 23.03.2015)</t>
  </si>
  <si>
    <t>№ 121987 від 25.08.2020 (а201711088 від 13.11.2017)</t>
  </si>
  <si>
    <t>№ 125703 від 25.05.2018 (u201711459 від 23.11.2017)</t>
  </si>
  <si>
    <t>№ 140150 від 10.02.2020 (u201907198 від 27.06.2019)</t>
  </si>
  <si>
    <t>№ 123575 від 26.02.2018 (u201710977 від 10.11.2017)</t>
  </si>
  <si>
    <t>№ 113313 від 25.01.2017 (u201607033 від 29.06.2016)</t>
  </si>
  <si>
    <t>№ 128116 від 10.09.2018 (u201710208 від 23.10.2017)</t>
  </si>
  <si>
    <t>Національний технічний університет "Дніпровська політехніка"</t>
  </si>
  <si>
    <t>58 Розробка методів підвищення точності інерціальних та інерціально-супутникових навігаційних систем шляхом визначення та алгоритмічної компенсації похибок первинних вимірів</t>
  </si>
  <si>
    <t>Свідоцтво про реєстрацію авторського права. А. с. № 64660. Україна. Комп’ютерна програма.                       Свідоцтво про реєстрацію авторського права. А. с. № 64661. Україна. Комп’ютерна програма.                     Свідоцтво про реєстрацію авторського права. А.с.№66556. Україна. Комп’ютерна програма</t>
  </si>
  <si>
    <t>А. с. № 64660. А. с. № 64661; А.с.№66556.</t>
  </si>
  <si>
    <t>НТУ "ХПІ"</t>
  </si>
  <si>
    <t>№ д.р. 0115U000541 М5814 2015-2016 Наказ МОН №105 від 09.02.2015</t>
  </si>
  <si>
    <t>Загальний фонд, КПКВ 2201040, 255,500 тис.грн. , 100%</t>
  </si>
  <si>
    <t>На рівні  світових аналогів</t>
  </si>
  <si>
    <t>Виробництво повітряних і космічних літальних апаратів, супутнього устатковання</t>
  </si>
  <si>
    <t>54 Розробка та дослідження нових нанорозмірних багатошарових плівкових композицій для рентгенівської оптики та нанотрибології</t>
  </si>
  <si>
    <t>Патент на корисну модель № 111537 http://base.uipv.org/searchINV/search.php?action=viewdetails&amp;IdClaim=229308</t>
  </si>
  <si>
    <t>№ 111537</t>
  </si>
  <si>
    <t>№д.р. 0115U000539. М5482. 2015-2016. Наказ МОН №105 від 09.02.2015</t>
  </si>
  <si>
    <t>Загальний фонд, КПКВ 2201040, 1238,400 тис.грн., 100%</t>
  </si>
  <si>
    <t>Розробка, синтез і дослідження особливостей формування нанорозмірних плівкових композицій на основі нових сполучень матеріалів</t>
  </si>
  <si>
    <t>На рівні світових аналогів і не мають аналогів в Україні</t>
  </si>
  <si>
    <t>Машинобудування, приладобудування</t>
  </si>
  <si>
    <t>11 Розробка математичних моделей, методів розрахунку, оптимізації динамічних контактних задач для багатокомпонентних тіл неоднорідної структури</t>
  </si>
  <si>
    <r>
      <t xml:space="preserve">Патент на корисну модель № 104314 </t>
    </r>
    <r>
      <rPr>
        <sz val="11"/>
        <rFont val="Calibri"/>
        <family val="2"/>
        <charset val="204"/>
        <scheme val="minor"/>
      </rPr>
      <t>https://base.uipv.org/searchINV/search.php?action=viewdetails&amp;IdClaim=219858</t>
    </r>
    <r>
      <rPr>
        <u/>
        <sz val="11"/>
        <rFont val="Calibri"/>
        <family val="2"/>
        <charset val="204"/>
        <scheme val="minor"/>
      </rPr>
      <t xml:space="preserve">                                             </t>
    </r>
    <r>
      <rPr>
        <sz val="12"/>
        <rFont val="Times New Roman"/>
        <family val="1"/>
        <charset val="204"/>
      </rPr>
      <t xml:space="preserve">Патент на корисну модель № 111864 </t>
    </r>
    <r>
      <rPr>
        <sz val="11"/>
        <rFont val="Calibri"/>
        <family val="2"/>
        <charset val="204"/>
        <scheme val="minor"/>
      </rPr>
      <t>https://base.uipv.org/searchINV/search.php?action=viewdetails&amp;IdClaim=229762</t>
    </r>
    <r>
      <rPr>
        <u/>
        <sz val="11"/>
        <rFont val="Calibri"/>
        <family val="2"/>
        <charset val="204"/>
        <scheme val="minor"/>
      </rPr>
      <t xml:space="preserve">                                            </t>
    </r>
    <r>
      <rPr>
        <sz val="12"/>
        <rFont val="Times New Roman"/>
        <family val="1"/>
        <charset val="204"/>
      </rPr>
      <t xml:space="preserve">Патент на корисну модель № 102420 </t>
    </r>
    <r>
      <rPr>
        <sz val="11"/>
        <rFont val="Calibri"/>
        <family val="2"/>
        <charset val="204"/>
        <scheme val="minor"/>
      </rPr>
      <t>https://base.uipv.org/searchINV/search.php?action=viewdetails&amp;IdClaim=217285</t>
    </r>
    <r>
      <rPr>
        <u/>
        <sz val="11"/>
        <rFont val="Calibri"/>
        <family val="2"/>
        <charset val="204"/>
        <scheme val="minor"/>
      </rPr>
      <t xml:space="preserve">                                                </t>
    </r>
    <r>
      <rPr>
        <sz val="12"/>
        <rFont val="Times New Roman"/>
        <family val="1"/>
        <charset val="204"/>
      </rPr>
      <t xml:space="preserve">Патент на корисну модель № 102419 </t>
    </r>
    <r>
      <rPr>
        <sz val="11"/>
        <rFont val="Calibri"/>
        <family val="2"/>
        <charset val="204"/>
        <scheme val="minor"/>
      </rPr>
      <t>https://base.uipv.org/searchINV/search.php?action=viewdetails&amp;IdClaim=217284</t>
    </r>
  </si>
  <si>
    <t xml:space="preserve"> № 104314; № 11867; №102420; №102419</t>
  </si>
  <si>
    <t xml:space="preserve">№д.р 0115U000507 М1114 2015-2017 Наказ МОН №105 від 09.02.2015 </t>
  </si>
  <si>
    <t>Загальний фонд, КПКВ 2201040,  855.5 тис. грн., 100%</t>
  </si>
  <si>
    <t>Розробка нових підходів, математичних моделей, методів моделювання і конструктивної та параметричної оптимізації</t>
  </si>
  <si>
    <t>Машинобудування, оборонна промисловість України</t>
  </si>
  <si>
    <t>Патент на винахід РФ № 149490 http://www1.fips.ru/iiss/document.xhtml?faces-redirect=true&amp;id=2b9802a2c82dd9ca0c7628fcbe80bb35</t>
  </si>
  <si>
    <t>№149490</t>
  </si>
  <si>
    <t>№д.р 0115U000507 М1114 2015-2017 Наказ МОН №105 від 09.02.2015</t>
  </si>
  <si>
    <t>Загальний фонд, КПКВ 2201040, 1074   тис. грн., 100%</t>
  </si>
  <si>
    <t xml:space="preserve">06 Структурні стани, властивості та енергетичний спектр квазінизьковимірних систем з наноструктурованими дефектами решітки </t>
  </si>
  <si>
    <r>
      <t>Патент на корисну модель № 98040 http://base.uipv.org/searchINV/search.php?action=viewdetails&amp;IdClaim=210458</t>
    </r>
    <r>
      <rPr>
        <u/>
        <sz val="12"/>
        <rFont val="Times New Roman"/>
        <family val="1"/>
        <charset val="204"/>
      </rPr>
      <t xml:space="preserve">   </t>
    </r>
    <r>
      <rPr>
        <u/>
        <sz val="11"/>
        <rFont val="Calibri"/>
        <family val="2"/>
        <charset val="204"/>
        <scheme val="minor"/>
      </rPr>
      <t xml:space="preserve">                               </t>
    </r>
    <r>
      <rPr>
        <u/>
        <sz val="12"/>
        <rFont val="Times New Roman"/>
        <family val="1"/>
        <charset val="204"/>
      </rPr>
      <t xml:space="preserve"> </t>
    </r>
    <r>
      <rPr>
        <sz val="12"/>
        <rFont val="Times New Roman"/>
        <family val="1"/>
        <charset val="204"/>
      </rPr>
      <t xml:space="preserve">Патент на корисну модель № 101988 </t>
    </r>
    <r>
      <rPr>
        <sz val="11"/>
        <rFont val="Calibri"/>
        <family val="2"/>
        <charset val="204"/>
        <scheme val="minor"/>
      </rPr>
      <t>https://base.uipv.org/searchINV/search.php?action=viewdetails&amp;IdClaim=216714</t>
    </r>
  </si>
  <si>
    <t>№98040; №101988</t>
  </si>
  <si>
    <t>№д.р 0115U000506 М0624 2015-2017 Наказ МОН №105 від 09.02.2015</t>
  </si>
  <si>
    <t>Загальнийфонд, КПКВ 2201040,  357.35 тис. грн., 100%</t>
  </si>
  <si>
    <t xml:space="preserve">З’ясування фізичних механізмів, що дозволяють керувати структуроутворенням нерівноважних та неоднорідних наноструктур та мікроструктурованих станів   </t>
  </si>
  <si>
    <t>58 Розробка методів та алгоритмів розрахунку впливу теплових полів на працездатність приладів та елементів ракетно-космічної техніки</t>
  </si>
  <si>
    <t>Патент на винахід № 114141 http://base.uipv.org/searchINV/search.php?action=viewdetails&amp;IdClaim=234433</t>
  </si>
  <si>
    <t>№114141</t>
  </si>
  <si>
    <t>№д.р.0117U00489 М5815 2017-2018 Накази МОН №198 від 10.02.2017, №199 від 10.02.2017,</t>
  </si>
  <si>
    <t>Загальнийфонд, КПКВ 2201040, 1468,000 тис. грн., 100%</t>
  </si>
  <si>
    <t>Створення та вдосконалення методів та алгоритмів, розробка працездатних методик для оцінювання теплового та деформованого стану конструктивних елементів ракетно-космічної техніки</t>
  </si>
  <si>
    <t>Ракетно- космічна галузь, приладобудування для літальних апаратів. Наземний та морський транспорт</t>
  </si>
  <si>
    <t>73 Розробка фізичних та математичних моделей електрофізичних процесів у термостійких радіопоглинаючих покриттях</t>
  </si>
  <si>
    <t>Патент на корисну модель № 100087 https://base.uipv.org/searchINV/search.php?action=viewdetails&amp;IdClaim=214041</t>
  </si>
  <si>
    <t>№100087</t>
  </si>
  <si>
    <t>№д.р. 0115U000539.  2014-2016. Наказ МОН №1611 від  22.11.2013,  24.02.2016 N153</t>
  </si>
  <si>
    <t>Загальний фонд, КПКВ 2201040, 392,5 тис. грн., 100%</t>
  </si>
  <si>
    <t>Розробка наукових засад зі створення радіопоглинаючих покриттів з поліпшеними властивостями</t>
  </si>
  <si>
    <t>Електродинаміка, радіофізика, авіаційна та ракетно-космічна техніка</t>
  </si>
  <si>
    <t>78 Дослідження слабких енергетичних перетворень у кліткових структурах на основі явища п'єзобіосинтезу</t>
  </si>
  <si>
    <t>Патент на корисну модель № 104054 http://base.uipv.org/searchINV/search.php?action=viewdetails&amp;IdClaim=219473</t>
  </si>
  <si>
    <t>№104054</t>
  </si>
  <si>
    <t xml:space="preserve">№д.р. 0115U000542.  2015-2016. Накази МОН  N1243 від 31.10.2014,  N105 від 09.02.2015,  N153 від 24.02.2016 </t>
  </si>
  <si>
    <t>Загальний фонд, КПКВ 2201040, 230,4 тис. грн., 100%</t>
  </si>
  <si>
    <t>Створення нових методів і технічних засобів ранньої діагностики й прогнозування патологічних змін в біологічних об'єктах на основі п'єзоелектричних ефектів рідкокристалічних елементів живих клітин й біологічних клітинних структур</t>
  </si>
  <si>
    <t>Мікропроцесорна техніка, біологія та медицина</t>
  </si>
  <si>
    <t>28 Експериментальні та розрахункові дослідження з метою створення перспективних вихідних патрубків потужних парових турбін ТЕС та АЕС</t>
  </si>
  <si>
    <t>Патент на корисну модель № 110332 https://base.uipv.org/searchINV/search.php?action=viewdetails&amp;IdClaim=227751</t>
  </si>
  <si>
    <t>№110332</t>
  </si>
  <si>
    <t>№д.р. 0115U000526, 2015-2016. Накази МОН 31.10.2014 N1243, 09.02.2015
N105, 24.02.2016  N153</t>
  </si>
  <si>
    <t>Загальний фонд, КПКВ 2201040,          1 342,7 тис. грн., 100%</t>
  </si>
  <si>
    <t>Розробка принципів проектування та рекомендацій щодо створення перспективних конструкцій вихідних патрубків потужних парових турбін ТЕС та АЕС</t>
  </si>
  <si>
    <t>Турбінобудування</t>
  </si>
  <si>
    <t>40 Енергоефективна технологія подовженого зберігання харчових продуктів та очищення води на основі комплексу високовольтних імпульсних дій</t>
  </si>
  <si>
    <t>Патент на винахід  № 113592 http://base.uipv.org/searchINV/search.php?action=viewdetails&amp;IdClaim=231931</t>
  </si>
  <si>
    <t>№113592</t>
  </si>
  <si>
    <t xml:space="preserve">№д.р. 0115U000531, 2015 -2016, Накази МОН 31.10.2014 N1243, 09.02.2015 N105, 24.02.2016  N153
</t>
  </si>
  <si>
    <t>Загальний фонд, КПКВ 2201040,          168,8 тис. грн., 100%</t>
  </si>
  <si>
    <t>Розробка і вдосконалення харчової технології на основі інноваційних методів обробки і зберігання харчових продуктів і очищення води з використанням електроімпульсних дій</t>
  </si>
  <si>
    <t>Харчова промисловість, в тому числі молочна і молокопереробна галузі, при виробництві напоїв, соків, вин</t>
  </si>
  <si>
    <t>48 Наукове обґрунтування та розроблення способу одержання нового типу кондитерських (кулінарних) жирів функціонального призначення</t>
  </si>
  <si>
    <t>Патент на корисну модель № 95911 http://base.uipv.org/searchINV/search.php?action=viewdetails&amp;IdClaim=208287</t>
  </si>
  <si>
    <t>№95911</t>
  </si>
  <si>
    <t>№д.р. 0115U000534, 2015 -2016, Накази МОН 31.10.2014 N1243, 09.02.2015
N105, 24.02.2016  N153</t>
  </si>
  <si>
    <t>Загальний фонд, КПКВ 2201040,          230,4 тис. грн., 100%</t>
  </si>
  <si>
    <t>Наукове обґрунтування і розроблення способів модифікування жирів для одержання нового типу кондитерських жирів і надання їм властивості щодо зменшення ресинтезу жиру в організмі людини</t>
  </si>
  <si>
    <t>Олійно-жирова та харчова промисловість</t>
  </si>
  <si>
    <t>32 Розвиток теорії та науково-методичних основ для створення і модернізації турбогенераторів, що задовольняють сучаснім вимогам електроенергетичної системи України</t>
  </si>
  <si>
    <r>
      <t>Патент на корисну модель № 108869 http://base.uipv.org/searchINV/search.php?action=viewdetails&amp;IdClaim=225967</t>
    </r>
    <r>
      <rPr>
        <u/>
        <sz val="12"/>
        <rFont val="Times New Roman"/>
        <family val="1"/>
        <charset val="204"/>
      </rPr>
      <t xml:space="preserve"> </t>
    </r>
    <r>
      <rPr>
        <sz val="12"/>
        <rFont val="Times New Roman"/>
        <family val="1"/>
        <charset val="204"/>
      </rPr>
      <t xml:space="preserve">Патент на корисну модель №100101 </t>
    </r>
    <r>
      <rPr>
        <sz val="11"/>
        <rFont val="Calibri"/>
        <family val="2"/>
        <charset val="204"/>
      </rPr>
      <t>https://base.uipv.org/searchINV/search.php?action=viewdetails&amp;IdClaim=214055</t>
    </r>
  </si>
  <si>
    <t>№108869; №100101</t>
  </si>
  <si>
    <t>№д.р. 0115U000528, 2015 -2016, Накази МОН 31.10.2014 N1243, 09.02.2015
N105, 24.02.2016  N153</t>
  </si>
  <si>
    <t>Загальний фонд, КПКВ 2201040,          201,0 тис. грн., 100%</t>
  </si>
  <si>
    <t>Розробка науково-методичних основ та практичних рекомендацій щодо вдосконалення турбогенераторів та комплексного генеруючого вузла-регулятора на базі відновлювальних джерел електроенергії</t>
  </si>
  <si>
    <t>На рівні  світових аналогів. Вітчизняних аналогів немає</t>
  </si>
  <si>
    <t>Турбогенераторобудування. Електроенергетика</t>
  </si>
  <si>
    <t>51 Розробка дисперсійнозміцнених композиційних карбідкремнієвих та цирконійвмісних матеріалів підвищеної зносостійкості</t>
  </si>
  <si>
    <r>
      <t>Патент на винахід № 109494 http://base.uipv.org/searchINV/search.php?action=viewdetails&amp;IdClaim=215279</t>
    </r>
    <r>
      <rPr>
        <u/>
        <sz val="12"/>
        <rFont val="Times New Roman"/>
        <family val="1"/>
        <charset val="204"/>
      </rPr>
      <t xml:space="preserve"> </t>
    </r>
    <r>
      <rPr>
        <sz val="12"/>
        <rFont val="Times New Roman"/>
        <family val="1"/>
        <charset val="204"/>
      </rPr>
      <t>Патент на винахід № 110253 http://base.uipv.org/searchINV/search.php?action=viewdetails&amp;IdClaim=218142</t>
    </r>
    <r>
      <rPr>
        <u/>
        <sz val="12"/>
        <rFont val="Times New Roman"/>
        <family val="1"/>
        <charset val="204"/>
      </rPr>
      <t xml:space="preserve"> </t>
    </r>
    <r>
      <rPr>
        <sz val="12"/>
        <rFont val="Times New Roman"/>
        <family val="1"/>
        <charset val="204"/>
      </rPr>
      <t>Патент на корисну модель № 95759 http://base.uipv.org/searchINV/search.php?action=viewdetails&amp;IdClaim=208135</t>
    </r>
    <r>
      <rPr>
        <u/>
        <sz val="12"/>
        <rFont val="Times New Roman"/>
        <family val="1"/>
        <charset val="204"/>
      </rPr>
      <t xml:space="preserve"> </t>
    </r>
    <r>
      <rPr>
        <sz val="12"/>
        <rFont val="Times New Roman"/>
        <family val="1"/>
        <charset val="204"/>
      </rPr>
      <t>Патент на корисну модель № 96387 http://base.uipv.org/searchINV/search.php?action=viewdetails&amp;IdClaim=208995</t>
    </r>
    <r>
      <rPr>
        <u/>
        <sz val="12"/>
        <rFont val="Times New Roman"/>
        <family val="1"/>
        <charset val="204"/>
      </rPr>
      <t xml:space="preserve"> </t>
    </r>
    <r>
      <rPr>
        <sz val="12"/>
        <rFont val="Times New Roman"/>
        <family val="1"/>
        <charset val="204"/>
      </rPr>
      <t>Патент на корисну модель № 101537 http://base.uipv.org/searchINV/search.php?action=viewdetails&amp;IdClaim=216124</t>
    </r>
    <r>
      <rPr>
        <u/>
        <sz val="12"/>
        <rFont val="Times New Roman"/>
        <family val="1"/>
        <charset val="204"/>
      </rPr>
      <t xml:space="preserve"> </t>
    </r>
    <r>
      <rPr>
        <sz val="12"/>
        <rFont val="Times New Roman"/>
        <family val="1"/>
        <charset val="204"/>
      </rPr>
      <t>Патент на корисну модель № 103093 http://base.uipv.org/searchINV/search.php?action=viewdetails&amp;IdClaim=218230 Патент на корисну модель № 104376 http://base.uipv.org/searchINV/search.php?action=viewdetails&amp;IdClaim=219887</t>
    </r>
    <r>
      <rPr>
        <u/>
        <sz val="12"/>
        <rFont val="Times New Roman"/>
        <family val="1"/>
        <charset val="204"/>
      </rPr>
      <t xml:space="preserve"> </t>
    </r>
    <r>
      <rPr>
        <sz val="12"/>
        <rFont val="Times New Roman"/>
        <family val="1"/>
        <charset val="204"/>
      </rPr>
      <t>Патент на корисну модель № 104377 http://base.uipv.org/searchINV/search.php?action=viewdetails&amp;IdClaim=219888</t>
    </r>
  </si>
  <si>
    <t xml:space="preserve">№109494; №110253; №95759; №96387; №101537; №103093; №104376; №104377; </t>
  </si>
  <si>
    <t>№д.р. 0115U000536, 2015 -2016, Накази МОН 31.10.2014 N1243, 09.02.2015
N105, 24.02.2016  N153</t>
  </si>
  <si>
    <t>Загальний фонд, КПКВ 2201040,          1 354,600 тис. грн., 100%</t>
  </si>
  <si>
    <t>Створення нових складів композиційних матеріалів на основі SiC та в’яжучих, до складу яких входять цирконати лужноземельних елементів</t>
  </si>
  <si>
    <t>На рівні  світових аналогів.</t>
  </si>
  <si>
    <t>Хімічна, нафтохімічна, металургійна і вогнетривка галузі промисловості</t>
  </si>
  <si>
    <t>34 Розробка експериментального зразка енергоефективного електропривода електромобіля з суперконденсаторною батареєю</t>
  </si>
  <si>
    <t>Патент на корисну модель № 85585http://base.uipv.org/searchINV/search.php?action=viewdetails&amp;IdClaim=194281Патент на корисну модель № 106792http://base.uipv.org/searchINV/search.php?action=viewdetails&amp;IdClaim=223184</t>
  </si>
  <si>
    <t>№д.р. 0115U000529, 2015 -2016, Накази МОН 31.10.2014 N1243, 09.02.2015 N105,
24.02.2016 N153</t>
  </si>
  <si>
    <t>Загальний фонд, КПКВ 2201040,          210,4 тис. грн., 100%</t>
  </si>
  <si>
    <t>Створення експериментально-дослідного зразка електропривода електромобіля з рекуперативним гальмуванням</t>
  </si>
  <si>
    <t xml:space="preserve">На рівні  світових аналогів. </t>
  </si>
  <si>
    <t>Автомобілебудування</t>
  </si>
  <si>
    <t>15 Розробка засобів підвищення ефективності лінійних ударних електромеханічних прискорювачів та силових пристроїв</t>
  </si>
  <si>
    <r>
      <t xml:space="preserve">Патент на винахід № 107531 </t>
    </r>
    <r>
      <rPr>
        <sz val="11"/>
        <rFont val="Calibri"/>
        <family val="2"/>
        <charset val="204"/>
      </rPr>
      <t xml:space="preserve">https://base.uipv.org/searchINV/search.php?action=viewdetails&amp;IdClaim=208068  </t>
    </r>
    <r>
      <rPr>
        <sz val="12"/>
        <rFont val="Times New Roman"/>
        <family val="1"/>
        <charset val="204"/>
      </rPr>
      <t xml:space="preserve">Патент на винахід № 107733 </t>
    </r>
    <r>
      <rPr>
        <sz val="11"/>
        <rFont val="Calibri"/>
        <family val="2"/>
        <charset val="204"/>
      </rPr>
      <t xml:space="preserve">https://base.uipv.org/searchINV/search.php?action=viewdetails&amp;IdClaim=208941 </t>
    </r>
    <r>
      <rPr>
        <sz val="12"/>
        <rFont val="Times New Roman"/>
        <family val="1"/>
        <charset val="204"/>
      </rPr>
      <t>Патент на винахід № 110909 http://base.uipv.org/searchINV/search.php?action=viewdetails&amp;IdClaim=220495</t>
    </r>
    <r>
      <rPr>
        <u/>
        <sz val="12"/>
        <rFont val="Times New Roman"/>
        <family val="1"/>
        <charset val="204"/>
      </rPr>
      <t xml:space="preserve"> </t>
    </r>
    <r>
      <rPr>
        <sz val="12"/>
        <rFont val="Times New Roman"/>
        <family val="1"/>
        <charset val="204"/>
      </rPr>
      <t xml:space="preserve">Патент на винахід № 111052 </t>
    </r>
    <r>
      <rPr>
        <sz val="11"/>
        <rFont val="Calibri"/>
        <family val="2"/>
        <charset val="204"/>
      </rPr>
      <t xml:space="preserve">https://base.uipv.org/searchINV/search.php?action=viewdetails&amp;IdClaim=220958  </t>
    </r>
    <r>
      <rPr>
        <sz val="12"/>
        <rFont val="Times New Roman"/>
        <family val="1"/>
        <charset val="204"/>
      </rPr>
      <t>Патент на корисну модель № 111307 http://base.uipv.org/searchINV/search.php?action=viewdetails&amp;IdClaim=229078</t>
    </r>
    <r>
      <rPr>
        <u/>
        <sz val="12"/>
        <rFont val="Times New Roman"/>
        <family val="1"/>
        <charset val="204"/>
      </rPr>
      <t xml:space="preserve"> </t>
    </r>
    <r>
      <rPr>
        <sz val="12"/>
        <rFont val="Times New Roman"/>
        <family val="1"/>
        <charset val="204"/>
      </rPr>
      <t xml:space="preserve">Патент на корисну модель № 111791 </t>
    </r>
    <r>
      <rPr>
        <sz val="11"/>
        <rFont val="Calibri"/>
        <family val="2"/>
        <charset val="204"/>
      </rPr>
      <t xml:space="preserve">https://base.uipv.org/searchINV/search.php?action=viewdetails&amp;IdClaim=224013  </t>
    </r>
    <r>
      <rPr>
        <sz val="12"/>
        <rFont val="Times New Roman"/>
        <family val="1"/>
        <charset val="204"/>
      </rPr>
      <t>Патент на винахід РФ № 2538094 http://www1.fips.ru/iiss/document.xhtml?faces-redirect=true&amp;id=b5d08542bc336724725514e6ec040a83</t>
    </r>
    <r>
      <rPr>
        <u/>
        <sz val="12"/>
        <rFont val="Times New Roman"/>
        <family val="1"/>
        <charset val="204"/>
      </rPr>
      <t xml:space="preserve">                                 </t>
    </r>
    <r>
      <rPr>
        <sz val="12"/>
        <rFont val="Times New Roman"/>
        <family val="1"/>
        <charset val="204"/>
      </rPr>
      <t>Патент на винахід РФ № 2594990 http://www1.fips.ru/iiss/document.xhtml?faces-redirect=true&amp;id=4ea04c9b96a99da483f56c3b39662e15</t>
    </r>
  </si>
  <si>
    <t>№д.р. 0115U000522, 2015 -2016, Накази МОН 31.10.2014 N1243, 09.02.2015 N105,
24.02.2016 N153</t>
  </si>
  <si>
    <t>Загальний фонд, КПКВ 2201040,          256,4 тис. грн., 100%</t>
  </si>
  <si>
    <t>Підвищення ефективності лінійних імпульсних електромеханічних прискорювачів та силових пристроїв наукового, промислового та оборонного призначення</t>
  </si>
  <si>
    <t>Для розвитку промисловості України (технологія створення високоякісної кераміки, автоматизовані пристрої очищення різноманітного обладнання), для оборони та безпеки держави, для потреб медицини та біології</t>
  </si>
  <si>
    <t xml:space="preserve">Підвищення точності інерціальних та інерціально-супутникових навігаційних систем </t>
  </si>
  <si>
    <t>Пристрій для зведення монолітного кріплення тунелю</t>
  </si>
  <si>
    <t xml:space="preserve"> №119030, дата публікації  25.04.2019, Бюл. № 8</t>
  </si>
  <si>
    <t>КПІ ім. Ігоря Сікорського, Код ЄДРПОУ 02070921, 85.42</t>
  </si>
  <si>
    <t>Розвиток підземної урбаністики як системи освоєння георесурсів великих міст, р.н. 0117U002414, 2017-2019 р.</t>
  </si>
  <si>
    <t>¯</t>
  </si>
  <si>
    <t>суцільність, висока щільність і підвищена несуча здатність утвореного обертовими роликами монолітного кріплення, область застосування якого, завдяки вмонтованим анкерам, розповсюджується на широкий діапазон гірничо-геологічних умов</t>
  </si>
  <si>
    <t>введення нових елементів забезпечує суцільність бетонного кріплення і застосування пристрою в умовах слабких гірських порід</t>
  </si>
  <si>
    <t>Технології видобутку та переробки корисних копалин</t>
  </si>
  <si>
    <t>Спосіб формування синусоїдальної напруги на основі перетворювача з амплітудно-широтно-імпульсною модуляцією з підсумовуванням напруги в загальному контурі та пристрій для його реалізації</t>
  </si>
  <si>
    <t>№108127, Патент опубл. 25.03.2015, бюл. № 6</t>
  </si>
  <si>
    <t>Теоретичні засади обробки дискретних функцій з модульним аргументом та використання їх для моніторингу біотелеметричних показників людини в надзвичайних ситуаціях, р.н. 0115U000352, 2015-2017 р.</t>
  </si>
  <si>
    <t>Модуляція змінної напруги перетворювачів, підключеними до джерел напруги і струму</t>
  </si>
  <si>
    <t>формування синусоїдальної напруги при використанні N джерел енергії</t>
  </si>
  <si>
    <t>Полум'яно-іонізаційний газоаналізатор випаровувань палива</t>
  </si>
  <si>
    <t>№ 108727, Патент опубл. 25.05.2015, Бюл. № 10</t>
  </si>
  <si>
    <t xml:space="preserve">Ініціативна розробка в рамках наукових досліджень структурного підрозділу </t>
  </si>
  <si>
    <t>Використання полум'яно-іонізаційного газоаналізатора для екологічного моніторингу випаровувань палива у процесах нафтопереробки, АЗС, нафтобазах і інших місцях зберігання, транспортування, використання паливно-мастильних матеріалів</t>
  </si>
  <si>
    <t>зменшення похибки вимірювань, підвищення чутливості при застосуванні газоаналізатора</t>
  </si>
  <si>
    <t>Спосіб та пристрій макроелектрофоретичного визначення електрокінетичного потенціалу та електрофоретичної рухливості частинок дисперсної системи</t>
  </si>
  <si>
    <t>№ 109491, Патент опубл. 25.08.2015, бюл. № 16</t>
  </si>
  <si>
    <t>Одержання високоефективних силікатних матеріалів для захисту водного басейну від радіоактивного забруднення, р.н. 0115U002325, 2015-2016 р.</t>
  </si>
  <si>
    <t xml:space="preserve">Пристрій призначений для макроелектрофоретичного визначення електрокінетичного потенціалу та електрофоретичної рухливості частинок дисперсної системи. </t>
  </si>
  <si>
    <t>зменшення похибки і підвищення точності визначення електрокінетичного потенціалу дисперсної системи</t>
  </si>
  <si>
    <t>Генератор механічних коливань на базі репульсивних клатратів</t>
  </si>
  <si>
    <t>№ 110057, Патент опубл. 10.11.2015, бюл. № 21</t>
  </si>
  <si>
    <t>Перетворення теплової енергії в енергію тепломеханічних автоколивань з використанням репульсивних клатратів для генераторів і виконавчих механізмів, що вирішує завдання контролю і управління при споживанні теплової енергії.</t>
  </si>
  <si>
    <t>підвищення ефективності перетворення теплової енергії в енергію тепломеханічних автоколивань.</t>
  </si>
  <si>
    <t xml:space="preserve">Спосіб контролю забруднення атмосфери викидами автозаправних станцій </t>
  </si>
  <si>
    <t>№ 110294, Патент опубл. 10.12.2015, бюл. № 23</t>
  </si>
  <si>
    <t>Наукові дослідження в рамках виконання дисертаційної роботи</t>
  </si>
  <si>
    <t>Оперативне реагування на екологічний стан АЗС, здешевлення і спрощення контролю викидів АЗС, підвищення надійності і достовірності вимірювальної інформації при екологічному моніторингу атмосферного повітря.</t>
  </si>
  <si>
    <t>Удосконалення екологічного моніторингу, здешевлення і спрощення контролю викидів АЗС.</t>
  </si>
  <si>
    <t>Холоднотвердна суміш для виготовлення ливарних форм і стрижнів</t>
  </si>
  <si>
    <t>№ 110450, Патент опубл. 25.12.2015, бюл. № 24</t>
  </si>
  <si>
    <t>Технологічні особливості прогнозування властивостей розплавів і структури металу виливків для роботи в екстремальних умовах, р.н. 0115U000406, 2015-2016 р.</t>
  </si>
  <si>
    <t>Холоднотвердні суміші з низьким вмістом кислоти для виготовлення при кімнатній температурі за невеликий проміжок часу ливарних форм для отримання чавунних і сталевих виливків.</t>
  </si>
  <si>
    <t>Виготовлення форм з запропонованої суміші з підвищеною міцністю за невеликий проміжок часу.</t>
  </si>
  <si>
    <t>Верстат паралельної кінематики з мехатронною системою активного контролю</t>
  </si>
  <si>
    <t>№ 111381, Патент опубл. 25.04.2016, бюл. № 8</t>
  </si>
  <si>
    <t>Теорія кінематики та динамічних робочих процесів обробки небезпечних об’єктів мобільними верстатами-роботами, р.н. 0116U003695, 2016-2018 р.</t>
  </si>
  <si>
    <t>Система активного контролю просторового положення інструмента верстата паралельної кінематики для обладнання на основі механізмів паралельної кінематики та мехатронних систем активного контролю положення окремих вузлів верстатів.</t>
  </si>
  <si>
    <t>Підвищення точності обробки деталей на обладнанні з механізмами паралельної кінематики.</t>
  </si>
  <si>
    <t xml:space="preserve">Пристрій для розділення магнітних частинок на фракції </t>
  </si>
  <si>
    <t>№ 112074, Патент опубл. 25.07.2016, бюл. № 14</t>
  </si>
  <si>
    <t>Розділення речовин за магнітними властивостями на фракції і вилучення з рідких середовищ зважених домішок, схильних до магнітного осадження, за допомогою фракціонатора з магнітними полями помірної напруженості.</t>
  </si>
  <si>
    <t>Збільшення точності фракціонування цільових об'єктів з робочого розчину.</t>
  </si>
  <si>
    <t xml:space="preserve">Ємнісний перетворювач напруги </t>
  </si>
  <si>
    <t>№ 112103, Патент опубл. 25.07.2016, бюл. № 14</t>
  </si>
  <si>
    <t>Пристрій масштабного перетворення високої напруги, зокрема ємнісний перетворювач, з додатковим подільником напруги і системою обробки інформації використовують в електричних мережах загального користування та промислових підприємств.</t>
  </si>
  <si>
    <t>Запобіганя виникненню ферорезонансу, інтегрує ємнісний перетворювач напруги до цифрових систем.</t>
  </si>
  <si>
    <t>Пристрій для отримання покриттів із хімічних сполук</t>
  </si>
  <si>
    <t>№ 112116, Патент опубл. 25.07.2016, бюл. № 14</t>
  </si>
  <si>
    <t xml:space="preserve">Розробка потужної газорозрядної електронної гармати для імпульсного нанесення багатокомпонентних та хімічно складних покриттів, р.н. 0116U003793, 2016-2017 р. </t>
  </si>
  <si>
    <t>Нанесення покриттів з отриманням конденсованих шарів із хімічно активних матеріалів (оксидів або сульфідів) стехіометричного складу шляхом їх осадження у вакуумі або в розрідженому середовищі, зокрема середовищі активних газів.</t>
  </si>
  <si>
    <t>Підвизення якості шарів з хімічно активних матералів.</t>
  </si>
  <si>
    <t xml:space="preserve">Спосіб аналізу випаровувань палива у повітрі автозаправних станцій </t>
  </si>
  <si>
    <t>№ 112222, Патент опубл. 10.08.2016, бюл. № 15</t>
  </si>
  <si>
    <t>Створення газоаналізаторів для безперервного моніторингу довкілля і використанням атмосферного повітря АЗС для установки нуля шкали газоаналізатора для контролю атмосфери АЗС, нафтобаз, нафтопереробних заводів.</t>
  </si>
  <si>
    <t>Відмова від азота як нульового газа, усунення адитивної похибки газоаналізатора.</t>
  </si>
  <si>
    <t>Пристрій для лазерного наплавлення з керованим розподілом газопорошкової суміші</t>
  </si>
  <si>
    <t>№ 112387, опубл. 25.08.2016, бюл. № 16</t>
  </si>
  <si>
    <t>Поліпшення результатів лазерної обробки (легування, наплавлення, Rapid Prototyping ) керованими параметрами потоку газопорошкової сумуші Поліпшення результатів лазерної обробки (легування, наплавлення, Rapid Prototyping ) керованими параметрами потоку газопорошкової сумуші, рн. 0116U002605, 2016-2017 р.</t>
  </si>
  <si>
    <t>Порошкове наплавлення і поверхнева обробка за допомогою лазерного технологічного обладнання для створення та відновлення деталей за технологією "Rapid prototyping".</t>
  </si>
  <si>
    <t>Підвищує конфігурацію потоку суміші на виході з сопла, її розподіл на поверхні заготовки.</t>
  </si>
  <si>
    <t>Цифровий спосіб вимірювання напруженості електричного поля та іонних струмів</t>
  </si>
  <si>
    <t>№ 112812, Патент опубл. 25.10.2016, бюл. № 20</t>
  </si>
  <si>
    <t>Спосіб вимірювання напруженості електричного поля та іонних струмів в галузі геофізичноного приладобудування для вимірювання напруженості електричного поля та іонної провідності атмосфери при пошуках корисних копалин, для екологічних вимірювань.</t>
  </si>
  <si>
    <t>Підвищено завадостійкість вимірювання напруженості електричного поля та іонної провідності атмосфери</t>
  </si>
  <si>
    <t>Пристрій для ультразвукової кавітаційної обробки рідини</t>
  </si>
  <si>
    <t>№ 112827, Патент опубл. 25.10.2016, бюл. № 20</t>
  </si>
  <si>
    <t>Розробка гідравлічних мехатронних систем машинобудування з високими показниками ефективності і надійності, р.н. 0115U000397, 2015-2016 р.</t>
  </si>
  <si>
    <t>Використовують для виготовлення високоякісних ліків та високочистих хімічних сумішей, обеззаражування рідин, фільтрування, створення високоякісних стійких емульсій, освітлення стічних вод, холодної стерилізації молока, активації рідин та палива тощо.</t>
  </si>
  <si>
    <t>Ефективніша обробки рідини та усунення з рідини продуктів руйнування випромінюючої поверхні.</t>
  </si>
  <si>
    <t>Термокаталітичний газоаналізатор випаровувань автозаправних станцій</t>
  </si>
  <si>
    <t>№ 113209, Патент опубл. 26.12.2016, бюл. № 24</t>
  </si>
  <si>
    <t>Термокаталітичний газоаналізатор випаровувань автозаправних станцій може бути використаний для вимірювання концентрації випаровувань горючих газів: пари бензину, дизпалива, скрапленого газу інших горючих газів.</t>
  </si>
  <si>
    <t>Підвищена точність вимірювання концентрацій речовин та зменшена адитивна похибка.</t>
  </si>
  <si>
    <t>Сферичний шарнір</t>
  </si>
  <si>
    <t>№ 114488, опубл. 26.06.2017, бюл. № 12</t>
  </si>
  <si>
    <t>Сферичний шарнір вікористовують при розробці точних просторових механізмів, зокрема механізмів-гексаподів, що складають основу технологічного обладнання: промислові роботи, маніпулятори, вимірювальні машини, верстати паралельної кінематики та інші.</t>
  </si>
  <si>
    <t>Розширення робочого простору через збільшення діапазону поперечно-кутових переміщень штанги.</t>
  </si>
  <si>
    <t>Затискний патрон</t>
  </si>
  <si>
    <t>№ 114536, опубл. 26.06.2017, бюл. № 12</t>
  </si>
  <si>
    <t>Затискний патрон використовують в металорізальних верстатах для закріплення інструментів з циліндричним хвостовиком і штучних заготовок.</t>
  </si>
  <si>
    <t>Спрощення конструкції, підвищення швидкодії і надійності затиску при роботі на високих частотах.</t>
  </si>
  <si>
    <t>Безконтактний двигун постійного струму</t>
  </si>
  <si>
    <t>№ 114544, опубл. 26.06.2017, бюл. № 12</t>
  </si>
  <si>
    <t>Безконтактний двигун постійного струму належить до силових електродвигунів переважно великої потужності, застосовується переважно в транспортних засобах як електричний привід.</t>
  </si>
  <si>
    <t>Підвищення питомої потужності та зменшення її втрати при прямому і зворотному перетворенні енергії.</t>
  </si>
  <si>
    <t>Спосіб оцінки чутливості клітин раку молочної залози до дії доксорубіцину</t>
  </si>
  <si>
    <t>№ 115249, опубл. 10.10.2017, бюл. № 19</t>
  </si>
  <si>
    <t>Поширення спінових хвиль в неоднорідних модульованих феромагнітних структурах зі складними інтерфейсами, р.н. 0115U000370, 2015-2017 р.</t>
  </si>
  <si>
    <t>0.421</t>
  </si>
  <si>
    <t>Визначення в онкологічних дослідженнях чутливості пухлинних клітин, зокрема при раку молочної залози, до дії протипухлинних препаратів, зокрема доксорубіцину.</t>
  </si>
  <si>
    <t>Удосконалений існуючий способі оцінки резистентності клітин до дії доксорубіцину.</t>
  </si>
  <si>
    <t>Медицина</t>
  </si>
  <si>
    <t>Патентовласники: Ін-т магнетизму НАН та МОН України; НТУ України "КПІ"; Ін-т експериментальної патології, онкології і радіобіології НАН України</t>
  </si>
  <si>
    <t>Високочастотний загороджувач</t>
  </si>
  <si>
    <t>№ 115475, опубл. 10.11.2017, бюл. № 21</t>
  </si>
  <si>
    <t>Створення та дослідження характеристик університетського наносупутника формату CubeSat для дистанційних спостережень Землі», р.н. 0117U000455, 2017-2018 р.</t>
  </si>
  <si>
    <t>Високочастотний загороджувач може бути використаний в електричних мережах для передавання сигналів високих частот та в установках для вимірювання рівня радіозавад високовольтних ізоляторів.</t>
  </si>
  <si>
    <t>Збільшено коефіцієнт вибірковості та розширення його частотного діапазону.</t>
  </si>
  <si>
    <t>Шпиндельний вузол верстата</t>
  </si>
  <si>
    <t>№ 116050, опубл. 25.01.2018, бюл. № 2</t>
  </si>
  <si>
    <t>Шпиндельний вузол верстатів для затиску заготовок типу тіл обертання та різального інструменту з циліндричним хвостовиком з елементами для роз'єднання кінематичного зв'язку привода затиску з іншою частиною затискного механізму.</t>
  </si>
  <si>
    <t>Покращення динамічних характеристик шпиндельного вузла та підвищення продуктивності і якості обробки</t>
  </si>
  <si>
    <t>Луцький національний технічний університет; Національний технічний університет України "Київський політехнічний інститут"</t>
  </si>
  <si>
    <t>Cпосіб магнітно-абразивної об'ємної обробки</t>
  </si>
  <si>
    <t>№ 116340, опубл. 12.03.2018, бюл. № 5</t>
  </si>
  <si>
    <t>Основи теорії проектування різальних інструментів для високошвидкісної обробки, р.н. 0115 U 002354, 2015-2017 р.</t>
  </si>
  <si>
    <t>Спосіб магнітно-абразивної об'ємної обробки відносять до магнітно-абразивної обробки робочих поверхонь циліндричних та конічних зубчатих коліс різних діаметрів.</t>
  </si>
  <si>
    <t>Підвищення продуктивності та якості обробки робочих поверхонь зубчатих коліс.</t>
  </si>
  <si>
    <t>Газорозрядна електронна гармата</t>
  </si>
  <si>
    <t>№ 117052, опубл. 11.06.2018, бюл. № 11</t>
  </si>
  <si>
    <t>Розробка та дослідження потужної газорозрядної електронної гармати для застосування в електронно-променевій технології отримання тугоплавких та хімічно активних матеріалів, р.н. 0119U001124, 2018-2020 р.</t>
  </si>
  <si>
    <t>Пристрій відносять до газорозрядних електронних гармат технологічного призначення і використовують для електронно-променевої плавки, випаровування та інших термічних процесів, що виконуються у вакуумі з застосуванням потужних електронних пучків.</t>
  </si>
  <si>
    <t>Підвищення стабільності та надійності роботи газорозрядної електронної гармати.</t>
  </si>
  <si>
    <t>Спосіб дистанційного визначення рідини</t>
  </si>
  <si>
    <t>№ 117153, опубл.25.06.2018, бюл. № 12</t>
  </si>
  <si>
    <t>Дистанційне визначення рідини, що міститься в герметично закритій діелектричній ємності, за рахунок використання радіометричного визначення її радіояскравісної температури як різновид радіолокації на малих відстанях.</t>
  </si>
  <si>
    <t>Вдосконалення способу визначення рідини, що знаходиться в замкнутій діелектричній ємності.</t>
  </si>
  <si>
    <t>Радіотехніка</t>
  </si>
  <si>
    <t>Пристрій для дистанційного визначення рідини в герметично закритій діелектричній ємності</t>
  </si>
  <si>
    <t>№ 117167, опубл. 25.06.2018, бюл. № 12</t>
  </si>
  <si>
    <t>Пристрій для дистанційного визначення рідини в герметично закритій діелектричній ємності шляхом обробки радіояскравісних випромінювань відповідного діапазону частот, що містить канали ближньої пасивної локації і джерело шумового випромінювання.</t>
  </si>
  <si>
    <t>Удосконалення пристрою для дистанційного визначення рідини в закритій діелектричній ємності.</t>
  </si>
  <si>
    <t>Спосіб керування інтенсивністю змішування потоків у вихровій камері</t>
  </si>
  <si>
    <t>№ 117837, опубл. 10.10.2018, бюл. № 19</t>
  </si>
  <si>
    <t>Спосіб керування інтенсивністю змішування потоків у вихрових камерах шляхом створення керувальних вихрових структур, який використовують у тепломасообмінних апаратах та пристроях, які мають циліндричну форму робочої камери.</t>
  </si>
  <si>
    <t>Більш якісне керування процесом змішування, зменшення енергетичних та матеріальних затрат.</t>
  </si>
  <si>
    <t>Оправка з інструментом для оброблення глибоких отворів</t>
  </si>
  <si>
    <t>№ 118216, опубл. 10.12.2018, бюл. № 23</t>
  </si>
  <si>
    <t>Оправку з інструментом для оброблення глибоких отворів використовують для шліфування та розточування глибоких отворів різних діаметрів.</t>
  </si>
  <si>
    <t>Підвищення жорсткості консольної частини інструментальної оправки для оброблення глибоких отворів.</t>
  </si>
  <si>
    <t>Нанокомпозитний матеріал</t>
  </si>
  <si>
    <t>№ 118524, опубл. 25.01.2019, бюл. № 2</t>
  </si>
  <si>
    <t>Спосіб отримання нанокомпозитного матеріалу, який використовують для одержання магнітокерованих носіїв онкологічних лікарських засобів для цільової доставки лікарського препарату хіміотерапевтичного механізму дії та його депонування.</t>
  </si>
  <si>
    <t>Підвищити біосумісність матеріалу, його якість, здійснювати локальну хіміотерапію пухлин.</t>
  </si>
  <si>
    <t>КНУ ім. Шевченка; Інститут хімії поверхні ім. Чуйка НАН України; Національний технічний університет України "КПІ ім. Ігоря Сікорського"</t>
  </si>
  <si>
    <t>Пристрій компенсації реактивної потужності у перехідних і усталених режимах</t>
  </si>
  <si>
    <t>№ 118584, опубл. 11.02.2019, бюл. № 3</t>
  </si>
  <si>
    <t>Розробка ресурсозберігаючої системи  електроживлення наносупутників формату CubeSat з терморегулюючими стільниковими каркасами сонячних батарей, р.н. 0116 U 004839, 2017-2019 р.</t>
  </si>
  <si>
    <t>Пристрій компенсації реактивної потужності використовують в мережах з комутацією навантажень для компенсації реактивної потужності в перехідних режимах, які виникають після кожного приєднання і від'єднання навантаження.</t>
  </si>
  <si>
    <t>Зменшення інерційності та покращення функціональних характеристик електричних мереж.</t>
  </si>
  <si>
    <t>Амортизатор механічних коливань</t>
  </si>
  <si>
    <t>№ 118815, опубл. 11.03.2019, бюл. № 5</t>
  </si>
  <si>
    <t>Створення високоефективних виконавчих пристроїв до адаптивних систем автоматизації з відкритою архітектурою, р.н. 0117U004337, 2017-2019 р.</t>
  </si>
  <si>
    <t>Амортизатор механічних коливань, в якому поєднані гідравлічне, пневматичне та магнітне демпфування, використовують, наприклад, в медичній техніці при створенні штучних суглобів кінцівок людини.</t>
  </si>
  <si>
    <t>Стабільність роботи при значних коливаннях температури, надійність та довговічність конструкції.</t>
  </si>
  <si>
    <t>№ 119030, опубл. 25.04.2019, бюл. № 8</t>
  </si>
  <si>
    <t>Пристрій використовують для будівництва тунелів та інших капітальних підземних споруд транспортного чи гірничого призначення з монолітним бетонним кріпленням, наприклад в умовах слабких гірських порід.</t>
  </si>
  <si>
    <t>Суцільність, висока щільність і підвищена несуча здатність утвореного монолітного кріплення.</t>
  </si>
  <si>
    <t>Газорозрядна електронна гармата та спосіб керування її струмом</t>
  </si>
  <si>
    <t>№ 120300, опубл. 11.11.2019, бюл. № 21</t>
  </si>
  <si>
    <t>Газорозрядну електронну гармату та спосіб керування її струмом використовують для електронно-променевих технологічних процесів, що виконуються у вакуумі з використанням електронних пучків.</t>
  </si>
  <si>
    <t>Покращена умов горіння розряду, підвищена енергетична та газова ефективність, стабільність роботи.</t>
  </si>
  <si>
    <t>Крокуючий пристрій мобільного робота</t>
  </si>
  <si>
    <t>№ 120668, опубл. 10.01.2020, бюл. № 1</t>
  </si>
  <si>
    <t>Розвиток основних положень проектування маніпуляторів 
мобільних роботів спеціального призначення адаптованих 
для роботи з небезпечними об’єктами, бюджетна тематика 2019-2021 р.</t>
  </si>
  <si>
    <t>Крокуючий пристрій мобільного робота, що забезпечує плавность крокового руху, використовують при розробленні наземних роботизованих комплексів.</t>
  </si>
  <si>
    <t>Оптимізація динаміки покрокового переміщення, виключення ударних навантажень, зниження енерговитрат</t>
  </si>
  <si>
    <t>Пристрій для точіння деталі з внутрішньою еліпсоїдальною поверхнею</t>
  </si>
  <si>
    <t>№ 120961, опубл. 10.03.2020, бюл. № 5</t>
  </si>
  <si>
    <t>Пристрій для точіння деталі з внутрішньою еліпсоїдальною поверхнею використовують при точінні деталей із металевих сплавів та органічного скла з внутрішньою еліпсоїдальною поверхнею різних розмірів.</t>
  </si>
  <si>
    <t>Високоточне точіння складних поверхонь, плавність подачі різця, рівномірне переміщення різцетримача.</t>
  </si>
  <si>
    <t>Система повітряного опалення</t>
  </si>
  <si>
    <t>№ 121248, опбл. 27.04.2020, бюл. № 8</t>
  </si>
  <si>
    <t>Система повітряного опалення містить тепломасообмінний апарат непрямого випарного типу з інтенсифікаторами теплообміну і використовується для опалення, вентиляції та кондиціонування житлових та промислових будівель.</t>
  </si>
  <si>
    <t>Насичення повітря вологою, кращий теплообмін, швидша конденсація водяних парів у каналі рекуперації</t>
  </si>
  <si>
    <t>Спосіб визначення витрати рідини турбінним витратоміром</t>
  </si>
  <si>
    <t>№ 121322, опубл. 12.05.2020, бюл. № 9</t>
  </si>
  <si>
    <t>Спосіб визначення витрати рідини турбінним витратоміром використовують при визначенні об'єму та об'ємної витрати рідини шляхом пропускання її крізь вимірювальний пристрій безперервним потоком.</t>
  </si>
  <si>
    <t>Більша точність вимірювань через врахування значення густини рідини на момент проведення вимірювань.</t>
  </si>
  <si>
    <t>Спосіб зміцнення заготовок пластичним деформуванням</t>
  </si>
  <si>
    <t>№ 121502, опубл. 10.06.2020, бюл. № 11</t>
  </si>
  <si>
    <t>Спосіб зміцнення заготовок використовують в машинобудівній, авіаційній, металургійній та інших галузях промисловості для отримання нанокристалічних заготовок металів і сплавів з покращеними фізико-механічними властивостями.</t>
  </si>
  <si>
    <t>Висока ефективність виготовлення масивних заготовок з дрібнозернистою високооднорідною структурою.</t>
  </si>
  <si>
    <t>Спосіб отримання мікрокристалічної целюлози</t>
  </si>
  <si>
    <t>№ 121607, опубл. 25.06.2020, бюл. № 12</t>
  </si>
  <si>
    <t xml:space="preserve">Розробка і застосування нових екологічно безпечних технологій отримання наноцелюлози, продуктів хімічних і фармацевтичних виробництв із недеревної рослинної сировини, р.н. 0115U002411, 2015-2016 р. </t>
  </si>
  <si>
    <t>Спосіб призначений для отримання мікрокристалічної целюлози з рослинної сировини для використання як наповнювача і зв'язуючої добавки в хімічній, хіміко-фармацевтичній і харчовій промисловості та медицині.</t>
  </si>
  <si>
    <t>Збільшення екологічної чистоти способу, отримання мікрокристалічної целюлози більш високої якості.</t>
  </si>
  <si>
    <t>Спосіб складання екструдованої рукавної полімерної плівки та пристрій для його здійснення</t>
  </si>
  <si>
    <t>№ 121617, опубл. 25.06.2020, бюл. № 12</t>
  </si>
  <si>
    <t>Спосіб складання рукавної полімерної плівки використаний для виготовлення надшироких плоских полімерних плівок із рукавних плівкових заготовок для застосування як геоматеріалу в будівництві та сільському господарстві на пристрої для його здійснення.</t>
  </si>
  <si>
    <t>Зменшення ширини складених рукавних плівок, поліпшення маніпулювання ними під час використання.</t>
  </si>
  <si>
    <t>Спосіб виробництва трубчастого виробу та пристрій для його калібрування по зовнішньому діаметру</t>
  </si>
  <si>
    <t>№ 121912, опубл. 10.08.2020, бюл. № 15</t>
  </si>
  <si>
    <t>Спосіб виробництва трубчастого, зокрема гнучкого, виробу з термопластичних матеріалів екструзійним методом, передусім товстих одно- або багатошарових рукавних полімерних плівок малого діаметра та пристрій для його калібрування.</t>
  </si>
  <si>
    <t>Поліпшення якості плівок певного діаметра і підвищення точності вимірювання їх зовнішнього діаметру.</t>
  </si>
  <si>
    <t>Спосіб визначення напруги зворотної послідовності з корекцією похибки</t>
  </si>
  <si>
    <t>№ 121920, опубл. 10.08.2020, бюл. № 15</t>
  </si>
  <si>
    <t>Спосіб використовують для визначення такого показника якості електроенергії як коефіцієнт асиметрії (небалансу) по зворотній послідовності основної частоти, який характеризується напругою зворотної послідовності основної частоти.</t>
  </si>
  <si>
    <t>Корекція похибки від розкиду параметрів фазних каналів.</t>
  </si>
  <si>
    <t>Спосіб отримання металокерамічного матеріалу для електродів контактного зварювання</t>
  </si>
  <si>
    <t>№ 122359, опубл. 26.10.2020, бюл. № 20</t>
  </si>
  <si>
    <t>Спосіб отримання металокерамічного матеріалу спіканням з сферичних порошків евтектичної суміші гексабориду лантану-диборид титану, ущільнених в умовах іскро-плазмового спікання, для виготовлення електродів контактного зварювання.</t>
  </si>
  <si>
    <t>Удосконалення способу отримання композиційного матеріалу для електродів контактного зварювання.</t>
  </si>
  <si>
    <t>Спосіб отримання волокнистих напівфабрикатів</t>
  </si>
  <si>
    <t>№ 97531, опубл. 25.03.2015, бюл. № 6</t>
  </si>
  <si>
    <t>Спосіб отримання волокнистих напівфабрикатів включає варіння недеревної рослинної сировини, зокрема, стебел зернових і технічних культур, у варильному розчині, який містить гідразин.</t>
  </si>
  <si>
    <t>Підвищення виходу напівфабрикату, зменшення витрат гідразину і тривалості варіння.</t>
  </si>
  <si>
    <t>Спосіб підтримки рівня енергетики ofdm сигналу при довільному числі піднесучих частот</t>
  </si>
  <si>
    <t>№ 97607, опубл. 25.03.2015, бюл. № 6</t>
  </si>
  <si>
    <t>Спосіб передачі інформації в безпроводовому каналі зв'язку на основі системи з ортогональним частотним мультиплексуванням піднесучих частот із заданим видом модуляції, підсиленням та обмеженням амплітуди сигналу на виході підсилювача передавача.</t>
  </si>
  <si>
    <t>Підсилення OFDM сигналу з оптимальним коефіцієнтом підсилення при довільному числі піднесучих частот</t>
  </si>
  <si>
    <t>Телекомунікація</t>
  </si>
  <si>
    <t>Спосіб одержання мікрокристалічної целюлози із волокон луб'яних рослин</t>
  </si>
  <si>
    <t>№ 101149, опубл. 25.08.2015, бюл. № 16</t>
  </si>
  <si>
    <t>Спосіб одержання мікрокристалічної целюлози для хімічної, фармакологічної, харчової промисловості, для медицині із волокон луб'яних рослин, який включає делігніфікацію, лужну і кислотну обробки, вибілювання і гідроліз подрібненої сировини.</t>
  </si>
  <si>
    <t>Отримання мікрокристалічної целюлози при більш низькій температурі, більш екологічним способом.</t>
  </si>
  <si>
    <t>Смужковий смугопропускаючий гребінчастий фільтр</t>
  </si>
  <si>
    <t>№ 102012, опубл. 12.10.2015, бюл. № 19</t>
  </si>
  <si>
    <t>Смужковий смугопропускаючий гребінчастий фільтр зі щонайменше чотирма чвертьхвильовими резонаторами належить до техніки надвисоких частот.</t>
  </si>
  <si>
    <t>Підвищення вибірковості фільтру за рахунок конструктивних змін.</t>
  </si>
  <si>
    <t>Система забезпечення зв'язку між двома радіорелейними станціями</t>
  </si>
  <si>
    <t>№ 103089, опубл. 10.12.2015, бюл. № 23</t>
  </si>
  <si>
    <t>Дослідження методів підвищення ефективності неперервної передачі обслуговування в системах широкосмугового радіодоступу, р.н.  0114U002534, 2014-2016 р.</t>
  </si>
  <si>
    <t>Система забезпечення зв'язку між двома радіорелейними станціями призначена для більш якісного зв'язку між нерухомими об'єктами.</t>
  </si>
  <si>
    <t>Істотне підвищення продуктивності систем цифрових радіорелейних станцій.</t>
  </si>
  <si>
    <t>Спосіб забезпечення зв'язку між двома радіорелейними станціями</t>
  </si>
  <si>
    <t>№ 104241, опубл. 25.01.2016, бюл. № 2</t>
  </si>
  <si>
    <t>Спосіб забезпечення зв'язку між двома радіорелейними станціями лінії зв'язку прямої видимості, що випромінюють сигнал з часовим ущільненням каналів у напрямку сусідньої станції і приймають сигнал від неї на тій самій частоті з поділом у часі.</t>
  </si>
  <si>
    <t>Істотне підвищення продуктивності систем цифрових радіорелейних станцій, працюючих на одній частоті.</t>
  </si>
  <si>
    <t>Двоярусний планарний фільтр</t>
  </si>
  <si>
    <t>№ 107402, опубл. 10.06.2016, бюл. № 11</t>
  </si>
  <si>
    <t>Ефекти електромагнітної взаємодії в мікрохвильових багатоярусних планарних структурах та розвиток теорії фільтрів для засобів телекомунікацій, р.н. 0116U003764, 2016-2018 р.</t>
  </si>
  <si>
    <t>Двоярусний планарний фільтр належить до техніки надвисоких частот і може бути використана в частотно-селективних пристроях.</t>
  </si>
  <si>
    <t>Удосконалення двоярусного планарного фільтра та збільшення його вибірковості.</t>
  </si>
  <si>
    <t>Спосіб отримання наноцелюлози</t>
  </si>
  <si>
    <t>№ 108548, опубл.  25.07.2016, бюл. № 14</t>
  </si>
  <si>
    <t>Спосіб отримання наноцелюлози із сульфатної хвойної вибіленої целюлози призначений для виробництва наноцелюлозних плівок, що застосовують в оптоелектроніці, виробництві гнучких електронних дисплеїв, комірок сонячних батарей.</t>
  </si>
  <si>
    <t>Підвищено якість наноцелюлози та удосконалено процес її отримання.</t>
  </si>
  <si>
    <t>Спосіб отримання оксицелюлози</t>
  </si>
  <si>
    <t>№ 110927, опубл. 25.10.2016, бюл. № 20</t>
  </si>
  <si>
    <t>Спосіб отримання оксицелюлози для фармацевтичної промисловості як наповнювача пігулок та медицини як один із компонентів нетоксичних, кровоспинних, антимікробних матеріалів, який належить до целюлозно-паперової та медичної галузей промисловості.</t>
  </si>
  <si>
    <t>Удосконалення процесу окиснення бавовняних волокон для збільшення карбоксильних груп в оксицелюлозі</t>
  </si>
  <si>
    <t>№ 113907, опубл. 27.02.2017, бюл. № 4</t>
  </si>
  <si>
    <t>Спосіб отримання мікрокристалічної целюлози належить до хімічної переробки целюлозовмісної сировини з отриманням мікрокристалічної целюлози (МКЦ), яка може бути використана як наповнювач в хіміко-фармацевтичній і харчовій промисловості.</t>
  </si>
  <si>
    <t>удосконалення способу отримання МКЦ з використанням реагентів, які не містять хлору і сірки.</t>
  </si>
  <si>
    <t>Спосіб визначення місцерозташування джерел радіовипромінювання в ближній зоні</t>
  </si>
  <si>
    <t>№ 113916, опубл. 27.02.2017, бюл. № 4</t>
  </si>
  <si>
    <t>Спосіб використовують для визначення місця розташування джерел радіовипромінювання в ближній зоні (у зоні дифракції Френеля) приймальної антени за ступенем кривизни хвильового фронту електромагнітної хвилі в радіотехнічних пристроях ближньої дії.</t>
  </si>
  <si>
    <t>удосконалення визначення місць розташування джерела радіовипромінювання, скорочення часу для цього.</t>
  </si>
  <si>
    <t>Лінія зв'язку терагерцового діапазону</t>
  </si>
  <si>
    <t>№ 116168, опубл. 10.05.2017, бюл. № 9</t>
  </si>
  <si>
    <t>Розробка імпульсної надширокосмугової системи радіозв’язку терагерцового діапазону частот, р.н 0117U000442, 2017-2018 р</t>
  </si>
  <si>
    <t>здійснення надійного рівня зв'язку і введення додаткових елементів в лінію зв'язку терагерцового
діапазону</t>
  </si>
  <si>
    <t>в передавач і приймач лінії зв'язку введено квазіоптичний відкритий резонатор</t>
  </si>
  <si>
    <t>Спосіб отримання керамічного бронематеріалу на основі карбіду бору та дибориду титану</t>
  </si>
  <si>
    <t>№ 114502, опубл. 10.03.2017, бюл. № 5</t>
  </si>
  <si>
    <t>Фізико-хімічні основи низькотемпературного синтезу (700–1500 °С) ультратугоплавкої високоміцної армованої кераміки та металокераміки поліфункціонального застосування, р.н 0117U004301, 2017-2019 р</t>
  </si>
  <si>
    <t>спосіб отримання керамічного бронематеріалу на основі карбіду бору та дибориду титану шляхом просочення пористої пресовки кремнієм з додаванням вуглеволокна з підвищеними твердістю та міцністю, за рахунок армування монокристалічними волокнами</t>
  </si>
  <si>
    <t>підвищення міцності та твердості матеріалу броні</t>
  </si>
  <si>
    <t>Апарат псевдозрідженого шару</t>
  </si>
  <si>
    <t>№ 114591, опубл. 10.03.2017, бюл. № 5</t>
  </si>
  <si>
    <t>вдосконалення апарата псевдозрідженого шару шляхом зміни конструкції отворів газорозподільної пластини</t>
  </si>
  <si>
    <t>збільшується стійкість псевдозрідженого шару</t>
  </si>
  <si>
    <t>Насадка для об'єктива цифрового фотоапарата</t>
  </si>
  <si>
    <t>№ 116586, опубл. 25.05.2017, бюл. № 10</t>
  </si>
  <si>
    <t>наукові дослідження за тематикою дисертації доктора філософії</t>
  </si>
  <si>
    <t>удосконалення насадки для об'єктива цифрового фотоапарата, вимірювання просторового спектра коефіцієнтів відбиття непрозорих поверхонь, підвищення точності вимірювання мікродефектів, шляхом зміни конструктивних елементів насадки.</t>
  </si>
  <si>
    <t xml:space="preserve">вимірювання просторових спектрів коефіцієнтів відбиття непрозорих поверхонь </t>
  </si>
  <si>
    <t>Спосіб отримання окисно-органосольвентного волокнистого напівфабрикату</t>
  </si>
  <si>
    <t>№ 116587, опубл. 25.05.2017, бюл. № 10</t>
  </si>
  <si>
    <t>Розробка і застосування нових екологічно безпечних технологій отримання наноцелюлози, продуктів хімічних і фармацевтичних виробництв із недеревної рослинної сировини, р.н. 0115U002411, 2015-2016 р.</t>
  </si>
  <si>
    <t>спосіб отримання окисноорганосольвентного волокнистого напівфабрикату із стебел сільськогосподарських рослин</t>
  </si>
  <si>
    <t xml:space="preserve">зменшення витрати мурашиної кислоти та збільшує вихід волокнистого напівфабрикату </t>
  </si>
  <si>
    <t>Стабілізаторно-нішовий газовий пальник</t>
  </si>
  <si>
    <t>№ 116906, опубл. 25.05.2017, бюл. № 11</t>
  </si>
  <si>
    <t>Підвищення ефективності та екологічності роботи енергетичного устаткування при різних видах палива та умовах управління навантаженням, 0116 U 003741, 2016-2017 р.</t>
  </si>
  <si>
    <t xml:space="preserve"> удосконалення конструкції пальника в напрямку зменшення втрат тиску повітря, яке проходить через пальник, підвищення надійності
перекидання полум'я між стабілізаторами</t>
  </si>
  <si>
    <t xml:space="preserve">зменшення втрати тиску повітря, підвищення безпеки роботи пальника </t>
  </si>
  <si>
    <t>Спосіб дистанційного вимірювання концентрації водних розчинів, що знаходяться в герметично закритій діелектричній ємності</t>
  </si>
  <si>
    <t>№ 117357, опубл. 26.06.2017, бюл. № 12</t>
  </si>
  <si>
    <t>Павлюченко Андрій Валерійович [UA];
Лошицький Павло Павлович [UA];
Шеленгівський Олександр Ігорович [UA];
Бабенко Віктор Володимирович [UA]</t>
  </si>
  <si>
    <t>спосіб вимірювання концентрації рідини, що знаходиться в замкнутій ємності, за рахунок використання радіометричного визначення  радіояскравісної температури ємності з рідиною</t>
  </si>
  <si>
    <t>підвищення ефективноті вимірювання концентрації рідини в замкнутій ємності.</t>
  </si>
  <si>
    <t>Комбінований струменево-нішовий газовий пальник</t>
  </si>
  <si>
    <t>№ 117294, опубл. 26.06.2017, бюл. № 12</t>
  </si>
  <si>
    <t>удосконалення конструкції комбінованого струменево-нішового газового пальника для спалювання газів різного складу шляхом пропуску струменів низькокалорійного газу через високотемпературні факели висококалорійного палива</t>
  </si>
  <si>
    <t>підвищує сталість факелу, інтенсивність та ефективність горіння палива, надійність роботи пальника</t>
  </si>
  <si>
    <t>Спосіб захисту від перегрівання і використання пасивної системи сонячного опалення та вікон для гарячого водопостачання влітку</t>
  </si>
  <si>
    <t>№ 118236, опубл. 25.07.2017, бюл. № 14</t>
  </si>
  <si>
    <t>забезпечення циркуляції теплоносія через бак-акумулятор з  підвищенням температури гарячої води для використання її в системі гарячого водопостачання та захист приміщення від перегрівання влітку</t>
  </si>
  <si>
    <t>економія електричної і теплової енергії та можливість не встановлювати дорогий кондиціонер</t>
  </si>
  <si>
    <t>Комбінований електромагнітноакустично-механічний спосіб формування акустичної хвилі</t>
  </si>
  <si>
    <t>№ 118660, опубл. 28.08.2017, бюл. № 16</t>
  </si>
  <si>
    <t>способ формування акустичної хвилі в середовищах об'єктів контролю і розширення функціональних можливостей апаратури неруйнівного контролю шляхом використання комбінованих способів формування акустичної хвилі в об'єкті контролю</t>
  </si>
  <si>
    <t>підвищує величину акустичного тиску на поверхні контролю, достовірність та якість контролю</t>
  </si>
  <si>
    <t>Комбінований електромагнітно-акустичний спосіб з використанням нагріву пучком заряджених частинок для формування акустичної хвилі</t>
  </si>
  <si>
    <t>№ 118662, опубл. 28.08.2017, бюл. № 16</t>
  </si>
  <si>
    <t xml:space="preserve"> № 113907, дата публікації 27.02.2017, бюл. № 4</t>
  </si>
  <si>
    <t>Розробка екологічно більш чистих технологій одержання композиційних матеріалів на основі наноцелюлози, мікрокристалічної та оксицелюлози із вітчизняної рослинної сировини, р.н. 0117U004265, 2017-2019 р</t>
  </si>
  <si>
    <t>Спосіб з використанням лужної екстракції, органосольвентного варіння, хелатування та гідролізу є екологічно чистим, дозволяє отримати  із волокон конопель мікрокристалічну целюлозу, яка за основними показниками відповідає вимогам Європейської фармакології</t>
  </si>
  <si>
    <t>в способі використовуються органічні кислоти і пероксид водню для проведення делігніфікації і гідролізу.</t>
  </si>
  <si>
    <t xml:space="preserve">Охорона навколишнього середовища
</t>
  </si>
  <si>
    <t xml:space="preserve"> № 116587, дата публікації 25.05.2017, бюл. № 10</t>
  </si>
  <si>
    <t>покращення показників якості волокнистого напівфабрикату, а саме: вихід, вміст залишкового лігніну та фізико-механічні показники, що дозволяє використовувати його для виробництва різних видів картонно-паперової продукції</t>
  </si>
  <si>
    <t xml:space="preserve">зменшення витрат мурашиної кислоти та збільшення виходу волокнистого напівфабрикату </t>
  </si>
  <si>
    <t xml:space="preserve"> № 131629, дата публікації  25.01.2019, бюл. № 2</t>
  </si>
  <si>
    <t>використовуватися як наповнювач і зв'язуюча добавка в хімічній, хіміко-фармацевтичній і харчовій промисловості та медицині</t>
  </si>
  <si>
    <t>удосконалення способу шляхом зменшення кількості стадій обробки рослинної сировини і витрат хімічних реагентів</t>
  </si>
  <si>
    <t>Пристрій захисту перетворювача частоти</t>
  </si>
  <si>
    <t>№ 119804, опубл. 10.10.2017, бюл. № 19</t>
  </si>
  <si>
    <t>пристрій, що підвищить надійність експлуатації та використання перетворювача частоти шляхом виключення аварійних режимів при неправильному підключенні до нього напруги живлення та навантаження</t>
  </si>
  <si>
    <t xml:space="preserve">виключення аварійних режимів при неправильному підключенні до нього </t>
  </si>
  <si>
    <t>Спосіб отримання целюлози</t>
  </si>
  <si>
    <t xml:space="preserve"> № 113023, дата публікації 10.01.2017, бюл. № 1</t>
  </si>
  <si>
    <t>Вдосконалення способу отримання целюлози високої якості з недеревної рослинної сировини - короткого лляного волокна з високими показниками хімічної чистоти та підвищення екологічності виробництва.</t>
  </si>
  <si>
    <t>отримують продукт з високим виходом целюлози і високою хімічною чистотою, при варінні відбувається деструкція целюлози</t>
  </si>
  <si>
    <t>Пристрій керування насосною установкою</t>
  </si>
  <si>
    <t>№ 119860, опубл. 10.10.2017, бюл. № 19</t>
  </si>
  <si>
    <t>удосконалення відомих пристроїв керування насосною установкою, шляхом введення додаткових елементів, блоків та нових функціональних зв'язків між ними</t>
  </si>
  <si>
    <t>послідовне підключення одного або декількох насосів при виході з ладу основних</t>
  </si>
  <si>
    <t>Багатофункціональна транспортна платформа для запуску літального апарата</t>
  </si>
  <si>
    <t>№ 119903, опубл. 10.10.2017, бюл. № 19</t>
  </si>
  <si>
    <t>удосконалення системи багатофункціональної транспортної платформи для запуску літального апарата та зменшення забруднень навколишнього середовища.</t>
  </si>
  <si>
    <t>Запуск літального апарата  в космічній простір здійснюється  за допомогою одного ступеня</t>
  </si>
  <si>
    <t>Транспортування</t>
  </si>
  <si>
    <t>Комбінований спосіб формування акустичної хвилі</t>
  </si>
  <si>
    <t>№ 119989, опубл. 25.10.2017, бюл. № 20</t>
  </si>
  <si>
    <t>Комбінований спосіб формування акустичної хвилі належить до техніки неруйнівного безконтактного контролю металевих виробів за допомогою ультразвуку.</t>
  </si>
  <si>
    <t>Оптимізація характеристики акустичної хвилі для зростання якості та достовірності контролю.</t>
  </si>
  <si>
    <t>Фізика</t>
  </si>
  <si>
    <t>№ 120273, опубл. 25.10.2017, бюл. № 20</t>
  </si>
  <si>
    <t>Пристрій захисту перетворювача частоти належить до електротехніки і може бути використана для захисту перетворювача частоти при несправності вузла обмеження струму заряду конденсатора згладжувального фільтра ланки постійного струму.</t>
  </si>
  <si>
    <t>Підвищення надійності експлуатації пристрою шляхом запобігання виникнення аварійних режимів.</t>
  </si>
  <si>
    <t>Спосіб просторової селекції джерел радіовипромінювання в довільній хвильовій зоні</t>
  </si>
  <si>
    <t>№ 121465, Патент опубліковано 11.12.2017, бюл. № 23</t>
  </si>
  <si>
    <t>Гетерогенні телекомунікаційні системи на базі стратосферної платформи з використанням сучасних технологій і засобів телекомунікацій, р.н. 0116U003771, 2016-2017 р.</t>
  </si>
  <si>
    <t>Спосіб в довільній хвильовій зоні використовують для просторової селекції джерел радіовипромінювання в довільній хвильовій зоні приймальної антени за формою фазового фронту електромагнітної хвилі в радіотехнічних пристроях ближньої дії.</t>
  </si>
  <si>
    <t>Удосконалення способу розпізнавання інформаційної структури сигналів послідовно або за пріоритетом.</t>
  </si>
  <si>
    <t>Імітатор теплового потоку</t>
  </si>
  <si>
    <t>№ 121573, Патент опубліковано 11.12.2017, бюл. № 23</t>
  </si>
  <si>
    <t>Алюмінієві двофазні теплотранспортні системи з розділенням потоків пари та рідини для енергоефективних технологій, р.н. 0117U004283, 2017-2019 р.</t>
  </si>
  <si>
    <t>імітатор з розширеними функціональними можливостями, придатний для встановлення його на теплопередавальний пристрій циліндричної форми з напливами металу на його кінцях</t>
  </si>
  <si>
    <t>імітатор теплового потоку є новим, промислово придатним, забезпечує високий технічний результат</t>
  </si>
  <si>
    <t>№ 122000, Патент опубліковано 26.12.2017, бюл. № 24</t>
  </si>
  <si>
    <t>Ініціативна розробка</t>
  </si>
  <si>
    <t>Багатофункціональна транспортна платформа для запуску літального апарата відноситься до області аерокосмічної техніки.</t>
  </si>
  <si>
    <t>Вдосконалення конструкції багатофункціональної транспортної платформи для запуску літального апарату.</t>
  </si>
  <si>
    <t>Безпілотний літальний апарат</t>
  </si>
  <si>
    <t>№ 122057, Патент опубліковано 26.12.2017, бюл. № 24</t>
  </si>
  <si>
    <t>безпілотний літальний апарат, обладнаний тепловізійною і мультиспектральною камерами, фотокамерою високої роздільної здатності, датчиком радіаційного фону, системою пошуку безпілотного літального апарата за допомогою GPS, модемом льотного контролю</t>
  </si>
  <si>
    <t>розширення функціональних можливостей, зручність у  використанні</t>
  </si>
  <si>
    <t>Автоматизований програмно-апаратний комплекс для проведення гіпоксичних тренувань</t>
  </si>
  <si>
    <t>№ 123682, Патент опубліковано 12.03.2018, бюл. № 5</t>
  </si>
  <si>
    <t>автоматизований програмноапаратний комплекс для проведення гіпоксичних тренувань за рахунок розділення потоків для вдиху та видиху</t>
  </si>
  <si>
    <t>підвищення ефективності лікувальних сеансів</t>
  </si>
  <si>
    <t>Світлодіодна люстра</t>
  </si>
  <si>
    <t>№ 124789, Патент опубліковано 25.04.2018, бюл. № 8</t>
  </si>
  <si>
    <t>світлодіодний освітлювальний пристрій у вигляді світлодіодної люстри з тепловими трубами</t>
  </si>
  <si>
    <t>спрощення конструкції та підвищення технологічності виготовлення</t>
  </si>
  <si>
    <t>Спосіб досягнення максимальної продуктивності в дискретному каналі зв'язку із завадостійким кодуванням</t>
  </si>
  <si>
    <t>№ 117164, Патент опубліковано 26.06.2017, бюл. № 12</t>
  </si>
  <si>
    <t>Методи та системи управління безпроводовими сенсорними мережами із мобільними сенсорами, телекомунікаційними наземними вузлами та аероплатформами у зоні надзвичайної ситуації, р.н. 0117U004282, 2017-2019 р.</t>
  </si>
  <si>
    <t>система, що використовується у безпроводових приймальнопередавальних пристроях цифрових систем для передавання інформації, що здійснюється із застосуванням завадостійкого кодування інформації</t>
  </si>
  <si>
    <t xml:space="preserve"> збільшення продуктивності для багатопозиційних сигналів.</t>
  </si>
  <si>
    <t>Мікросмужковий гребінчастий фільтр</t>
  </si>
  <si>
    <t>№ 125315, Патент опубліковано 10.05.2018, бюл. № 9</t>
  </si>
  <si>
    <t>мікросмужковий гребінчастий фільтр техніки надвисоких частот з смужкою, яка з'єднує між собою крайні резонатори за допомогою ємнісних зазорів.</t>
  </si>
  <si>
    <t>забезпечення постійного часу затримки сигналу в смузі пропускання</t>
  </si>
  <si>
    <t>Система тепловідведення від пристрою для уловлювання розплавлених матеріалів з ядерного реактора</t>
  </si>
  <si>
    <t>№ 126085, Патент опубліковано 11.06.2018, бюл. № 11</t>
  </si>
  <si>
    <t>Дослідження теплопередачі в моделях тепловидільних пучків і систем пасивного тепловідведення для підсилення бар’єрів безпеки в атомній енергетиці, р.н. 0216U004806, 2016-2018 р.</t>
  </si>
  <si>
    <t>система тепловідведення від пристрою для уловлювання розплавлених матеріалів з ядерного реактора із застосуванням як тонкого пористого шару з відкритою пористістю матеріалу з дискретних металевих волокон</t>
  </si>
  <si>
    <t>Надійне тривале тепловідведення, підтримання цілісності захисної оболонки до кристалізації розплаву</t>
  </si>
  <si>
    <t>Спосіб отримання однофазних мультифероїків на основі фериту вісмуту</t>
  </si>
  <si>
    <t>№ 126094, Патент опубліковано 11.06.2018, бюл. № 11</t>
  </si>
  <si>
    <t xml:space="preserve">Розробка і дослідження частотно-селективних структур міліметрового діапазону на основі тонких багатомодових діелектричних резонаторів, р.н. 0115U000358, 2015-2016 р. </t>
  </si>
  <si>
    <t>спосіб отримання однофазних мультифероїків на основі фериту вісмуту з модифікацією процесу підготовки, змінення значення тиску для обтиснення зразків і температури відпалу</t>
  </si>
  <si>
    <t>зменшення неконтрольованих втрат легколеткого оксиду вісмут</t>
  </si>
  <si>
    <t>Патентовлсники Донецький фізико-технічний інститут ім. О.О. Галкіна  НАНУ,  КПІ ім. Ігоря Сікорського</t>
  </si>
  <si>
    <t>Спосіб формування багаторівневої напруги у вторинній обмотці трансформатора</t>
  </si>
  <si>
    <t>№ 126117, Патент опубліковано 11.06.2018, бюл. № 11</t>
  </si>
  <si>
    <t>спосіб формування багаторівневої напруги у вторинній обмотці трансформатора, шляхом застосування генератора базисних функцій</t>
  </si>
  <si>
    <t>й зменшує коефіцієнт нелінійних спотворень багаторівневого інвертора</t>
  </si>
  <si>
    <t>№ 126159, Патент опубліковано 11.06.2018, бюл. № 11</t>
  </si>
  <si>
    <t>Механізми інтенсифікації процесу сорбції іонів важких металів сухим магнітокерованим біосорбентом для очищення стічних вод, р.н. 01115U000401, 2015-2017 р.</t>
  </si>
  <si>
    <t>нанокомпозитний матеріал, біосумісний до організму людини, що включає магнітний компонент та модифікуючий агент, здійснює локальну хіміотерапію пухлин гепатоцелюлярної карциноми та внутрішньопечінкової холангіокарциноми</t>
  </si>
  <si>
    <t>покращиена якість нанокомпозиту за рахунок високих магнітних характеристик однодоменного магнетиту</t>
  </si>
  <si>
    <t>Патентовлсники КНУ ім. Т. Шевченка, Інститут хімії поверхні імені О.О. Чуйка  НАНУ,  КПІ ім. Ігоря Сікорського</t>
  </si>
  <si>
    <t>Пристрій обмеження пускових струмів асинхронного електродвигуна</t>
  </si>
  <si>
    <t>№ 126440, Патент опубліковано 25.06.2018, бюл. № 12</t>
  </si>
  <si>
    <t>пристрій обмеження пускових струмів асинхронного електродвигуна із додатковими елементами, з можливістю запуску низьковольтних (до 1000 В) асинхронних електродвигунів без виникнення вищих гармонійних складових струму та спотворення його форми</t>
  </si>
  <si>
    <t>підвищення надійності електродвигуна та джерел його живлення</t>
  </si>
  <si>
    <t>Комбінований спосіб нанесення дифузійних покриттів на інструментальні тверді сплави</t>
  </si>
  <si>
    <t>№ 126464, Патент опубліковано 25.06.2018, бюл. № 12</t>
  </si>
  <si>
    <t>спосіб нанесення дифузійних покриттів шляхом проведення кінцевої магнітно-абразивної обробки із забезпеченням отримання дифузійних шарів оптимальної товщини з високою твердістю та достатньою пластичністю</t>
  </si>
  <si>
    <t>висока чистота оброблених поверхонь</t>
  </si>
  <si>
    <t>Пристрій визначення енергоефективності насосної установки</t>
  </si>
  <si>
    <t>№ 127198, Патент опубліковано 25.07.2018, бюл. № 14</t>
  </si>
  <si>
    <t>пристрій визначення енергоефективності насосної установки із додатковими елементами, блоками та новими функціональними зв'язками між ними</t>
  </si>
  <si>
    <t>контроль роботи насосних установок, підвищення надійності насосної установки</t>
  </si>
  <si>
    <t>№ 127733, Патент опубліковано 27.08.2018, бюл. № 16</t>
  </si>
  <si>
    <t>нанокомпозитний матеріал з біосумісністю до організму людини за рахунок високих магнітних характеристик, можливості сорбувати біологічно-активні речовини та здійснювати локальну хіміотерапію пухлин</t>
  </si>
  <si>
    <t>розширення функціональних можливостей нанокомпозиту</t>
  </si>
  <si>
    <t>Спосіб зміцнення поверхні робочих елементів протикумулятивних екранів</t>
  </si>
  <si>
    <t>№ 128710, Патент опубліковано 10.10.2018, бюл. № 19</t>
  </si>
  <si>
    <t>Закрита ДБ розробка "Екран", 2017-2018</t>
  </si>
  <si>
    <t>спосіб підвищення ефективності захисту броньованих об'єктів, де екран закріплений на деякій відстані від броні за допомогою кронштейнів та виконаний у вигляді решітки з паралельних горизонтально розташованих металевих пластин</t>
  </si>
  <si>
    <t>підвищення механічних властивостей поверхні робочих елементів екранів стільникового типу</t>
  </si>
  <si>
    <t>Зброя</t>
  </si>
  <si>
    <t>№ 128732, Патент опубліковано 10.10.2018, бюл. № 19</t>
  </si>
  <si>
    <t>Теплообмін та газодинаміка поверхнево-вихорових систем плівкового охолодження лопаток високотемпературних газотурбінних двигунів, р.н. 0116U002948, 2016-2017 р.</t>
  </si>
  <si>
    <t>система повітряного опалення шляхом встановлення тепломасообміного апарата непрямого випарного типу з інтенсифікаторами теплообміну</t>
  </si>
  <si>
    <t>насичення повітря вологою, підвищення теплообміну, швидка конденсація водяних парів у каналі рекуперації</t>
  </si>
  <si>
    <t>Система живлення газодизельного двигуна</t>
  </si>
  <si>
    <t>№ 128733, Патент опубліковано 10.10.2018, бюл. № 19</t>
  </si>
  <si>
    <t>Розширення паливної бази та поліпшення екологічних показників стаціонарних і самохідних систем з дизелями шляхом застосування газодизельного циклу, р.н. 0116U004184, 2016-2017 р.</t>
  </si>
  <si>
    <t>система живлення дизельних двигунів паливом з регулюванням подачі рідкого і газового палива електронним блоком</t>
  </si>
  <si>
    <t>економія рідкого палива, покращення динамічних та екологічних показників роботи</t>
  </si>
  <si>
    <t>Теплообмінна труба</t>
  </si>
  <si>
    <t>№ 128747, Патент опубліковано 10.10.2018, бюл. № 19</t>
  </si>
  <si>
    <t>теплообмінна труба з плоскоовальною
основою з пластинчастими ребрами на зовнішніх плоских частинах поверхні плоскоовальної
основи</t>
  </si>
  <si>
    <t>збільшення питомої площі теплообмінної поверхні, коефіцієнта ефективності оребрення, зниження маси</t>
  </si>
  <si>
    <t>Фільтр для глибокого очищення води</t>
  </si>
  <si>
    <t>№ 128819, Патент опубліковано 10.10.2018, бюл. № 19</t>
  </si>
  <si>
    <t>Захист поверхневих водойм від забруднення біогенними елементами та іонами важких металів, р.н. 0116U003766, 2016-2017 р.</t>
  </si>
  <si>
    <t>фільтра для очищення води до якості питної шляхом пропускання води через фільтруючий елемент та через композиційний фільтрувальний матеріал, що забезпечує видалення з води завислих речовин</t>
  </si>
  <si>
    <t>знезараження, зниження кольоровості води до нормативних показників</t>
  </si>
  <si>
    <t>Нематоцид дап</t>
  </si>
  <si>
    <t>№ 129590, Патент опубліковано 12.11.2018, бюл. № 21</t>
  </si>
  <si>
    <t>створення нематоциду за рахунок використання 4-(2-циклопентеніл)фенолу</t>
  </si>
  <si>
    <t>зниження токсичності, підвищення нематоцидної активності, розширення асортименту нематоцидів</t>
  </si>
  <si>
    <t>Система регенерації води</t>
  </si>
  <si>
    <t>№ 129600, Патент опубліковано 12.11.2018, бюл. № 21</t>
  </si>
  <si>
    <t xml:space="preserve">Розширення паливної бази та поліпшення екологічних показників стаціонарних і самохідних систем з дизелями шляхом застосування газодизельного циклу, р.н. 0116U004184, 2016-2017 р. </t>
  </si>
  <si>
    <t>системи регенерації води, за рахунок зміни гідравлічної схеми циркуляційних контурів випарюваного розчину та охолоджуючого конденсату</t>
  </si>
  <si>
    <t>зростання швидкості теплоносіїв у термоелектричному тепловому насосі</t>
  </si>
  <si>
    <t>Навчально-лабораторний стенд для випробувань електромеханічних пристроїв</t>
  </si>
  <si>
    <t>№ 129613, Патент опубліковано 12.11.2018, бюл. № 21</t>
  </si>
  <si>
    <t>Створення і дослідження високошвидкісних шпиндельних вузлів із затискними механізмами на модульному принципі для багатокоординатних верстатів нового покоління, р.н. 0115U002422, 2015-2016 р.</t>
  </si>
  <si>
    <t>навчально-лабораторний стенд для випробувань електромеханічних пристроїв шляхом його виконання у вигляді змінних уніфікованих структурно-функціональних модулів</t>
  </si>
  <si>
    <t>розширення функціональних можливостей, підвищення ефективності випробувань при мінімальних витратах</t>
  </si>
  <si>
    <t>Верстат для шліфування кульок з напівдорогоцінних каменів</t>
  </si>
  <si>
    <t>№ 129617, Патент опубліковано 12.11.2018, бюл. № 21</t>
  </si>
  <si>
    <t>верстата для шліфування кульок з напівдорогоцінних каменів шляхом заміни приводів кожної секції на один спільний головний привод</t>
  </si>
  <si>
    <t>надійність роботи верстата, зменшення витрат на електроенергію і часу на переналагоджування</t>
  </si>
  <si>
    <t> Антимікробна фармацевтична композиція</t>
  </si>
  <si>
    <t>№136779, опубл. 27.08.2019, бюл. № 16/2019</t>
  </si>
  <si>
    <t>Створення лінії інноваційних біологічно активних продуктів для медицини, харчової промисловості та сільського господарства, р.н.  0117U002390, 2017-2019 р.</t>
  </si>
  <si>
    <t>композиція має широкий спектр антимікробної дії і може бути ефективним засобом для лікування інфікованих ран різної етіології у медицині та/або ветеринарії.</t>
  </si>
  <si>
    <t>розширення спектра антимікробної дії фармацевтичної композиції та підвищення ефективності за рахунок 30 використання діючих речовин з різним механізмом дії</t>
  </si>
  <si>
    <t>Біологія, біотехнологія та актуальні проблеми медичних наук</t>
  </si>
  <si>
    <t>Спосіб отримання композиційного матеріалу для електродів літієвих джерел струму</t>
  </si>
  <si>
    <t xml:space="preserve">патент на корисну модель </t>
  </si>
  <si>
    <t>№130236, опубл. 26.11.2018, бюл. № 22/2018</t>
  </si>
  <si>
    <t>Вплив електронної структури нанокомпозитних катодів SiO2/TiO2/Fe2O3/Al2O3, отриманих ударно-вібраційною обробкою на зарядові ємності літієвих джерел струму, р.н. 0117U004262,  2017-2019 р.</t>
  </si>
  <si>
    <t>удосконалення процесу отримання катодних матеріалів ЛДС, зменшення вартості їх виготовлення та розширення класу хімічних акумуляторів струму з широкими можливостями їх подальшого вдосконалення та використання.</t>
  </si>
  <si>
    <t>об'єднання властивостей нанорозмірних атомів та молекул в результаті ударно-вібраційної обробки (УВО), які мають високий зарядовий станом катіонів та аніонів</t>
  </si>
  <si>
    <t>Композиційні матеріали</t>
  </si>
  <si>
    <t>Цифровий модем для систем радіорелейного загоризонтного зв’язку</t>
  </si>
  <si>
    <t>№ 136128, опубл. 12.08.2019 бюл. № 15</t>
  </si>
  <si>
    <t>Дослідження науково-технічних засад створення нового покоління програмно визначуваних телекомунікаційних радіосистем, р.н. 0117U000474, 2017-2019 р.</t>
  </si>
  <si>
    <t>цифровий модем для систем радіорелейного загоризонтного зв'язку застосовується для тропосферних радіорелейних ліній зв'язку, для роботи в одноканальному та у двоканальному режимі з поляризаційним чи просторовим рознесенням</t>
  </si>
  <si>
    <t>висока швидкість передачі інформації в умовах складних стаціонарних і нестаціонарних завад</t>
  </si>
  <si>
    <t>Спосіб одержання фотокаталізатора-адсорбенту на основі оксиду цинку (IV)</t>
  </si>
  <si>
    <t>№ 137171, опубл. 10.10.2019, Бюл. №19</t>
  </si>
  <si>
    <t>Композиційні наноструктуровані матеріали з регульованими фізикохімічними властивостями</t>
  </si>
  <si>
    <t>одержаний матеріал ефективний для способу адсорбційного та фотокаталітичного очищення стічних вод фармацевтичних, харчових та інших підприємств.</t>
  </si>
  <si>
    <t>використання активованого вугілля у якості поруватого носія для активної маси</t>
  </si>
  <si>
    <t>Спосіб визначення кутової швидкості обертання вала</t>
  </si>
  <si>
    <t>№ 130138, Патент опубліковано 26.11.2018, бюл. № 22</t>
  </si>
  <si>
    <t>спосіб вимірювання кутової швидкості обертання вала шляхом дистанційного вимірювання швидкості обертання з радіометричним визначенням модуляції радіояскравісної температури вала у місці з'єднання з підшипником</t>
  </si>
  <si>
    <t>можливість дистанційного здійснення контролю</t>
  </si>
  <si>
    <t>Спосіб швидкого дистанційного визначення рідини в герметично закритій діелектричній ємності</t>
  </si>
  <si>
    <t>№ 130139, Патент опубліковано 26.11.2018, бюл. № 22</t>
  </si>
  <si>
    <t>спосіб визначення рідини, яка знаходиться в замкнутій ємності за рахунок використання декількох джерел підсвічування, розташованих на однаковій відстані від ємності з рідиною, і на заданих кутах відносно осі приймача</t>
  </si>
  <si>
    <t>підвищення ефективності та технологічності способу</t>
  </si>
  <si>
    <t>№ 130236, Патент опубліковано 26.11.2018, бюл. № 22</t>
  </si>
  <si>
    <t>Залежність ємності SiO2/Al2O3-катодів літієвих джерел струму від енергетичного перерозподілу електронів, спричиненого умовами синтезу нанокомпозитів, р.н. 0114U000540, 2015-2016 р.</t>
  </si>
  <si>
    <t>спосіб отримання катодного матеріалу ЛДС за рахунок об'єднання властивостей нанорозмірних атомів та молекул в результаті ударно-вібраційної обробки, які мають високий зарядовий станом катіонів та аніонів</t>
  </si>
  <si>
    <t>зменшення вартості виготовлення та розширення класу хімічних акумуляторів струму</t>
  </si>
  <si>
    <t>Гравітаційна теплова труба</t>
  </si>
  <si>
    <t>№ 130237, Патент опубліковано 26.11.2018, бюл. № 22</t>
  </si>
  <si>
    <t>гравітаційна теплова труба для ефективного відведення теплоти від електронних компонентів з плоскою поверхнею основи, наприклад, від транзисторів та монолітних інтегральних схем підсилювачів потужності радіоелектронних модулів</t>
  </si>
  <si>
    <t>додатковий термічний опір теплопередачі, зниження відведення теплоти від електронного компонента</t>
  </si>
  <si>
    <t>Частотно-перестроювана діелектрична резонансна антена</t>
  </si>
  <si>
    <t>№ 130905, Патент опубліковано 26.12.2018, бюл. № 24</t>
  </si>
  <si>
    <t>Розроблення технології мікропотужного комбінованого джерела живлення з перетворенням енергії механічних коливань та світлової енергії на основі наноструктурованих матеріалів, р.н. 0116U003809, 2016-2017 р.</t>
  </si>
  <si>
    <t>частотно-перестроювана діелектрична антена може бути використана у приймально-передавальних антенних
пристроях НВЧ</t>
  </si>
  <si>
    <t>підвищення чутливості до переміщень елементів, розширення діапазону перестройки смуги робочих частот</t>
  </si>
  <si>
    <t>№ 131629, Патент опубліковано 25.01.2019, бюл. № 2</t>
  </si>
  <si>
    <t>спосіб отримання мікрокристалічної целюлози з волокон луб'яних рослин з використанням органосольвентного варіння,
кислотної обробки та гідролізу</t>
  </si>
  <si>
    <t>зменшення стадій обробки рослинної сировини і витрат хімічних реагентів</t>
  </si>
  <si>
    <t>Система дистиляції</t>
  </si>
  <si>
    <t>№ 131657, Патент опубліковано 25.01.2019, бюл. № 2</t>
  </si>
  <si>
    <t>система дистиляції з підключенням теплообмінника-охолоджувача до додаткового охолоджуючого контуру, температурний режим якого не впливає на ефективність термоелектричного теплового насосу</t>
  </si>
  <si>
    <t>ефективніший термоелектричний тепловий насос, та зменшення втрати води з відкачаними газами</t>
  </si>
  <si>
    <t>Спосіб отримання твердих сплавів</t>
  </si>
  <si>
    <t>№ 131797, Патент опубліковано 25.01.2019, бюл. № 2</t>
  </si>
  <si>
    <t>Фізико-хімічні основи низькотемпературного синтезу (700–1500 °С) ультратугоплавкої високоміцної армованої кераміки та металокераміки поліфункціонального застосування, р.н. 0117U004301, у 2017-2019 р.</t>
  </si>
  <si>
    <t>спосіб отримання твердих сплавів на основі тугоплавких металів шляхом швидкісного індукційного нагрівання заготовки</t>
  </si>
  <si>
    <t>спрощення технологічної схеми виготовлення твердосплавних виробів та підвищення їх властивостей</t>
  </si>
  <si>
    <t>Металокерамічний композиційний матеріал для електродів контактного зварювання</t>
  </si>
  <si>
    <t>№ 132029, Патент опубліковано 11.02.2019, бюл. № 3</t>
  </si>
  <si>
    <t>металокерамічний композиційний матеріал для електродів контактного зварювання ущільненням в умовах іскро-плазмового спікання</t>
  </si>
  <si>
    <t>підвищення механічних та електрофізичних властивостей</t>
  </si>
  <si>
    <t>Спосіб отримання металокерамічного композиційного матеріалу для електродів контактного зварювання</t>
  </si>
  <si>
    <t>№ 132030, Патент опубліковано 11.02.2019, бюл. № 3</t>
  </si>
  <si>
    <t>спосіб отримання металокерамічного композиційного матеріалу для електродів контактного зварювання ущільненням в умовах іскро-плазмового спікання</t>
  </si>
  <si>
    <t>Спосіб вводу нанодисперсного порошку діоксиду цирконію у рідку сталь</t>
  </si>
  <si>
    <t>№ 132387, Патент опубліковано 25.02.2019, бюл. № 4</t>
  </si>
  <si>
    <t>зносостійкість сталі, легованої нанодисперсним діоксидом цирконію за рахунок збільшення його концентрації в сталі, через подолання недостатньої змочуваності вказаного нанодисперсного порошку сталлю</t>
  </si>
  <si>
    <t>збільшена удвоє абразивна стійкість сталі</t>
  </si>
  <si>
    <t>Спосіб визначення температури кюрі в тонкоплівкових нанорозмірних феромагнітних композиціях</t>
  </si>
  <si>
    <t>№ 132717, Патент опубліковано 11.03.2019, бюл. № 5</t>
  </si>
  <si>
    <t>Фізико-хімічні основи зміцнення поверхні легких конструкційних сплавів ультразвуковою ударною обробкою за кріогенних температур, р.н. 0015U002320, 2015-2017 р.</t>
  </si>
  <si>
    <t>спосіб визначення температури Кюрі в тонкоплівкових нанорозмірних феромагнітних композиціях шляхом вимірювання електричного опору зразка під час нагрівання</t>
  </si>
  <si>
    <t>висока продуктивність при визначенні температури Кюрі в тонкоплівкових нанорозмірних феромагнітних композиціях</t>
  </si>
  <si>
    <t>Пристрій для обчислення автокореляційної функції</t>
  </si>
  <si>
    <t>№ 132734, Патент опубліковано 11.03.2019, бюл. № 5</t>
  </si>
  <si>
    <t xml:space="preserve">Теоретичні засади обробки дискретних функцій з модульним аргументом та використання їх для моніторингу біотелеметричних показників людини в надзвичайних ситуаціях, р.н. 0115U000352, 2015-2017 р. </t>
  </si>
  <si>
    <t>пристрій обробки автокореляційних функцій з використанням в радарних і гідроакустичних установках для дальнометрії і пеленгації, при детектуванні сигналів в шумі, для синхронізації даних, які приймаються, для обробки електроенцефалограми</t>
  </si>
  <si>
    <t>зменшення в кілька разів часу обчислення автокореляційної функції</t>
  </si>
  <si>
    <t>Система визначення дальності до джерела радіовипромінювання в зоні френеля</t>
  </si>
  <si>
    <t>№ 132739, Патент опубліковано 11.03.2019, бюл. № 5</t>
  </si>
  <si>
    <t>пристрій визначення дальності до дальності радіовипромінювання в зоні Френеля шляхом послідовного виключення з процесу вимірювання дальності джерел, які знаходяться в далекій зоні</t>
  </si>
  <si>
    <t>зменшення динамічної помилки вимірювань фазових зрушень</t>
  </si>
  <si>
    <t>Спосіб виготовлення гравітаційної теплової труби</t>
  </si>
  <si>
    <t>№ 133241, Патент опубліковано 25.03.2019, бюл. № 6</t>
  </si>
  <si>
    <t>технологія виготовлення гравітаційної теплової труби з плоскими гранями та з шаром капілярної структури в зоні випаровування</t>
  </si>
  <si>
    <t>скорочення часових та енергетичних витрат при виготовленні теплової труби</t>
  </si>
  <si>
    <t>Спосіб налагодження консольного інструмента на горизонтально-розточувальному верстаті</t>
  </si>
  <si>
    <t>№ 134875, Патент опубліковано 10.06.2019, бюл. № 11</t>
  </si>
  <si>
    <t>спосіб налагодження компенсації відхилення осі оброблюваного отвору від заданого положення, яке виникає під дією ваги консольної частини оправки та інструмента</t>
  </si>
  <si>
    <t>підвищена точність розточування отворів</t>
  </si>
  <si>
    <t>Мікросмужковий фільтр нижніх частот</t>
  </si>
  <si>
    <t>№ 134905, Патент опубліковано 10.06.2019, бюл. № 11</t>
  </si>
  <si>
    <t>Розробка фізико-технічних засад бар’єрних мікро- та наноструктур пристроїв оброблення сигналів, р.н. 0117U002323, 2017-2019 р.</t>
  </si>
  <si>
    <t>мікросмужковий фільтр нижніх частот із збільшенням відстані між шлейфами, що забезпечить зменшення ємнісного паразитного зв'язку між сусідніми шлейфами.</t>
  </si>
  <si>
    <t>більший рівень заглушення сигналу в смузі заглушення</t>
  </si>
  <si>
    <t>Контактна тарілка масообмінного апарата</t>
  </si>
  <si>
    <t>№ 134906, Патент опубліковано 10.06.2019, бюл. № 11</t>
  </si>
  <si>
    <t>забезпечує закручування потоку легкої фази на виході з отворів полотна тарілки та збільшує час контакту оброблюваних фаз на тарілці</t>
  </si>
  <si>
    <t>підвищення ефективності контактної тарілки й масообмінного апарата</t>
  </si>
  <si>
    <t>Хімічне машинобудування</t>
  </si>
  <si>
    <t>Спосіб охолодження фотоелектричних перетворювачів і зберігання природного льоду</t>
  </si>
  <si>
    <t>№ 134907, Патент опубліковано 10.06.2019, бюл. № 11</t>
  </si>
  <si>
    <t>підвищення ККД фотоелектричних перетворювачів (ФЕП) та захист акумуляторів льоду (льодосховищ) від сонячного випромінювання.</t>
  </si>
  <si>
    <t>зменшення втрат льоду від прямого сонячного випромінювання і зменшення вартості споруд при одночасному виробництві електроенергії фотоелектричними панелями, економія площі земельної ділянки.</t>
  </si>
  <si>
    <t>Спосіб зберігання природного льоду чи снігу в сховищах</t>
  </si>
  <si>
    <t>№ 134916, Патент опубліковано 10.06.2019, бюл. № 11</t>
  </si>
  <si>
    <t>для запуску системи охолодження з плавленням льоду, використання води з довкілля</t>
  </si>
  <si>
    <t>зменшення втрат льоду, зменшення вартості споруд</t>
  </si>
  <si>
    <t>Фланцеве з'єднання</t>
  </si>
  <si>
    <t>№ 135089, Патент опубліковано 10.06.2019, бюл. № 11</t>
  </si>
  <si>
    <t>вдосконалення фланцевого з'єднання яке забезпечує спрощення встановлення й знімання вільного фланця (безпосередньо за місцем), що істотно полегшує обслуговування та ремонт відповідних елементів обладнання та/або трубопроводів.</t>
  </si>
  <si>
    <t>конструкція нескладна та зручна як у виготовленні, так і в експлуатації.</t>
  </si>
  <si>
    <t>Частотно-перелаштовувана мікросмужкова антена</t>
  </si>
  <si>
    <t>№ 135152, Патент опубліковано 25.06.2019, бюл. № 12</t>
  </si>
  <si>
    <t>вдосконалення частотно-перелаштовуваної мікросмужкової антени, а саме розширення діапазону керування частотою та зменшення втрат.</t>
  </si>
  <si>
    <t>внесення повітряної неоднорідності між металевим випромінювачем та діелектричною підкладкою</t>
  </si>
  <si>
    <t>Слуховий апарат</t>
  </si>
  <si>
    <t>№ 135195, Патент опубліковано 25.06.2019, бюл. № 12</t>
  </si>
  <si>
    <t>Розробка неінвазивної пасивної акустичної системи нового покоління для вимірювання критичних фізіологічних параметрів головного мозку та внутрішнього вуха людини, р.н. 0118U003533, 2018-2019 р.</t>
  </si>
  <si>
    <t>відновлення слуху людини без хірургічного втручання шляхом використання сфокусованого п'єзоелемента для впливу безпосередньо на кругле або овальне віконце завитка внутрішнього вуха людини, минаючи ланцюг слухових кісточок.</t>
  </si>
  <si>
    <t>прискорить та підвищить ефективність відновлення слуху без хірургічного втручання.</t>
  </si>
  <si>
    <t>Пристрій для збагачення гірничої маси</t>
  </si>
  <si>
    <t>№ 136089, Патент опубліковано 12.08.2019, бюл. № 15</t>
  </si>
  <si>
    <t>Адаптивний маніпулятор віброхвильового руйнування гірських порід та видобутку корисних копалин, р.н. 0115U000373, 2015-2016 р.</t>
  </si>
  <si>
    <t>реалізує спосіб збагачення гірничої маси шляхом використання скребкового конвеєру.</t>
  </si>
  <si>
    <t>зменшення втрати вугілля</t>
  </si>
  <si>
    <t>Пристрій для перемішування рідин</t>
  </si>
  <si>
    <t>№ 136102, Патент опубліковано 12.08.2019, бюл. № 15</t>
  </si>
  <si>
    <t>пристрій для перемішування рідин забезпечує регулювання висоти секторних виступів та інтенсивність циркуляції рідини за умови сталої частоти обертання вертикального вала, що істотно розширює технологічні можливості пристрою.</t>
  </si>
  <si>
    <t xml:space="preserve">підвищення ефективність перемішування найрізноманітніших рідких середовищ </t>
  </si>
  <si>
    <t>Спосіб стиснення цифрових зображень</t>
  </si>
  <si>
    <t>№ 136122, Патент опубліковано 12.08.2019, бюл. № 15</t>
  </si>
  <si>
    <t>стиснення цифрових зображень за рахунок використання вейвлет-перетворення в орієнтованому базисі,що покращить якість стиснутого зображення</t>
  </si>
  <si>
    <t xml:space="preserve">в орієнтованому базисі  краща  якість стиснення </t>
  </si>
  <si>
    <t>Спосіб фільтрації цифрових зображень</t>
  </si>
  <si>
    <t>№ 136123, Патент опубліковано 12.08.2019, бюл. № 15</t>
  </si>
  <si>
    <t>способ фільтрації шляхом ведення як вейвлет-перетворення - вейвлет-перетворення в орієнтованому базисі</t>
  </si>
  <si>
    <t>менше значення середньоквадратичної помилки при значеннях порогу ~ до 25</t>
  </si>
  <si>
    <t>Багаторозрядний суматор по змінному модулю</t>
  </si>
  <si>
    <t>№ 136136, Патент опубліковано 12.08.2019, бюл. № 15</t>
  </si>
  <si>
    <t>Методи, моделі, структури та компоненти спеціалізованих комп'ютерних систем моніторингу об'єктів критичного застосування, р.н 0117U004280, 2017-2019 р.</t>
  </si>
  <si>
    <t>використання у спеціалізованих обчислювальних пристроях, системах асиметричних криптографічних перетворень, системах цифрового підпису.</t>
  </si>
  <si>
    <t xml:space="preserve"> технічна  реалізація загальної схеми багато розрядного суматора.</t>
  </si>
  <si>
    <t>Спосіб одержання фотокаталізатора-адсорбенту на основі оксиду титану (iv)</t>
  </si>
  <si>
    <t>№ 136137, Патент опубліковано 12.08.2019, бюл. № 15</t>
  </si>
  <si>
    <t>Фундаментальні закономірності синтезу багатофункціональних реагентів водоочищення хімічною активацією відходів глиноземних виробництв, р.н. 0115U002321, 2015-2017 р.</t>
  </si>
  <si>
    <t>одержання фотокаталізатора-адсорбенту на основі оксиду титану (IV) варіюванням умов синтезу титану (IV) оксиду з прекурсора 15 % розчину Ti2(SO4)3 в сульфатній кислоті.</t>
  </si>
  <si>
    <t>спосіб одержання фотокаталізатора-адсорбенту на основі ТіO2 є екологічним та економічним</t>
  </si>
  <si>
    <t>Електрична машина з вбудованим безредукторним електромеханічним диференціалом</t>
  </si>
  <si>
    <t>№ 136138, Патент опубліковано 12.08.2019, бюл. № 15</t>
  </si>
  <si>
    <t xml:space="preserve"> електрична машина з обмотками на статорі і роторі шляхом реалізації на її основі вбудованого безредукторного електромеханічного диференціалу</t>
  </si>
  <si>
    <t xml:space="preserve"> додаткова ступінь вільності електричної машини</t>
  </si>
  <si>
    <t>Спосіб виготовлення елемента насадки масообмінного апарата</t>
  </si>
  <si>
    <t>№ 136139, Патент опубліковано 12.08.2019, бюл. № 15</t>
  </si>
  <si>
    <t>спосіб виготовлення замкненого елемента насадки, який має високу жорсткість</t>
  </si>
  <si>
    <t>стабільність характеристик елементів насадки під час експлуатації масообмінного апарата</t>
  </si>
  <si>
    <t>Спосіб одержання магнітних нікелевих феритів співосадженням з горінням</t>
  </si>
  <si>
    <t>№ 136147, Патент опубліковано 12.08.2019, бюл. № 15</t>
  </si>
  <si>
    <t>одержання магнітних нікелевих феритів співосадженням з горінням за рахунок виключення енергозатратної стадії сушіння</t>
  </si>
  <si>
    <t xml:space="preserve"> швидке та економічне осадження </t>
  </si>
  <si>
    <t>Опорна решітка насадкової масообмінної колони</t>
  </si>
  <si>
    <t>№ 136148, Патент опубліковано 12.08.2019, бюл. № 15</t>
  </si>
  <si>
    <t>збільшення додаткового об'єму взаємодії оброблюваних фаз у межах опорної решітки, що підвищить ефективність масообміну та надасть змогу зменшити висоту насадкової масообмінної колони.</t>
  </si>
  <si>
    <t>підвищена ефективність процесу масообміну в колоні, зменшина її висота</t>
  </si>
  <si>
    <t>Ситчаста тарілка масообмінного апарата</t>
  </si>
  <si>
    <t>№ 136149, Патент опубліковано 12.08.2019, бюл. № 15</t>
  </si>
  <si>
    <t>ситчаста тарілка масообмінного апарата, що забезпечує диспергування фаз на виході з отворів</t>
  </si>
  <si>
    <t>збільшення поверхні контакту фаз, підвищення ефективності масообміну між фазами</t>
  </si>
  <si>
    <t>Спосіб електроконтактного стикового зварювання опором через напилений шар</t>
  </si>
  <si>
    <t>№ 136156, Патент опубліковано 12.08.2019, бюл. № 15</t>
  </si>
  <si>
    <t>електроконтактне стикове зварювання опором через напилений шар деталей з алюмінію та його сплавів шляхом нанесення напилення на поверхню зварювальної деталі</t>
  </si>
  <si>
    <t>велика різниця товщини, без попередньої очистки зварювальних кромок від оксидної плівки.</t>
  </si>
  <si>
    <t>Поверхня тертя</t>
  </si>
  <si>
    <t>№ 136178, Патент опубліковано 12.08.2019, бюл. № 15</t>
  </si>
  <si>
    <t>забезпечення ефективного витискання мастильного матеріалу із заглибин на поверхню тертя під час тертя за умови підвищених температур</t>
  </si>
  <si>
    <t>поліпшена ефективність роботи поверхні тертя в умовах підвищених температур.</t>
  </si>
  <si>
    <t>Концентратор геліоустановки</t>
  </si>
  <si>
    <t>№ 136187, Патент опубліковано 12.08.2019, бюл. № 15</t>
  </si>
  <si>
    <t xml:space="preserve">вдосконалення концентратора геліоустановки, у якому його нове конструктивне виконання запобігає утворенню тіні від сонячної батареї на дзеркальній поверхні </t>
  </si>
  <si>
    <t>більша активна поверхня, підвищена ефективність концентратора</t>
  </si>
  <si>
    <t>Фітореактор для доочищення стічних вод</t>
  </si>
  <si>
    <t>№ 136188, Патент опубліковано 12.08.2019, бюл. № 15</t>
  </si>
  <si>
    <t>Використання потенціалу гідробіонтів для конверсії біосировини та забруднень стічних вод, р.н. 0117U002389, 2017-2018 р.</t>
  </si>
  <si>
    <t>біологічне очищення стічних вод, очищення господарсько-побутових стічних вод, оборотних вод рибогосподарських підприємств, стічних вод підприємств харчової галузі, легкої промисловості</t>
  </si>
  <si>
    <t>якісне доочищення стічних вод від іонів феруму, сполук азоту та фосфору</t>
  </si>
  <si>
    <t>Дисковий лазер</t>
  </si>
  <si>
    <t>№ 136434, Патент опубліковано 27.08.2019, бюл. № 16</t>
  </si>
  <si>
    <t>діоди збудження еліпсоїдного освітлювача розміщено на різних
рівнях ярусної кільцевої системи та встановлено в шаховому порядку, чергуючись із
дзеркальними ділянками.</t>
  </si>
  <si>
    <t>зменшення часу збудження, більша потужність генерації.</t>
  </si>
  <si>
    <t>Приймальний пристрій імпульсних надширокосмугових сигналів</t>
  </si>
  <si>
    <t>№ 136467, Патент опубліковано 27.08.2019, бюл. № 16</t>
  </si>
  <si>
    <t>Розробка імпульсної надширокосмугової системи радіозв’язку терагерцового діапазону частот, р.н. 0117U000442, 2017-2018 р.</t>
  </si>
  <si>
    <t>удосконалення приймального пристрою імпульсних надширокосмугових сигналів.</t>
  </si>
  <si>
    <t>підвищення завадостійкості пристрою при прийомі імпульсного IR-UWB сигналу мінімум на 4 dB в умовах впливу шумів і завад</t>
  </si>
  <si>
    <t>Пасивна система охолодження трансформатора</t>
  </si>
  <si>
    <t>№ 136468, Патент опубліковано 27.08.2019, бюл. № 16</t>
  </si>
  <si>
    <t>пасивна системаи охолодження трансформатора із конструкцією теплообмінних труб круглого поперечного перерізу</t>
  </si>
  <si>
    <t>підвищення інтенсивності теплообміну, нормативні величини температури тепловидільних елементів</t>
  </si>
  <si>
    <t>Елемент насадки масообмінного апарата</t>
  </si>
  <si>
    <t>№ 136469, Патент опубліковано 27.08.2019, бюл. № 16</t>
  </si>
  <si>
    <t>елемент насадки масообмінного  апарата, у якому його нове конструктивне виконання забезпечує збільшення питомої поверхні, а отже й ефективності процесу масообміну.</t>
  </si>
  <si>
    <t>інтенсифікує процес масообміну між оброблюваними фазами за
умови невисокого гідравлічного опору.</t>
  </si>
  <si>
    <t>Застосування відрізка круглоланкового ланцюга як молольного тіла барабанного млина</t>
  </si>
  <si>
    <t>№ 136477, Патент опубліковано 27.08.2019, бюл. № 16</t>
  </si>
  <si>
    <t>вдосконалення молольного тіла барабанного млина,  для виготовлення пропонованого молольного тіла застосовуються відрізки виробу масового виробництва - круглоланкового ланцюга</t>
  </si>
  <si>
    <t>зменшує вартість молольного тіла та забезпечує ефективне подрібнення найрізноманітніших матеріалів.</t>
  </si>
  <si>
    <t>№ 136491, Патент опубліковано 27.08.2019, бюл. № 16</t>
  </si>
  <si>
    <t>забезпечує гарантований рух подрібнюваної сировини по всьому об'єму кожної подрібнювальної камери,рівномірні умови руйнування сировини в кільцевому напрямку відповідної подрібнювальної камери та підвищення ефективності подрібнення сировини</t>
  </si>
  <si>
    <t>підвищена ефективность подрібнення сировини</t>
  </si>
  <si>
    <t>Ферментер з протифазним вібраційним перемішуванням</t>
  </si>
  <si>
    <t>№ 136498, Патент опубліковано 27.08.2019, бюл. № 16</t>
  </si>
  <si>
    <t>апарат для  біосинтезу з отриманням великих кількостей біомаси та метаболітів за рахунок утворення зон інтенсивного масообміну</t>
  </si>
  <si>
    <t>забезпечення високого рівня масопередачі кисню</t>
  </si>
  <si>
    <t>Вібраційний екстрактор</t>
  </si>
  <si>
    <t>№ 136500, Патент опубліковано 27.08.2019, бюл. № 16</t>
  </si>
  <si>
    <t>виділення цільових продуктів шляхом інтенсифікації масообмінних процесів у двофазній системі тверде тіло - рідина за рахунок створення ефекту циклічного стиснення сировини між внутрішніми поверхнями контактних елементів</t>
  </si>
  <si>
    <t xml:space="preserve"> екстрагування з високою інтенсивністю турбулентних потоків рідини</t>
  </si>
  <si>
    <t>Низькотемпературний спосіб синтезу гідроксидапатиту</t>
  </si>
  <si>
    <t>№ 136526, Патент опубліковано 27.08.2019, бюл. № 16</t>
  </si>
  <si>
    <t>спосіб синтезу гідроксидапатиту з кальцію оксиду, цукрози і амонію гідрофосфату, одержаний гідроксидапатит може використовуватись для виготовлення
біоматеріалів на його основі</t>
  </si>
  <si>
    <t>зниження температурної обробки на всіх стадіях та проведення синтезу за значенням рН 10</t>
  </si>
  <si>
    <t>Тунельна електростанція</t>
  </si>
  <si>
    <t>№ 136527, Патент опубліковано 27.08.2019, бюл. № 16</t>
  </si>
  <si>
    <t>Темаки наукових досліджень з МАН</t>
  </si>
  <si>
    <t>тунельна електростанція для забезпечення ефективного генерування електроенергії в тунелях метрополітену або залізничних тунелях</t>
  </si>
  <si>
    <t>підвищення ефективності електростанції</t>
  </si>
  <si>
    <t>Пристрій для перемішування рідкого середовища</t>
  </si>
  <si>
    <t>№ 136528, Патент опубліковано 27.08.2019, бюл. № 16</t>
  </si>
  <si>
    <t>пристрій для перемішування рідкого середовища із забезпеченням регулювання ступеня диспергування повітряних бульбашок на виході з перфорацій поперечних трубчастих лопатей</t>
  </si>
  <si>
    <t>підвищення ефективності перемішування рідких середовищ</t>
  </si>
  <si>
    <t>Спосіб синтезу композиту ni-, co-шпінель - вуглецеві нанотрубки</t>
  </si>
  <si>
    <t>№ 136552, Патент опубліковано 27.08.2019, бюл. № 16</t>
  </si>
  <si>
    <t>спосіб синтезу композиту Ni-, Co-шпінель - вуглецеві нанотрубки з встановленням кореляції між умовами синтезу, фізичними і структурними властивостями каталізатора</t>
  </si>
  <si>
    <t>висока каталітична активність, спосіб  недорогий та технологічний</t>
  </si>
  <si>
    <t>Комбінований стабілізаторно-нішевий газовий пальник</t>
  </si>
  <si>
    <t>№ 136553, Патент опубліковано 27.08.2019, бюл. № 16</t>
  </si>
  <si>
    <t>Підвищення ефективності та екологічності роботи енергетичного устаткування при різних видах палива та умовах управління навантаженням, р.н. 0116U003741, 2016-2017 р.</t>
  </si>
  <si>
    <t>пристрій для спалювання газових палив різного походження і змінного складу в широкому діапазоні концентрацій горючих у паливі з пропуском струменів низькокалорійного газу змінного складу через високотемпературні факели висококалорійного палива</t>
  </si>
  <si>
    <t>підвищення сталості факела, інтенсивність та ефективність горіння палива</t>
  </si>
  <si>
    <t>Спосіб синтезу мезопористого наноструктурного порошку sno2</t>
  </si>
  <si>
    <t>№ 136554, Патент опубліковано 27.08.2019, бюл. № 16</t>
  </si>
  <si>
    <t>спосіб синтезу мезопористого наноструктурного порошку SnO2 шляхом використання гідролізу в гідротермальних умовах без використання додаткових реагентів</t>
  </si>
  <si>
    <t>зменшення енергоємності та затратної складової способу</t>
  </si>
  <si>
    <t>Сорбент для очищення води від іонів важких металів та радіонуклідів</t>
  </si>
  <si>
    <t>№ 136581, Патент опубліковано 27.08.2019, бюл. № 16</t>
  </si>
  <si>
    <t>сорбент для очищення забруднених вод від важких металів та радіонуклідів, в якому як глинистий мінерал використовують активований карбонатом натрію бентоніт, а як зв'язуючий агент - тетраетоксисилан</t>
  </si>
  <si>
    <t>підвищення питомої поверхні та сорбційної ємності сорбенту</t>
  </si>
  <si>
    <t>Мікросмужкова комірка для визначення діелектричної проникності та фактора втрат матеріалів на надвисоких частотах</t>
  </si>
  <si>
    <t>№ 136582, Патент опубліковано 27.08.2019, бюл. № 16</t>
  </si>
  <si>
    <t>мікросмужкова комірка для визначення діелектричної проникності та фактора втрат матеріалів на надвисоких частотах</t>
  </si>
  <si>
    <t>збільшення площі взаємодії вимірюваного зразка з електромагнітним полем</t>
  </si>
  <si>
    <t>Установка для визначення величини коефіцієнта зовнішнього тертя сипучого матеріалу</t>
  </si>
  <si>
    <t>№ 136583, Патент опубліковано 27.08.2019, бюл. № 16</t>
  </si>
  <si>
    <t>Розроблення енергоефективного процесу високотемпературного оброблення сипучих вуглецевих матеріалів в електричних печах, р.н. 0117U000462, 2017-2019 р.</t>
  </si>
  <si>
    <t>установка для визначення величини коефіцієнта зовнішнього тертя сипучого матеріалу, із змінюванням глибини короба і товщини шару досліджуваного сипучого матеріалу</t>
  </si>
  <si>
    <t>розширення технологічних можливостей установки</t>
  </si>
  <si>
    <t>Спосіб ультразвукового вимірювання товщини виробів</t>
  </si>
  <si>
    <t>№ 136624, Патент опубліковано 27.08.2019, бюл. № 16</t>
  </si>
  <si>
    <t>спосіб дослідження виробів з матеріалів із значним згасанням ультразвуку та шорсткими поверхнями та за відсутності значення частоти сигналу-носія</t>
  </si>
  <si>
    <t>підвищення точності визначення товщини виробів</t>
  </si>
  <si>
    <t>Комбінований двонішевий газовий пальник</t>
  </si>
  <si>
    <t>№ 136625, Патент опубліковано 27.08.2019, бюл. № 16</t>
  </si>
  <si>
    <t>0.125</t>
  </si>
  <si>
    <t>комбінований двонішевий газовий пальник із надійним запалення факелу при використанні газів різного та перемінного під час експлуатації складу</t>
  </si>
  <si>
    <t>стала робота при зміні температури вихідних газів та швидкості повітряного потоку</t>
  </si>
  <si>
    <t>№ 136626, Патент опубліковано 27.08.2019, бюл. № 16</t>
  </si>
  <si>
    <t>мікросмужковий фільтр низьких частот
із з'єднанням шлейфа з сигнальним провідником контактним майданчиком</t>
  </si>
  <si>
    <t>зменшення паразитної індуктивності з'єднання</t>
  </si>
  <si>
    <t>Композиційний залізовмісний сорбент на основі монтморилоніту для очищення вод від іонів важких металів</t>
  </si>
  <si>
    <t>№ 136712, Патент опубліковано 27.08.2019, бюл. № 16</t>
  </si>
  <si>
    <t>композиційний залізовмісний сорбент на основі монтморилоніту для очищення вод від іонів важких металів</t>
  </si>
  <si>
    <t>висока стійкість до окислення частинок заліза, підвищена сорбційну ємність</t>
  </si>
  <si>
    <t>Спосіб формування трифазної багаторівневої напруги</t>
  </si>
  <si>
    <t>№ 136713, Патент опубліковано 27.08.2019, бюл. № 16</t>
  </si>
  <si>
    <t>спосіб формування трифазної багаторівневої напруги, за рахунок відтворення кривої вихідної напруги інвертора сумою базисних функцій спектрального перетворення</t>
  </si>
  <si>
    <t>зменшення THD багаторівневого інвертора</t>
  </si>
  <si>
    <t>Спосіб отримання армованого металокерамічного композиту на основі титану</t>
  </si>
  <si>
    <t>№ 136748, Патент опубліковано 27.08.2019, бюл. № 16</t>
  </si>
  <si>
    <t xml:space="preserve">спосіб отримання армованого металокерамічного композиту на основі титану шляхом застосування електронно-променевої плавки </t>
  </si>
  <si>
    <t>збільшеня в 3 рази твердості</t>
  </si>
  <si>
    <t>Змішувач сипкого матеріалу</t>
  </si>
  <si>
    <t>№ 136863, Патент опубліковано 10.09.2019, бюл. № 17</t>
  </si>
  <si>
    <t>Розроблення енергоефективної технології виробництва ізостатичного графіту, р.н. 0116U003805, 2016-2017 р. _x0001_</t>
  </si>
  <si>
    <t>змішувач сипкого матеріалу із ефективним змішуванням за межами вертикальної труби завдяки силі тяжіння</t>
  </si>
  <si>
    <t>підвищення ефективності змішування</t>
  </si>
  <si>
    <t>Рейковий електромагнітний прискорювач з сегментованими рейками</t>
  </si>
  <si>
    <t>№ 136902, Патент опубліковано 10.09.2019, бюл. № 17</t>
  </si>
  <si>
    <t>0.337</t>
  </si>
  <si>
    <t>рейковий електромагнітний прискорювач з сегментованими рейками, щопідвищує ККД</t>
  </si>
  <si>
    <t>зменшення температури нагріву струмопровідних елементів</t>
  </si>
  <si>
    <t>Застосування акустичного резонатора гельмгольца для дисоціації газогідратів</t>
  </si>
  <si>
    <t>№ 137077, Патент опубліковано 25.09.2019, бюл. № 18</t>
  </si>
  <si>
    <t>Розробка концепції системного підходу та обґрунтування ресурсозберігаючих способів освоєння підземного простору мегаполісів, р.н. 0115U000372, 2015-2016 р.</t>
  </si>
  <si>
    <t>акустичний резонатор Гельмгольца для дисоціації газогідратів і вивільнення метану з газогідратного кластеру.</t>
  </si>
  <si>
    <t>зменшення витрат на дисоціацію газогідратів, процес дисоціації значних обємів газогідратного покладу</t>
  </si>
  <si>
    <t>Спосіб одержання фотокаталізатора-адсорбенту на основі оксиду стануму (iv)</t>
  </si>
  <si>
    <t>№ 137172, Патент опубліковано 10.10.2019, бюл. № 19</t>
  </si>
  <si>
    <t>спосіб одержання фотокаталізатора-адсорбенту на основі SnO2, ефективний для способу адсорбційного та фотокаталітичного очищення стічних вод фармацевтичних, харчових та інших підприємств</t>
  </si>
  <si>
    <t>використання активованого вугілля, що підвищить адсорбційну ємність</t>
  </si>
  <si>
    <t>Черв'як екструдера</t>
  </si>
  <si>
    <t>№ 137428, Патент опубліковано 25.10.2019, бюл. № 20</t>
  </si>
  <si>
    <t>черв'як екструдера з високою ефективністю процесу охолодження</t>
  </si>
  <si>
    <t xml:space="preserve"> зменшення витрат охолоджувальної рідини</t>
  </si>
  <si>
    <t>Спосіб синтезу метастабільної кубічної модифікації нанодисперсного порошку цирконію (іv) оксиду</t>
  </si>
  <si>
    <t>№ 137439, Патент опубліковано 25.10.2019, бюл. № 20</t>
  </si>
  <si>
    <t>спосіб синтезу метастабільної кубічної модифікації нанодисперсного порошку ZrO2 осадженням цирконію (IV) оксихлориду ZrOCl2·8H2О карбамідом ((NH2)2CO) у водному середовищі без використання додаткових допувальних реагентів</t>
  </si>
  <si>
    <t>Спосіб визначення ефективних значень теплофізичних властивостей сипкого матеріалу</t>
  </si>
  <si>
    <t>№ 137451, Патент опубліковано 25.10.2019, бюл. № 20</t>
  </si>
  <si>
    <t xml:space="preserve">визначення ефективних значень теплофізичних властивостей сипкого матеріалу довільного якісного й кількісного складу з проведенням мінімального обсягу складних і витратних натурних експериментальних досліджень </t>
  </si>
  <si>
    <t>використання результатів натурного експерименту з наступним моделюванням процесу механотермічного стану</t>
  </si>
  <si>
    <t>Спосіб діагностики слуху людини</t>
  </si>
  <si>
    <t>№ 137653, Патент опубліковано 25.10.2019, бюл. № 20</t>
  </si>
  <si>
    <t>спосіб діагностики слуху людини шляхом вимірювання коефіцієнта відбивання звукового імпульсу від барабанної перетинки як функції частоти</t>
  </si>
  <si>
    <t>кількісний аналіз результатів та  функціональна діагностика стану середнього вуха людини</t>
  </si>
  <si>
    <t>Спосіб лужної делігніфікації сировини</t>
  </si>
  <si>
    <t>№ 138024, Патент опубліковано 11.11.2019, бюл. № 21</t>
  </si>
  <si>
    <t>спосіб лужної делігніфікації сировини січки ріпаку з можливістю процесу просочування січки та підвищення температури варіння.</t>
  </si>
  <si>
    <t>підвищення фізикомеханічних показників напівфабрикатів</t>
  </si>
  <si>
    <t>Установка для оброблення деталей вільним абразивом</t>
  </si>
  <si>
    <t>№ 138306, Патент опубліковано 25.11.2019, бюл. № 22</t>
  </si>
  <si>
    <t>забезпечення однорідної якості оброблених поверхонь деталей та підвищення продуктивності процесу оздоблювально-зміцнювального оброблення поверхонь
деталей</t>
  </si>
  <si>
    <t xml:space="preserve"> розташовання актуатора установки на еквідистантних гвинтових лініях під спеціальним кутом</t>
  </si>
  <si>
    <t>Пристрій для гідроімпульсного впливу на привибійну зону свердловини</t>
  </si>
  <si>
    <t>№ 138307, Патент опубліковано 25.11.2019, бюл. № 22</t>
  </si>
  <si>
    <t>удосконалення пристрою шляхом зміни конструкції пристрою для гідроімпульсного впливу на привибійну зону свердловини, що забезпечить збільшення дебіту свердловини</t>
  </si>
  <si>
    <t>направлення робочого потоку рідини високого тиску в труби комплексу</t>
  </si>
  <si>
    <t>Спосіб захисту сфокусованим випромінюванням субтерагерцового діапазону зон і об'єктів від несанкціонованого проникнення</t>
  </si>
  <si>
    <t>№ 138429, Патент опубліковано 25.11.2019, бюл. № 22</t>
  </si>
  <si>
    <t>удосконалення способу захисту території, що охороняється та забезпечення надавання несмертельного впливу на порушників, що розташовані поза зоною прямої видимості</t>
  </si>
  <si>
    <t>система, яка випромінює, знаходиться поза зоною прямої видимості для об'єкта впливу</t>
  </si>
  <si>
    <t>Електромагнітна випромінююча система субтерагерцового діапазону</t>
  </si>
  <si>
    <t>№ 138430, Патент опубліковано 25.11.2019, бюл. № 22</t>
  </si>
  <si>
    <t>Науково-технічні засади побудови нових систем загоризонтного зв’язку із використанням ретрансляційних аероплатформ та штучних утворень , р.н. 0118U003521, 2018-2020</t>
  </si>
  <si>
    <t>зменшення масо-габаритних характеристик і енергоспоживання компонентів і підсистем високоенергетичної випромінюючої телекомунікаційної системи субтерагерцового діапазону частот 94…96 ГГц</t>
  </si>
  <si>
    <t>застосування пристроїв з напівпровідниковою технологією</t>
  </si>
  <si>
    <t>Спосіб визначення координат елементів бездротової сенсорної мережі</t>
  </si>
  <si>
    <t>№ 138585, Патент опубліковано 10.12.2019, бюл. № 23</t>
  </si>
  <si>
    <t>Виконання наукових досліджень в рамках докторської дисертації</t>
  </si>
  <si>
    <t>підвищення точність оцінювання координат елементів  бездротових сенсорних мереж</t>
  </si>
  <si>
    <t>уточнення оцінок координат та кореляційної матриці помилок оцінок координат на кожному кроці вимірювання відстаней між елементами</t>
  </si>
  <si>
    <t>Геліоустановка</t>
  </si>
  <si>
    <t>№ 138601, Патент опубліковано 10.12.2019, бюл. № 23</t>
  </si>
  <si>
    <t>Наукові дослідження з учнями МАН</t>
  </si>
  <si>
    <t>підвищення ефективності геліоустановки, призначеної для перетворення сонячної енергії на електричну та/або теплову енергію</t>
  </si>
  <si>
    <t>використання термоелектричних генераторів на елементах Пельтьє</t>
  </si>
  <si>
    <t>Вітряний двигун</t>
  </si>
  <si>
    <t>№ 138602, Патент опубліковано 10.12.2019, бюл. № 23</t>
  </si>
  <si>
    <t>вдосконалення вітряного двигуна, у якому його нове конструктивне виконання забезпечує зниження матеріалоємності</t>
  </si>
  <si>
    <t>ротор виконано у вигляді сегнерова колеса, а концентратор вітрового потоку - у вигляді конфузора</t>
  </si>
  <si>
    <t>Сортувальний стіл картоплезбирального комбайна</t>
  </si>
  <si>
    <t>№ 138616, Патент опубліковано 10.12.2019, бюл. № 23</t>
  </si>
  <si>
    <t>автоматизація процесу сортування, розширення можливостей роботи комбайна, підвищення швидкості сортування урожаю картоплі</t>
  </si>
  <si>
    <t>транспортувальний стіл має чотирирядні калібровані диски, на яких встановлені прямокутні комірки</t>
  </si>
  <si>
    <t>Спосіб виготовлення дослідних зразків екструдату</t>
  </si>
  <si>
    <t>№ 138655, Патент опубліковано 10.12.2019, бюл. № 23</t>
  </si>
  <si>
    <t xml:space="preserve"> швидке визначення вибору кількісного та/або якісного складу термопластичного матеріалу для одержання екструдованої продукції певного типу з потрібними експлуатаційними властивостями</t>
  </si>
  <si>
    <t>зміна  кількісного  та/або якісного складу, фіксуючи при цьому параметри режиму екструзії</t>
  </si>
  <si>
    <t>Система пасивного тепловідведення від парогенератора ядерного реактора</t>
  </si>
  <si>
    <t>№ 138689, Патент опубліковано 10.12.2019, бюл. № 23</t>
  </si>
  <si>
    <t>Розробка та дослідження засобів тепловідведення від передавальних модулів підвищеної потужності для антенних систем перспективних РЛС, 0118U003685, 2018-2020 р.</t>
  </si>
  <si>
    <t>забезпечення відведення залишкового тепла від активної зони при аварійному режимі роботи ядерного реактора</t>
  </si>
  <si>
    <t>застосування циліндричних теплопередавальних елементів випаровувально-конденсаційного типу з основою краплеподібної форми</t>
  </si>
  <si>
    <t>Спосіб моніторингу стану нестаціонарного потоку технологічного об'єкта</t>
  </si>
  <si>
    <t>№ 138833, Патент опубліковано 10.12.2019, бюл. № 23</t>
  </si>
  <si>
    <t>Інжинірингові аспекти функціонування системи енергоменеджменту об`єктів житлово-громадської сфери, р.н. 0119U100670, 2018-2020р.</t>
  </si>
  <si>
    <t>розширення функціональних можливостей моніторингу стану нестаціонарного потоку технологічного об'єкта за допомогою актуалізації часу усереднення ортогональних векторів вкладень</t>
  </si>
  <si>
    <t>використовують двовимірний часовий ряд параметрів нестаціонарного потоку технологічного об'єкта та векторів його вкладень</t>
  </si>
  <si>
    <t>Лабораторний фотобіореактор</t>
  </si>
  <si>
    <t>№ 138993, Патент опубліковано 10.12.2019, бюл. № 23</t>
  </si>
  <si>
    <t>удосконалення лабораторного фотобіореактора, рівномірне надходження світлової енергії від встановлених ламп з
 віддзеркалювальним екраном до клітин культури та покращення тепломасообміну</t>
  </si>
  <si>
    <t>корпус виконаний з гофрованого полімеру, армованого стальною пружиною та освітлюється лампами</t>
  </si>
  <si>
    <t>Корпус модуля активної фазованої антенної решітки</t>
  </si>
  <si>
    <t>№ 139015, Патент опубліковано 10.12.2019, бюл. № 23</t>
  </si>
  <si>
    <t>використовується для ефективного відведення теплоти від потужних охолоджуваних НВЧ елементів передавальних та приймально-передавальних модулів АФАР.</t>
  </si>
  <si>
    <t>пристрої повітряного охолодження виконані як одне ціле з основою корпуса модуля</t>
  </si>
  <si>
    <t>Надвисокочастотний генератор плазми</t>
  </si>
  <si>
    <t>№ 139282, Патент опубліковано 26.12.2019, бюл. № 24</t>
  </si>
  <si>
    <t>зниження потужності джерел НВЧ енергії, необхідної для генерації плазми, заміну великої кількості дротів безпровідним підведенням енергії до всіх 5 резонаторів відразу</t>
  </si>
  <si>
    <t>введення нових конструктивних елементів, що забезпечить зменшення потужності джерела НВЧ живлення</t>
  </si>
  <si>
    <t>Оцінка рівня нерівномірності споживання електроенергії в локальній системі електропостачання у програмному комплексі «Помічник диспетчера»</t>
  </si>
  <si>
    <t>№77262, дата реєстрації 03.03.2018</t>
  </si>
  <si>
    <t>Розроблення науково-методологічних основ агрегування та керування віртуальними електростанціями і активними споживачами в умовах енергоринку, р.н. 0117U004285, 2017-2019 р.</t>
  </si>
  <si>
    <t>алгоритми керування, які здатні забезпечити автоматизовану взаємодію різнофункціональних агентів інтелектуальної розподільної мережі Smart Grid – активних споживачів, віртуальних елекростанцій та мінігенераторів на основі відновлюваної енергетики</t>
  </si>
  <si>
    <t>модернізація електроенергетичного сектора України з використанням сучасних технологій</t>
  </si>
  <si>
    <t>Енергетика та енергоефективність</t>
  </si>
  <si>
    <t>алгоритми розпізнавання оптичних зображень тканин органів людини в задачах медичної експрес-діагностики з використанням нечітких нейронних мереж</t>
  </si>
  <si>
    <t>Рішення вченої  ради від "10" лютого 2020р., протокол № 2 щодо завершення дослідження або розробки</t>
  </si>
  <si>
    <t xml:space="preserve"> Розроблення та дослідження методів обробки, розпізнавання,
захисту та зберігання медичних зображень в розподілених комп’ютерних системах, р.н. 0117U001179, 2017-2019 р.</t>
  </si>
  <si>
    <t>автоматичне оброблення та аналіз отриманих знімків органів людини</t>
  </si>
  <si>
    <t>використанні систем з нечіткою логікою та нечітких нейромереж</t>
  </si>
  <si>
    <t>Інформаційні технології</t>
  </si>
  <si>
    <t>методи захисту графічних даних в хмарних сховищах із застосуванням LSBстеганографії, LW-криптографії та паралельної обробки даних</t>
  </si>
  <si>
    <t>комплексна оцінка методів, яка враховує не лише рівень захисту даних, а й швидкодію процедур шифрування та дешифрування даних</t>
  </si>
  <si>
    <t>застосовано методологію Agile, яка дозволяє ефективне розроблення програмного забезпечення</t>
  </si>
  <si>
    <t>«Комп’ютерна програма «Евербот А»</t>
  </si>
  <si>
    <t>свідоцтво №90498 від 05.07.2019 р.</t>
  </si>
  <si>
    <t>Розробка он-лайн платформи аналізу і сценарного планування сталого розвитку регіонів України в контексті якості та безпеки життя людей, р.н.  0117U002476, 2017-2019 р.</t>
  </si>
  <si>
    <t>он-лайн платформи аналізу і сценарного планування сталого розвитку регіонів України в контексті якості та безпеки життя людей</t>
  </si>
  <si>
    <t>підвищення ступеня достовірності результатів</t>
  </si>
  <si>
    <t>Інформатика та кібернетика</t>
  </si>
  <si>
    <t>Система оцінки якості тепловізійного зображення в контексті поточної задачі спостереження</t>
  </si>
  <si>
    <t>Номер облікової картки заключного звіту 0220U100594</t>
  </si>
  <si>
    <t>Методологія багатокласової діагностики складних просторових об‘єктів, 0117U004259, 2017-2019 р., виконання бюджетної тематики</t>
  </si>
  <si>
    <t>аналіз конюктури ринку</t>
  </si>
  <si>
    <t>методи та засоби оптимального регулювання частоти та потужності в об’єднаної енергосистеми (ОЕС)</t>
  </si>
  <si>
    <t>Номер облікової картки заключного звіту 0220U100581</t>
  </si>
  <si>
    <t>Методи та засоби оптимального керування гідроагрегатами ГЕС, енергоблоками ТЕС та ВДЕ при зміні частоти та перетоків потужності в Об’єднаній енергосистемі, 0117U004260
, 2017-2019 р., виконання бюджетної тематики</t>
  </si>
  <si>
    <t>інформаційна технологія запобігання кіберзлочинності у відкритих інформаційних ресурсах на стадії формування контенту</t>
  </si>
  <si>
    <t>Номер облікової картки заключного звіту 0220U101175</t>
  </si>
  <si>
    <t>Система запобігання кіберзлочинності у відкритих інформаційних ресурсах на стадії формування контенту,  0117U004268, 2017-2019 р., виконання бюджетної тематики</t>
  </si>
  <si>
    <t>інтелектуальні комп’ютерні засоби моніторингу об’єктів критичного застосування на основі обробки надвеликих обсягів даних</t>
  </si>
  <si>
    <t>Номер облікової картки заключного звіту 0220U100915</t>
  </si>
  <si>
    <t>Методи, моделі, структури та компоненти спеціалізованих
комп'ютерних систем моніторингу об'єктів критичного застосування,  0117U004280, 2017-2019 р., виконання бюджетної тематики</t>
  </si>
  <si>
    <t>Сегнетоелектричні запам’ятовуючі пристрої високої швидкодії і ємності та твердотільні накопичувачі високопродуктивних комп’ютерних систем критичного застосування</t>
  </si>
  <si>
    <t>Номер облікової картки заключного звіту 0220U101047</t>
  </si>
  <si>
    <t>Розробка засобів проектування та технології виготовлення енергонезалежних сегнетоелектричних запам’ятовуючих пристроїв підвищеної швидкодії комп’ютерних систем критичного застосування, 0117U002505, 2017-2019 р., виконання бюджетної тематики</t>
  </si>
  <si>
    <t>Інформатика та кібербезпека</t>
  </si>
  <si>
    <t>інформаційні технології, системи та процеси криптографічного захисту інформації, способі створення криптоатак на системі захисту інформації.</t>
  </si>
  <si>
    <t xml:space="preserve">Номер облікової картки заключного звіту 0220U101019
</t>
  </si>
  <si>
    <t>Дослідження методів криптографічного аналізу систем захисту інформації в класичній та квантовій моделях обчислень з урахуванням додаткових даних та умов функціонування, 0117U000500, 2017-2019 р., виконання бюджетної тематики</t>
  </si>
  <si>
    <t>аналіз можливих форм захисту</t>
  </si>
  <si>
    <t>Cистема сервісів для реалізації мобільної медичної платформи, дистанційна оцінка станів пацієнтів, базованих на використанні мобільних пристроїв для моніторингу у режимі реального часу життєво важливих параметрів пацієнта</t>
  </si>
  <si>
    <t xml:space="preserve">Номер облікової картки заключного звіту 0220U100779
</t>
  </si>
  <si>
    <t>Проектування сучасних систем сервісів на прикладі мобільної
медичної системи для мешканців прифронтових районів в зоні АТО, 0117U002435, 2017-2019 р., виконання бюджетної тематики</t>
  </si>
  <si>
    <t>система календарного та оперативного планування в складних соціально-економічних системах з мережним представленням технологічних процесів та обмеженими ресурсами</t>
  </si>
  <si>
    <t xml:space="preserve">Номер облікової картки заключного звіту 0220U100685
</t>
  </si>
  <si>
    <t>Важкорозв’язувані задачі комбінаторної оптимізації та теорія ПДС-алгоритмів, 0117U000458, 2017-2019 р., виконання бюджетної тематики</t>
  </si>
  <si>
    <t>Інформаційна система технічної діагностики функціонування складних технічних систем</t>
  </si>
  <si>
    <t xml:space="preserve">Номер облікової картки заключного звіту 0220U100642
</t>
  </si>
  <si>
    <t xml:space="preserve"> Розробка інструментарію діагностування гарантованого
функціонування складних технічних систем в умовах невизначеностей та дестабілізуючих
факторів ризику, 0117U004281, 2017-2019 р., виконання бюджетної тематики</t>
  </si>
  <si>
    <t>моделі календарного та оперативного планування в складних соціально-економічних системах з мережним представленням технологічних процесів та обмеженими ресурсами</t>
  </si>
  <si>
    <t>Комплекс пристроїв моніторингу та діагностики газоаналітичних систем для визначення ціаністого водню у повітрі</t>
  </si>
  <si>
    <t>Номер облікової картки заключного звіту 0218U005563</t>
  </si>
  <si>
    <t>Комплекс пристроїв моніторингу та діагностики газоаналітичних систем для визначення ціаністого водню у повітрі, 0117U002275, 2016-2018 р., виконання бюджетної тематики</t>
  </si>
  <si>
    <t>патентні дослідження</t>
  </si>
  <si>
    <t>нанопорошки та нанокомпозитні тонкі плівки, створені на базі SiO2:C, Al2O3:C та SiC, графенові та тонкі вуглецеві шари, висаджені на діелектричні підкладки з SiO2 та Al2O3</t>
  </si>
  <si>
    <t xml:space="preserve">Номер облікової картки заключного звіту </t>
  </si>
  <si>
    <t>Теоретичні та експериментальні дослідження електронних, магнітних і оптичних властивостей нанорозмірних вуглецевомістких матеріалів, 0116U003763, 2016-2018 р., виконання бюджетної тематики</t>
  </si>
  <si>
    <t>на даному етапі результати опубліковані в наукових статтях, захищається як обєкт авторського права</t>
  </si>
  <si>
    <t>комплексна біотехнологія переробки біосировини з отриманням енергоносіїв при одночасному очищенні стічних вод рибницьких господарств із замкнутим циклом водозабезпечення</t>
  </si>
  <si>
    <t>Номер облікової картки заключного звіту  0218U001924</t>
  </si>
  <si>
    <t>Використання потенціалу гідробіонтів для конверсії біосировини та забруднень стічних вод, 0117U002389 , 2016-2018 р., виконання бюджетної тематики</t>
  </si>
  <si>
    <t>технологія виготовлення композиційного матеріалу з упорядкованою структурою придатного для використання в хемотронних пристроях</t>
  </si>
  <si>
    <t>Номер облікової картки заключного звіту  0218 U 005562</t>
  </si>
  <si>
    <t>Наукові основи та закономірності електрохімічних процесів формування упорядкованих нанорозмірних та мікрорівневих матеріалів хемотроніки,0116U003761 , 2016-2018 р., виконання бюджетної тематики</t>
  </si>
  <si>
    <t>інтелектуальні методи захисту інформаційних систем від зловмисних впливів</t>
  </si>
  <si>
    <t>Номер облікової картки заключного звіту  0219U100538</t>
  </si>
  <si>
    <t>Моделі та методи кібернетичного захисту інформаційних систем на основі інтелектуального аналізу даних і машинного навчання, 0116U604874 , 2016-2018 р., виконання бюджетної тематики</t>
  </si>
  <si>
    <t>термомолекулярний акумулятор з новим робочим тілом на базі гетерогенної ліофобної системи</t>
  </si>
  <si>
    <t>Номер облікової картки заключного звіту  0219U001237</t>
  </si>
  <si>
    <t>Термомолекулярний акумулятор з новим робочим тілом на базі гетерогенної ліофобної системи, 0117U004328, 2016-2018 р., виконання бюджетної тематики</t>
  </si>
  <si>
    <t>Енергетика та енергозбереження</t>
  </si>
  <si>
    <t>інтелектуальні масштабовані комп’ютерні системи моніторингу критичних об'єктів</t>
  </si>
  <si>
    <t>Номер облікової картки заключного звіту  0116U004886</t>
  </si>
  <si>
    <t>Теоретичні засади побудови інтелектуальних масштабованих комп’ютерних систем моніторингу критичних об'єктів, 0116U004886, 2016-2018 р., виконання бюджетної тематики</t>
  </si>
  <si>
    <t>математично-комп’ютерні методи  для оптимального керування складними системами з використанням асимптотично-розв`язуючих операторів</t>
  </si>
  <si>
    <t>Номер облікової картки заключного звіту 0217U007443</t>
  </si>
  <si>
    <t>Розроблення методів і алгоритмів для оптимізації складних систем і побудови оптимального керування в умовах складних фазових обмежень, 0116 U 003787, 2016-2017 р., виконання бюджетної тематики</t>
  </si>
  <si>
    <t>система електроживлення наносупутників формату CubeSat</t>
  </si>
  <si>
    <t>Номер облікової картки заключного звіту 0217U002893</t>
  </si>
  <si>
    <t>Розробка ресурсозберігаючої системи електроживлення наносупутників формату CubeSat з терморегулюючими стільниковими каркасами сонячних батарей, 0116 U 004839, 2016-2017 р., виконання бюджетної тематики</t>
  </si>
  <si>
    <t>Електроніка, радіотехніка та телекомунікації</t>
  </si>
  <si>
    <t>портативна система автоматичного відслідковування об'єктів на відеопослідовностях</t>
  </si>
  <si>
    <t>Номер облікової картки заключного звіту 0217 U 006818</t>
  </si>
  <si>
    <t>Портативна система автоматичного відслідковування об'єктів на відеопослідовностях, 0116 U 003692, 2016-2017 р., виконання бюджетної тематики</t>
  </si>
  <si>
    <t>технологія створення пристроїв на основі наноструктурованих матеріалів для мікро- та альтернативної енергетики</t>
  </si>
  <si>
    <t>Номер облікової картки заключного звіту 0218 U 002349</t>
  </si>
  <si>
    <t>Розроблення технології мікропотужного комбінованого джерела живлення з перетворенням енергії механічних коливань та світлової енергії на основі наноструктурованих матеріалів, 0116 U 003809, 2016-2017 р., виконання бюджетної тематики</t>
  </si>
  <si>
    <t xml:space="preserve"> метод  прогнозування ресурсу експлуатації конструкцій із композиційних матеріалів при складному навантаженні з урахуванням пошкоджуваності</t>
  </si>
  <si>
    <t>Номер облікової картки заключного звіту 0217 U 006817</t>
  </si>
  <si>
    <t>Розроблення узагальненого методу прогнозування ресурсу експлуатації конструкцій із композиційних матеріалів при складному навантаженні з урахуванням пошкоджуваності, 0115 U 000398, 2015-2017 р., виконання бюджетної тематики</t>
  </si>
  <si>
    <t>Механіка</t>
  </si>
  <si>
    <t>Національний технічний університет України "Київський політехнічний інститут імені Ігоря Сікорського"</t>
  </si>
  <si>
    <t>Технологія вимірювання механічних апраметрів деталі при обробці на автоматизованих верстатах</t>
  </si>
  <si>
    <t>0620U000018</t>
  </si>
  <si>
    <t>831 тис.грн.</t>
  </si>
  <si>
    <t>експрес-визначення мікротвердості матеріалу заготовки (деталі) практично у будь-якій координаті поверхні (маси) на будь-якому обробному обладнанні з системою CNC</t>
  </si>
  <si>
    <t>Технологія розробки біосенсорних платформ та базових алгоритмів аналізу для експресної діагностики раку грудної залози людини в умовах in vitro</t>
  </si>
  <si>
    <t>Патент України №118303.</t>
  </si>
  <si>
    <t>Національний університет "Києво-Могилянська академія", НаУКМА. Державна організація ( установа, заклад)  16459396 85.42, 58.11, 58.12, 58.14, 58.19, 72.19, 72.20</t>
  </si>
  <si>
    <t>0116U004703 Розробка біосенсорних платформ та базових алгоритмів аналізу для експресної діагностики раку грудної залози людини в 
умовах in vitro  02.2016- 06.2019 43 - власна ініціатива</t>
  </si>
  <si>
    <t>133, амортизація 16,6</t>
  </si>
  <si>
    <t>Дана методика створення біосенсорних платформ необхідна для швидкого та чутливого виявлення пухлинних маркерів, таких як поліаміни в крові на рак грудної залози.</t>
  </si>
  <si>
    <t>дозволить покращити, спростити, здешевити діагностику раку грудної залози</t>
  </si>
  <si>
    <t>охорони здоровця, медичні заклади, які надають послуги у сфері онкодіагностики та терапії</t>
  </si>
  <si>
    <t>0619U000128</t>
  </si>
  <si>
    <t>Національний університет "Києво-Могилянська Академія"</t>
  </si>
  <si>
    <t>Спосіб пошуку глобального максимуму електрооптичного ефекту в анізотропних матеріалах для виготовлення чутливого елемента електрооптичної комірки</t>
  </si>
  <si>
    <t>№134377; Бюл.№ 9 від 10.05.2019; заявка u201812747 від 21.12.18</t>
  </si>
  <si>
    <t>Національний університет "Львівська політехніка" ЄДРПОУ 02071010</t>
  </si>
  <si>
    <t>№ держреєстрації 0116U004136, "Інноваційні низько-симетричні та наноструктурні кристалічні матеріали із заданою анізотропією для елементів і пристроїв мікро- та наноелектроніки"; початок - 01.01.2016, закінчення - 31.12.2018; підстава до виконання  25.02.2016, № 158; 24.02.2016, № 153</t>
  </si>
  <si>
    <t>632,428 тис.грн.</t>
  </si>
  <si>
    <t xml:space="preserve"> - -</t>
  </si>
  <si>
    <t>можливість виготовити електрооптичну комірку з максимальною ефективністю та дозволяє зменшити керуючі напруження або розміри чутливого елемента</t>
  </si>
  <si>
    <t>вибір оптимальнішої  геометрії  електрооптичної комірки для кристалічного матеріалу будь-якого класу симетрії</t>
  </si>
  <si>
    <t>Пристрій для випробування одного похилого перерізу в залізобетонних балках</t>
  </si>
  <si>
    <t>№114010; Бюл.№ 4 від 27.02.2017; заявка u201608769 від 12.08.2016</t>
  </si>
  <si>
    <t>Національний університет "Львівська політехніка" 02071010</t>
  </si>
  <si>
    <t>№ держреєстрації 0117U004444 "Розроблення способів підсилення залізобетонних конструкцій композитними матеріалами та методики розрахунку конструкцій в реальних умовах експлуатації"; початок - 01.01.2017, закінчення - 31.12.2018; підстава до виконання  10.02.2017, № 199; 10.02.2017, № 198</t>
  </si>
  <si>
    <t>пристрій можна використати для випробування будівельних конструкцій, типу залізобетонні балки, на дію поперечної сили</t>
  </si>
  <si>
    <t>введення  нових  конструктивних 
елементів дозволяє проводити випробовування одного похилого перерізу, в той час як інший 
буде знаходитись в пружній стадії</t>
  </si>
  <si>
    <t>Нанокомпозитна плівка з комбінованим наповненням</t>
  </si>
  <si>
    <t xml:space="preserve">№114163 Бюл. № 8 від 25.04.2017; заявка a201608667 від 08.08.2016; 
</t>
  </si>
  <si>
    <t>№ держреєстрації 0117U004448 "Сонячні елементи на основі варізонних структур A2B6 та А3В5 з впровадженними нанорозмірними об’єктами"; початок - 01.01.2017, закінчення - 31.12.2018; підстава до виконання  10.02.2017, № 199; 10.02.2017, № 198</t>
  </si>
  <si>
    <t>1600,000 тис. грн.</t>
  </si>
  <si>
    <t xml:space="preserve">одержання  нанокомпозитних  плівок  з  комбінованим  наповненням  вуглецевими  нанотрубками  та  нанокристалами  CuS,  </t>
  </si>
  <si>
    <t xml:space="preserve"> забезпечується різке  зменшення електричного опору нанокомпозитних плівок </t>
  </si>
  <si>
    <t>Спосіб   просторово-часового   блочного   кодування   багатоантенних   систем</t>
  </si>
  <si>
    <t>№127803 Бюл.№ 16 від 27.08.2018; заявка u201801658 від 19.02.2018</t>
  </si>
  <si>
    <t>№ держреєстрації 0117U004449 "Методи побудови гетерогенних інформаційно-комунікаційних
систем для розгортання програмно-конфігурованих мереж 5G подвійного використання"; початок - 01.01.2017, закінчення - 31.12.2018;  підстава до виконання  10.02.2017, № 199; 10.02.2017, № 198</t>
  </si>
  <si>
    <t>покращення ряду показників системи радіозв'язку: зменшення ймовірності появи бітових помилок, збільшення пропускної здатності і т.д.</t>
  </si>
  <si>
    <t>дозволяє збільшити рівень корисних сигналів в приймачі</t>
  </si>
  <si>
    <t>Пристрій для обчислення скалярного добутку</t>
  </si>
  <si>
    <t xml:space="preserve">№118596 Бюл. № 3 від 11.02.2019; заявка a201700835 від 30.01.17
</t>
  </si>
  <si>
    <t>№ держреєстрації 0117U004450 "Інтелектуальні інформаційні технології багаторівневого управління
енергоефективністю регіону"; початок - 01.01.2017, закінчення - 31.12.2018; підстава до виконання  10.02.2017, № 199; 10.02.2017, № 198</t>
  </si>
  <si>
    <t>у спеціалізованих комп'ютерних системах, системах цифрової обробки сигналів та нейромережах для підвищення їхньої швидкодії при обчисленні скалярного добутку</t>
  </si>
  <si>
    <t xml:space="preserve"> збільшення 
швидкодії обчислення скалярного добутку.</t>
  </si>
  <si>
    <t>Пристрій канонічного розкладу числа на множники</t>
  </si>
  <si>
    <t>№ 116912 Бюл.№10 від 25.05. 2018; заявка а2016 04083 від 14.04. 2016</t>
  </si>
  <si>
    <t>вдосконалення пристрою канонічного розкладу числа на  множники,  що дозволяє зменшити кількість послідовних операцій розкладу заданого числа на кожне просте число та їх степенів</t>
  </si>
  <si>
    <t>підвищення швидкодії виконання розкладу</t>
  </si>
  <si>
    <t>Спосіб отримання 4-(3-хлоро-1,4-діоксо-1,4-дигідронафтален-2-іл-аміно)пропіонової кислоти</t>
  </si>
  <si>
    <t>№ 106345 Бюл. № 8 від 25.04.2016; заявка u2015 09820 від 09.10.2015</t>
  </si>
  <si>
    <t>№ держреєстрації 0116U004138 "Створення нових перспективних біологічно активних сполук на основі сульфуро- і
нітрогеновмісних похідних карбоциклічних і гетероциклічних структур"; початок - 01.01.2016, закінчення - 31.12.2018; підстава до виконання  25.02.2016, № 158; 24.02.2016, № 153</t>
  </si>
  <si>
    <t>1602,975 тис. грн.</t>
  </si>
  <si>
    <t>синтез біологічно-активної сполуки з максимально високим виходом</t>
  </si>
  <si>
    <t>підвищення виходу кінцевого продукту</t>
  </si>
  <si>
    <t xml:space="preserve"> Спосіб одержання N-ацильованих аміно-9,10-атрацендіонів в системі карбонова кислота – амонію тіоціанат </t>
  </si>
  <si>
    <t>№ 112838 Бюл. № 24 від 26.12.2016; заявка u2016 07958 від 18.07.2016</t>
  </si>
  <si>
    <t>синтез N-ацильованих аміно-9,10-антрацендіонів, з використанням іншої ацилюючої системи, що дозволяє скоротити час проведення реакції та збільшення виходів цільових продуктів</t>
  </si>
  <si>
    <t>скорочення часу реакції та збільшення виходу цільових продуктів, доступність реагентів</t>
  </si>
  <si>
    <t>Застосування дитіокарбаматної похідної антрахінону, що має виражену антитромботичну активність</t>
  </si>
  <si>
    <t>№ 124244 Бюл. № 6 від 26.03.2018; заявка u201711252 від 17.11.2017</t>
  </si>
  <si>
    <t>виявити субстанцію, що виявляє виражену антитромботичну дію</t>
  </si>
  <si>
    <t>можливість створення нових ефективних антитромботичних лікарських засобів</t>
  </si>
  <si>
    <t>Спосіб одержання тіосульфонатного похідного 1,4-нафтохінону з антитромботичною активністю</t>
  </si>
  <si>
    <t>№ 115128; Бюл. № 7; від 10.04.2017; заявка u201607906 від 18.07.2016</t>
  </si>
  <si>
    <t>синтез похідних тіосульфокислот та хінонів з антитромботичною активністю, з зменшеною кількістю побічних продуктів реакції та меншою тривалістю реакції</t>
  </si>
  <si>
    <t>зменшення часу реакції та побічних продуктів, високий вихід сполуку з антитромботичною активністю</t>
  </si>
  <si>
    <t>Cпосіб одержання каталізатора сумісного синтезу акрилової кислоти та метилакрилату у газовій фазі</t>
  </si>
  <si>
    <t>№117896 Бюл. № 19 від 10.10.2018, заявка a201800045 від 02.01.2018</t>
  </si>
  <si>
    <t>№ держреєстрації 0116U004139; Теоретичні основи розроблення нових каталітичних систем для селективних перетворень органічних сполук; початок - 01.01.2016, закінчення - 31.12.2018; підстава до виконання  25.02.2016, № 158; 24.02.2016, № 153</t>
  </si>
  <si>
    <t>каталізатори  газофазної  конденсації  насичених карбонільних  сполук  до  акрилатних  мономерів,  які  застосовують  для  виробництва  цінних полімерних матеріалів та як проміжні продукти органічного синтезу</t>
  </si>
  <si>
    <t>збільшення активності та селективності каталізатора, високий вихід акрилатних мономерів</t>
  </si>
  <si>
    <t>Каталізатор трансестерифікації</t>
  </si>
  <si>
    <t>№119586  Бюл. № 18, від 25.09.2017; заявка u201704279 від 28.04.2017</t>
  </si>
  <si>
    <t>створення нового каталізатора трансестерифікації - іонообмінної смоли, який додатково містить іммобілізовані катіони 
металу</t>
  </si>
  <si>
    <t>простота приготування каталізатора, можлитвість повторного використання каталізатора</t>
  </si>
  <si>
    <t xml:space="preserve">Зв’язуюче </t>
  </si>
  <si>
    <t>121367 Бюл. №23 від 11.12.2017; заявка u201612966 від 10.01.2017</t>
  </si>
  <si>
    <t>№ держреєстрації 0117U004446; Основи технології створення наномодифікованих надшвидкотверднучих портландцементів та високоміцних дисперсно-армованих композитів з підвищеною ударною в'язкістю на їх основі; початок - 01.01.2017, закінчення - 31.12.2018; підстава до виконання 10.02.2017, № 199; 10.02.2017, № 198</t>
  </si>
  <si>
    <t>розроблення зв'язуючого, що задовольняє вимоги до самоущільнення, підвищеної водоутримувальної здатності, седиментаційної стійкості бетонних сумішей на його основі та міцності бетонів</t>
  </si>
  <si>
    <t>забезпечується бетонування густоармованих конструкцій та конструкцій складної конфігурації</t>
  </si>
  <si>
    <t>В'яжуче</t>
  </si>
  <si>
    <t xml:space="preserve">126990 Бюл. 13 від  10.07.2018; заявка u201801659 від 19.02.2018; </t>
  </si>
  <si>
    <t>в цементній промисловості, в промисловості будівельних матеріалів при виробництві бетонних, залізобетонних виробів</t>
  </si>
  <si>
    <t>швидкотвердіючі портландцементи</t>
  </si>
  <si>
    <t>116303 Бюл. 4 від 26.02.2018; заявка а201610807 від 27.10.2016</t>
  </si>
  <si>
    <t>в  галузі  будівництва  при виготовленні мурувальних і штукатурних розчинів</t>
  </si>
  <si>
    <t>одержання будівельних розчинів необхідної міцності з пониженим коефіцієнтом теплопровідності</t>
  </si>
  <si>
    <t>Зв'язуюче</t>
  </si>
  <si>
    <t>128725; u201802178; заявл. 02.03.2018; опубл. 10.10.2018; 19/2018</t>
  </si>
  <si>
    <t>Основи технології створення наномодифікованих надшвидкотверднучих портландцементів та високоміцних дисперсно-армованих композитів з підвищеною ударною в'язкістю на їх основі; початок - 01.01.2017, закінчення - 31.12.2018; 0117U004446</t>
  </si>
  <si>
    <t>при виробництві бетонних і залізобетонних виробів, виробів з ніздрюватих бетонів неавтоклавного  тверднення,  при  бетонуванні  монолітних  конструкцій</t>
  </si>
  <si>
    <t>підвищення рівномірності фізико-механічних властивостей та тріщиностійкість будівельних композитів</t>
  </si>
  <si>
    <t xml:space="preserve">Спосіб отримання атмосферостійкого захисного покриття </t>
  </si>
  <si>
    <t>125347 Бюл. 9 від 10.05.2018; заявка u201711250 від 17.11.2017</t>
  </si>
  <si>
    <t>може бути використана для захисту бетонних і залізобетонних  конструкцій,  які  працюють  в  умовах  дії  високої  вологості,  знакозмінних температур і мікроорганізмів</t>
  </si>
  <si>
    <t>підвищення атмосферостійкості бетонних та залізобетонних конструкцій</t>
  </si>
  <si>
    <t>Спосіб отримання атмосферостійкого захисного покриття</t>
  </si>
  <si>
    <t>115752 Бюл. № 8 від 25.04.2017; заявка u201611494 від 14.11.16</t>
  </si>
  <si>
    <t>отримання покриття, стійкого до  дії  вологи  та  знакозмінних температур, і може утворювати на поверхні керамічної цегли адгезійноміцну захисну плівку</t>
  </si>
  <si>
    <t>підвищення атмосферостійкості будівельних цегляних конструкцій</t>
  </si>
  <si>
    <t>Пристрій формування тепловізіонного зображення</t>
  </si>
  <si>
    <t>120797 Бюл. № 22 від 27.11.2017; заявка u201612961 від 19.12.16</t>
  </si>
  <si>
    <t>№ держреєстрації 0117U004454;  Розроблення портативних засобів вимірювання магнітних та електричних полів кораблів і засад оптико-радіолокаційного моніторингу надводної обстановки в місцях базування кораблів ВМС; початок - 01.01.2017, закінчення - 31.12.2018; підстава до виконання 10.02.2017, № 199; 10.02.2017, № 198</t>
  </si>
  <si>
    <t>застосовується спеціальна багатокадрова растрова розгортка мішені піровідикону</t>
  </si>
  <si>
    <t>підвищення  вдвічі  роздільної  здатності тепловізійного комплексу</t>
  </si>
  <si>
    <t>Система електричних котушок</t>
  </si>
  <si>
    <t>№ 131733; Бюл.№2 від 25.01.2019,   заявка u201808472 від 12.11.2018</t>
  </si>
  <si>
    <t>техніка  створення  однорідних  магнітних  полів  з  метою калібрування та градуювання датчиків магнітного поля.</t>
  </si>
  <si>
    <t>підвищення об'єму внутрішньої робочої зони системи електричних котушок</t>
  </si>
  <si>
    <t>Спосіб визначення міцності зчеплення у кам'яній кладці в лабораторних умовах,</t>
  </si>
  <si>
    <t>134466; Бюл.№10; 27.05.2019; заявлено 20.08.2018; u201808833</t>
  </si>
  <si>
    <t>№ держреєстрації 0117U007178; Технології створенння низькоемісійний багатокомпонентних цементів та модифікованих бетонів і будівельних розчинів на їх основі; початок - 01.01.2017, закінчення - 31.12.2020; підстава до виконання 10.10.2017, №1366; 03.10.2017 № 1333</t>
  </si>
  <si>
    <t>може бути використана для визначення міцності зчеплення - опір кладки осьовому розтягу по неперев'язаних швах</t>
  </si>
  <si>
    <t>здійснення визначення міцності зчеплення в кладці менш трудомістке та більш 
економічно ефективно</t>
  </si>
  <si>
    <t>Спосіб одержання розчину колоїдного срібла</t>
  </si>
  <si>
    <t>131184; Бюл.№ 1 від 10.01.2019; заявлено 18.06.2018; u201806849</t>
  </si>
  <si>
    <t>№ держреєстрації 0117U007176; Резонансні процеси трансформації енергії електронного збудження плазмонними наноструктурами в задачах та пристроях фотоніки; початок - 01.01.2017, закінчення - 31.12.2019; підстава до виконання 10.10.2017, №1366; 03.10.2017 № 1333</t>
  </si>
  <si>
    <t>Спосіб лікування трофічних виразок нижніх кінцівок із застосуванням сорбційноздатних гідрогелевих сріблонаповнених плівкових матеріалів на основі кополімерів полівінілпіролідону з
2-гідроксіетилметакрилатом</t>
  </si>
  <si>
    <t xml:space="preserve">119780 Бюл. №19 від 10.10.17; заявка  № u201703307 від 06.04.2017 </t>
  </si>
  <si>
    <t>№держреєстрації 0117U004452; Наукові основи синтезу нових полімерних гідрогелевих (нано)композитів спеціального призначення. Фундаментальне дослідження початок - 01.01.2017, закінчення - 31.12.2019; підстава до виконання 10.02.2017 № 199; 10.02.2017, № 198</t>
  </si>
  <si>
    <t>поліпшення способу лікування трофічних виразок нижніх кінцівок шляхом доповнення базової терапії антисептичним засобом із вмістом 30 срібла</t>
  </si>
  <si>
    <t>забезпечує адекватне очищення ранової поверхні і зменшення лімфореї</t>
  </si>
  <si>
    <t>Спосіб одержання композиційних металонаповнених гідрофільних кополімерів полівінілпіролідону</t>
  </si>
  <si>
    <t>125201 Бюл.  № 9 від 10.05.18 заявка a201702859 від 06.04.2017</t>
  </si>
  <si>
    <t>одночасне здійснення процесів кополімеризації полівінілпіролідону з 2-гідроксіетилметакрилатом та хімічного відновлення частинок металу</t>
  </si>
  <si>
    <t>забезпечуються необхідні температурні умови та зменшення енерговитрат</t>
  </si>
  <si>
    <t>114163 Бюл. № 8 від 25.04.2017; a201608667 від 08.08.16</t>
  </si>
  <si>
    <t xml:space="preserve">№ держреєстрації 0117 U 004445; Синтез, будова, властивості нанокомпозитів на основі модифікованих функціональними полімерами мінеральних наночастинок та біосумісних полімерів; початок - 01.01.2017, закінчення - 31.12.2017; підстава до виконання </t>
  </si>
  <si>
    <t>одержання нанокомпозитних плівок з комбінованим наповненням вуглецевими нанотрубками та нанокристалами CuS</t>
  </si>
  <si>
    <t>забезпечується синергетичний вплив на зменшення електричного опору одержаної нанокомпозитної плівки</t>
  </si>
  <si>
    <t>Спосіб одержання магнітних полімерних мікрокапсул з функціональною оболонкою</t>
  </si>
  <si>
    <t xml:space="preserve">118724 Бюл.№4 від 25.02.19; заявка a2017 06598 від 26.06.17
</t>
  </si>
  <si>
    <t>№ держреєстрації 0117 U 004445; Синтез, будова, властивості нанокомпозитів на основі модифікованих функціональними полімерами мінеральних наночастинок та біосумісних полімерів; початок - 01.01.2017, закінчення - 31.12.2017</t>
  </si>
  <si>
    <t>створення способу одержання магнітних полімерних мікрокапсул з функціональною оболонкою з високою ефективністю капсулювання магнітних наночастинок</t>
  </si>
  <si>
    <t>мікрокапсули інертні до дії біологічно-активних сполук та здатні їх зв'язувати</t>
  </si>
  <si>
    <t xml:space="preserve">Спосіб одержання плівок меркурію селеніду </t>
  </si>
  <si>
    <t>122810 Бюл.№ 2 від 25.01.2018; заявка u201708186 від 07.08.17</t>
  </si>
  <si>
    <t>№ держреєстрації: 0117U004454; Тонкоплівкові напівпровідникові матеріали для фоточутливих елементів сонячних батарей початок - 01.01.2017, закінчення - 31.12.2019; підстава до виконання 10.02.2017 , № 199; 10.02.2017 №198</t>
  </si>
  <si>
    <t>одержання тонких плівок HgSe з структурними, оптичними та електричними параметрами</t>
  </si>
  <si>
    <t>доступність обладнання, зменшення енергоємності, здешевлення технології</t>
  </si>
  <si>
    <t>Спосіб одержання кополіестерів природних двоосновних α-амінокислот та поліетерівгліколів</t>
  </si>
  <si>
    <t>98749 Бюл.№9 від 12.05.15; заявка u201411139 від 13.10.14</t>
  </si>
  <si>
    <t>№ держреєстрації 0115U000442; Конструювання нано- і мікрочастинок ад'ювантів на основі блок-кополімерів природних амінокислот та поліетердіолів для створення вакцин ; початок 01.01.2015, закінчення 31.12.2017; підстава до виконання 31.10.2014 N1243; 09.02.2015 N105; 24.02.2016 N153</t>
  </si>
  <si>
    <t>створення кополіестерів природних двоосновних α-амінокислот та поліетерів гліколіз з використанням флуоресцеїну</t>
  </si>
  <si>
    <t>використання як засобів транспорту ліків з можливістю візуалізувати зони накопичення в організмі</t>
  </si>
  <si>
    <t>Спосіб одержання амфіфільних кополіестерів природних двоосновних амінокислот та поліоксиалкілен- діолів розгалуженої будови та дисперсних середовищ на їх основі</t>
  </si>
  <si>
    <t>119660 Бюл. № 19 від 10.10.17; заявка a201512267 від 11.12.15</t>
  </si>
  <si>
    <t>утворення кополіестеру розгалуженої будови, який у водних розчинах утворює стійкі колоїдні системи у з наночастинками фіксованих розмірів, які солюбілізують ліпофільні сполуки, проявляючи ластивості наноносіїв</t>
  </si>
  <si>
    <t>полімерні ад'юванти при створенні вакцин, імунодіагностики, солюбілізаторів-стабілізаторів емульсій</t>
  </si>
  <si>
    <t>Спосіб формування пищеплених полімерних оболонок на поверхні наночастинок золота</t>
  </si>
  <si>
    <t>117965 Бюл. № 13 від 10.07. 17; заявка u201701841 від 27.02.17</t>
  </si>
  <si>
    <t>№ держреєстрації 0116U004137; Нові біологічно активні мінерал-полімерні композиції для кісткової пластики та пункційної вертебропластики ; початок 01.01.2016, закінчення 31.12.2017; підстава до виконання 24.02.2016 N153</t>
  </si>
  <si>
    <t>909,622 тис.грн.</t>
  </si>
  <si>
    <t>забезпечення незворотної адсорбції пероксидів з кінцевою тіольною групою на поверхні наночастинок</t>
  </si>
  <si>
    <t>можливість змінювати поверхневі властивості мінерал-полімерних нанокомпозитів в широкому діапазоні</t>
  </si>
  <si>
    <t>2-Гідроксиметил-2-(2,5,8,11,14,17,20,23-октаоксабутейкозил)-1,3-біс(цис-9-октадеценоїл-оксиметил)пропан</t>
  </si>
  <si>
    <t>118908 Бюл. № 6 від 25.03.2019; заявка  а201706552 від 26.06.17</t>
  </si>
  <si>
    <t>нові реакційноздатні поверхнево-активні сполуки - похідні олеїнової кислоти та полігліколів</t>
  </si>
  <si>
    <t>емульгатори у системі вода/олеофаза, вихідні речовини для отримання інших ПАР</t>
  </si>
  <si>
    <t>Спосіб виготовлення органічного фотоперетворювача</t>
  </si>
  <si>
    <t>124090 Бюл.№ 6 від 26.03.18; заявка u201708177 від 07.08.17</t>
  </si>
  <si>
    <t>№ держреєстрації 0116U004141; Розроблення елементів та структурно-схемних рішень елементів та пристроїв органічної електроніки для реєстрації вмісту шкідливих газів у повітрі; початок 01.01.2016, закінчення 31.12.2017; підстава до виконання 24.02.2016 N153</t>
  </si>
  <si>
    <t>створення нового органічного фотоперетворювача з використанням нових матеріалів, додаткових шарів та підкладки</t>
  </si>
  <si>
    <t>підвищення ККД органічного фотоперетворювача та забезпечення зміни форми елемента</t>
  </si>
  <si>
    <t>Квантовий акумулятор</t>
  </si>
  <si>
    <t>118891 Бюл. № 6 від 25.03.2019; заявка а201702334 від 13.03.17</t>
  </si>
  <si>
    <t>№ держреєстрації 0115U00438; Фізико-технологічні засади створення наноструктур для квантового генерування і акумулювання електричної енергії; початок 01.01.2015, закінчення 31.12.2017; підстава до виконання 31.10.2014 N1243; 09.02.2015 N105; 24.02.2016 N153</t>
  </si>
  <si>
    <t>квантовий акумулятор електричної енергії в якому забезпечуються поєднання надвеликого значення діелектричної проникності та керування параметрами оптично</t>
  </si>
  <si>
    <t>підвищення енергопотужнісних характеристик автономних джерел живлення</t>
  </si>
  <si>
    <t>Багатофункційний датчик для кріогенних температур</t>
  </si>
  <si>
    <t>119016 Бюл. № 17 від 11.09.2017; заявка u201701869 від 27.02.2017</t>
  </si>
  <si>
    <t>№ держреєстрації: 0117 U 004457; Перетворювачі фізичних величин на основі напівпровідникових мікро- і наноструктур як елементи мікросистемної техніки інформаційно-вимірювальних систем; початок - 01.01.2017, закінчення - 31.12.2019; підстава до виконання 10.02.2017 № 199; 10.02.2017 № 198</t>
  </si>
  <si>
    <t>створення датчика , в якому за рахунок підбору матеріалу чутливого елемента магнітного поля підвищиться чутливістю до вимірюваного параметра</t>
  </si>
  <si>
    <t>магнітоопір практично незалежний від температури</t>
  </si>
  <si>
    <t>Чутливий елемент мікроелектронного сенсора для вимірювання магнітного поля</t>
  </si>
  <si>
    <t>120820 Бюл.№ 22 від 27.11.17; заявка u201702800 від 27.03.2017</t>
  </si>
  <si>
    <t>вимірювання магнітного поля з високою чутливістю при роботі за температури рідкого гелію, висока чутливість до підвищення магнітного поля</t>
  </si>
  <si>
    <t>виготовлення малоінерційних, високочутливих до зміни магнітного поля швидкодіючих сенсорів</t>
  </si>
  <si>
    <t>Спосіб отримання електроізоляційного покриття із ситалоцементу</t>
  </si>
  <si>
    <t>102986 Бюл. № 22 від 25.11.2015; заявка u201505645 від 08.06.15</t>
  </si>
  <si>
    <t>№ держреєстрації: 0116U004142; Моделювання та синтезування нових багатокомпонентних функціональних матеріалів з прогнозованою структурою та властивостями; початок - 01.01.2016, закінчення - 31.12.2018; підстава до виконання 25.02.2016 № 158; 24.02.2016 № 153</t>
  </si>
  <si>
    <t>отримання діелектричного щільного (безпористого) покриття поверхні</t>
  </si>
  <si>
    <t>нові діелектричні покриття на нагрівних елементах</t>
  </si>
  <si>
    <t xml:space="preserve">Спосіб формування ізоляційного покриття оксиду магнію на нагрівному елементі </t>
  </si>
  <si>
    <t xml:space="preserve">102872 Бюл. № 22 від 25.11.2015; заявка u201504625 від 13.05.15
</t>
  </si>
  <si>
    <t>№ держреєстрації: 0116U004142; Моделювання та синтезування нових багатокомпонентних функціональних матеріалів з прогнозованою структурою та властивостями; початок - 01.01.2016, закінчення - 31.12.2018; підстава до виконання 25.02.2016
№ 158; 24.02.2016 № 153</t>
  </si>
  <si>
    <t>створення способу формування захисного ізоляційного покриття на нагрівному елементі, з використанням нової підкладки, нової методики та нового режиму нанесення</t>
  </si>
  <si>
    <t>рівномірна товщина покриття з високими ізоляційними властивостями, висока продуктивність процесу</t>
  </si>
  <si>
    <t>Спосіб одержання тіосульфонатного похідного антрахінону з антитромботичною активністю</t>
  </si>
  <si>
    <t>107280 Бюл. № 10 від 25.05.2016; заявка u201512648 від 21.12.15</t>
  </si>
  <si>
    <t>№ держреєстрації 0116U004133;Створення біотехнології очищення грунтів та води , забруднених нафтою та паливно-мастильними матеріалами; початок - 01.01.2016, закінчення - 31.12.2017; підстава до виконання 24.02.2016 N153</t>
  </si>
  <si>
    <t>досягнення зменшення утворення побічних продуктів, зниження температури проведення реакції та збільшення швидкості реакції</t>
  </si>
  <si>
    <t>нова сполука з високою антитромботичною активністю</t>
  </si>
  <si>
    <t>Застосування S-етил-4-амінобензентіосульфонату як регулятора росту та біоциду для боротьби з фітопатогенною мікрофлорою при фіторекультивації нафтозабруднених грунтів</t>
  </si>
  <si>
    <t>124324 Бюл.№ 7 від 10.04.18; заявка u201707007 від 03.07.17</t>
  </si>
  <si>
    <t>використання відомої речовини як регулятор росту та засіб для боротьби з фітопатогенними захворюваннями рослин, викликаними як бактеріями так і грибами при фіторекультивації нафтозабруднених рунтів</t>
  </si>
  <si>
    <t>створення нових агрохімікатів</t>
  </si>
  <si>
    <t>Пристрій для обчислення сум парних добутків</t>
  </si>
  <si>
    <t>120210 Бюл. № 20 від 25.10.19; заявка a201711461 від 23.11.17</t>
  </si>
  <si>
    <t>№держреєстрації: 0117 U 004450; Інтелектуальні інформаційні технології багаторівневого управління енергоефективністю регіону; початок - 01.01.2017, закінчення - 31.12.2018; підстава до виконання 10.02.2017 № 199; 10.02.2017 № 198</t>
  </si>
  <si>
    <t>1111,764 тис.грн.</t>
  </si>
  <si>
    <t>створення пристрою для обчислення сум парних добутків, за рахунок введення нових елементів і зв'язків між ними</t>
  </si>
  <si>
    <t xml:space="preserve"> збільшення швидкодії при опрацюванні неперервних інтенсивних потоків даних</t>
  </si>
  <si>
    <t>Спосіб активації полімерної поверхні перед хімічним осадженням металів</t>
  </si>
  <si>
    <t>120866 Бюл.№4 від 25.02.2020; заявка a201706979 від 03.07.17</t>
  </si>
  <si>
    <t>№ держреєстрації: 0116 U 004410; Створення технології одержання конструкційних дисперсно напоповнених полімерних (нано)композитів; початок - 01.01.2016, закінчення - 31.12.2017; підстава до виконання 23.08.2016 N1017; 15.08.2016 N973</t>
  </si>
  <si>
    <t>забезпеченння можливості осадження металів, зокрема міді, нікелю, кобальту, срібла і їх сплавів на полімерній поверхні</t>
  </si>
  <si>
    <t>зменшення кількості стадій, відмова від використання токсичних та шкідливих реагентів</t>
  </si>
  <si>
    <t>Газоволюмометричний апарат</t>
  </si>
  <si>
    <t>125372 Бюл. № 9 від 10.05.18; заявка u201711470 від 23.11.17</t>
  </si>
  <si>
    <t>створення конструкції газоволюмометричного апарата, з введенням додаткових елементів</t>
  </si>
  <si>
    <t>дозволяє вимірювати різний об'єм газів і тим самим підвищити універсальність апарату</t>
  </si>
  <si>
    <t>122436 Бюл. №1 від 10.01.18; заявка u201706992 від 03.07.17</t>
  </si>
  <si>
    <t>створення датчика підвищеної механічної міцності, термостійкості та щільності з'єднання термістора з зовнішньою оболонкою</t>
  </si>
  <si>
    <t>розширення області використання датчика та підвищення точності вимірювань</t>
  </si>
  <si>
    <t>Спосіб одержання модифікованої новолакової феноло-формальдегідної смоли</t>
  </si>
  <si>
    <t>105289 Бюл. № 5 від 10.03.2016; заявка u201509292 від 28.09.15</t>
  </si>
  <si>
    <t>№ держреєстрації 0115U000425; Розроблення технології одержання дорожніх бітумів та бітумних емульсій, модифікованих полімеризаційними та конденсаційними смолами; початок - 02.01.2015, закінчення - 31.12.2016; підстава до виконання 31.10.2014
N1243; 09.02.2015 N105; 24.02.2016 N153</t>
  </si>
  <si>
    <t>створення модифікованої новолакової феноло-формальдегідної смоли, яка містить метакрилові фрагменти без залишків вільного фенолу та формальдегіду, які забезпечать необхідні якісні характеристики для її використання як компатибілізатор</t>
  </si>
  <si>
    <t>розширення області застосування феноло-формальдегідних смол та зменшення їх токсичності</t>
  </si>
  <si>
    <t>Монометакрилатнокарбоксилвмісний олігомер на основі дигліцидилового етеру діоксидифенілпропану</t>
  </si>
  <si>
    <t>102985 Бюл. № 22 від 25.11.2015; заявка u201505643 від 08.06.15</t>
  </si>
  <si>
    <t>одержання сполуки, яка може слугувати зв’язуючою речовиною, в якій всі компоненти суміші будуть зв'язані між собою в єдину тривимірну структуру</t>
  </si>
  <si>
    <t xml:space="preserve">вперше синтезовано монометакрилатнокарбоксилвмісний олігоестер </t>
  </si>
  <si>
    <t>Спосіб визначення низькотемпературних властивостей нафтових бітумів</t>
  </si>
  <si>
    <t>102990  Бюл. № 22 від 25.11.2015; заявка u201505654 від 08.06. 15</t>
  </si>
  <si>
    <t>розроблення способу визначення низькотемпературних адгезійних властивостей нафтових бітумів, завдяки моделюванню впливу на бітуми умов експлуатації дорожніх бітумно-мінеральних покриттів у зимовий період</t>
  </si>
  <si>
    <t>моделювати поведінку в'яжучих матеріалів у дорожньому полотні у реальних умовах експлуатації</t>
  </si>
  <si>
    <t xml:space="preserve">Спосіб одержання олігомерів з вільною пероксидною та гідроксильними групами </t>
  </si>
  <si>
    <t>103006 Бюл. № 22 від 25.11.2015; заявка u201505910 від 15.06.15</t>
  </si>
  <si>
    <t>створення олігомерів на основі епоксидних смол, які містять вільну пероксидну та гідроксильні групи</t>
  </si>
  <si>
    <t>одержання термореактивних олігомерів</t>
  </si>
  <si>
    <t xml:space="preserve">Карбоксилвмісний пероксидний олігомер як в’яжуча речовина компонентів епоксиолігомерних сумішей </t>
  </si>
  <si>
    <t>103028 Бюл. № 22 від 25.11.2015; заявка u201506266 від 24.06.15</t>
  </si>
  <si>
    <t>отримання олігомера, який виконує роль в'яжучої речовини між компонентами полімерної суміші</t>
  </si>
  <si>
    <t>забезпечення утворення взаємопроникних тривимірних зшитих структур</t>
  </si>
  <si>
    <t>Спосіб одержаня полімерної смоли</t>
  </si>
  <si>
    <t>102711 Бюл. № 21 від 10.11.2015; заявка u201505644 від 08.06.15</t>
  </si>
  <si>
    <t>отримання нафтополімерної смоли,з забезпеченням зменшення тривалості процесу, зниженням температури, зменшенням в'язкості реакційного середовища</t>
  </si>
  <si>
    <t>покращення регулювання теплового режиму процесу, спрощення виділення НПС кращої якості</t>
  </si>
  <si>
    <t xml:space="preserve">Багатофункційний датчик </t>
  </si>
  <si>
    <t>106175 Бюл.№8 від 25.04.16; заявка u201507474 від 27.07.15</t>
  </si>
  <si>
    <t>№ держреєстрації 0115U000445; Розроблення багатофункційних перетворювачів на основі мікро- і наноструктур кремнію для інформаційно-вимірювальних систем; початок – 04.01.2015, закінчення – 31.12.2016; підстава до виконання 31.10.2014 N1243; 09.02.2015 N105; 24.02.2016 N153</t>
  </si>
  <si>
    <t>створення багатофункційного датчика, з використанням трьох чутливих елементів і підбору їх матеріалів</t>
  </si>
  <si>
    <t>підвищується чутливість і точність вимірюваних параметрів деформації, магнітного поля і температури</t>
  </si>
  <si>
    <t>Датчик теплового випромінювання</t>
  </si>
  <si>
    <t>107892 Бюл. № 12 від 24.06.2016; заявка u201512671 від 21.12.15</t>
  </si>
  <si>
    <t>розроблення датчика підвищеної чутливості</t>
  </si>
  <si>
    <t>розширення температурного діапазону, а також сфери застосування датчика теплового випромінювання</t>
  </si>
  <si>
    <t xml:space="preserve">Сейсмічний датчик вібрацій </t>
  </si>
  <si>
    <t>111724 Бюл. № 22 від 25.11.2016; заявка u201604087 від 14.04.16</t>
  </si>
  <si>
    <t>створення сейсмічного датчика вібрацій на основі ниткоподібних кристалів кремнію</t>
  </si>
  <si>
    <t>підвищення чутливості та розширення робочого діапазону магнітних полів</t>
  </si>
  <si>
    <t>114163 Бюл. № 8 від 25.04.2017; заявка а201608667 від 08.08.16</t>
  </si>
  <si>
    <t>№ держреєстрації: 0115U000437; Текстуровані сонячні елементи CdS/CdTe з наночастинками золота і розширеним спектром фоточутливості та системи відбору енергії; початок - 01.01.2015 р., закінчення – 31.12.2016; підстава до виконання 31.10.2014 N1243; 09.02.2015 N105; 24.02.2016 N153</t>
  </si>
  <si>
    <t>створення нанокомпозитної плівки з комбінованим наповненням, з одночасним використанням вуглецевих нанотрубок та нанокристалів напівпровідника</t>
  </si>
  <si>
    <t>забезпечення синергетичному впливу на зменшення електричного опору одержаної нанокомпозитної плівки</t>
  </si>
  <si>
    <t>Застосування аргіродиту Ag8SnSe6 як резистивного матеріалу.</t>
  </si>
  <si>
    <t>111131 Бюл. №21 від 10.11.2016; заявка a201406222 від 05.06.14</t>
  </si>
  <si>
    <t>створення матеріалу придатного для використання як резистивного матеріалу в діапазоні температур -20 до +80 °C з питомим 15 опором меншим 103 Ом·м та часом релаксації більшим 60 с</t>
  </si>
  <si>
    <t>розширює асортимент резистивних матеріалів</t>
  </si>
  <si>
    <t>Спосіб отримання кристалічного аргірогіду Ag8GeSe6</t>
  </si>
  <si>
    <t>107755  Бюл. №3 від  10.02.15; заявка a201312278 від 21.10.13</t>
  </si>
  <si>
    <t>розроблення способу отримання кристалічного аргіродиту Ag8GeSe6, з отриманням сполуки гарантовано стехіометричного складу</t>
  </si>
  <si>
    <t>мінімізування часу процесу синтезу та його енергозатратності</t>
  </si>
  <si>
    <t>Спосіб отримання кристалічного аргірогіду Ag8SnSe6.</t>
  </si>
  <si>
    <t>107754 Бюл. №3 від 10.02.15; заявка a201311837 від 07.10.13</t>
  </si>
  <si>
    <t>отримання кристалічного аргіродиту Ag8SnSe6, з отриманням сполуки гарантованого стехіометричного складу</t>
  </si>
  <si>
    <t>Спосіб передачі даних в системах моніторингу</t>
  </si>
  <si>
    <t>108463 Бюл. № 14 від 25.07.2016; заявка u201505638 від 08.06.15</t>
  </si>
  <si>
    <t>№ держреєстрації: 0115U000444; Методи побудови та моделі інформаційно–телекомунікаційної інфраструктури на основі SDN – технологій для систем електронного урядування; початок – 01.01.2015, закінчення – 31.12.2016; підстава до виконання 31.10.2014 N1243; 09.02.2015 N105; 24.02.2016 N153</t>
  </si>
  <si>
    <t>створення способу формування сигналів в  системах динамічного радіомоніторингу із зменшенням об'єму даних, сформованих в вимірювальних пристроях, і спрощення обробки отриманих даних в кінцевому пристрої</t>
  </si>
  <si>
    <t>зменшення завантаженості радіоканалу зв'язку та підвищення ефективності системи</t>
  </si>
  <si>
    <t>Спосіб формування вихідного сигналу адаптивної передавальної системи</t>
  </si>
  <si>
    <t>108465 Бюл. № 14 від 25.07.2016; заявка u201505662 від 08.06. 15</t>
  </si>
  <si>
    <t>створення способу формування вихідного сигналу адаптивної передавальної антени</t>
  </si>
  <si>
    <t>досягається суттєве збільшення мінімального рівня сигналу на вході приймального пристрою в системі</t>
  </si>
  <si>
    <t>Спосіб поділу результатів моніторингу на дві групи</t>
  </si>
  <si>
    <t>108464 Бюл.№14 від 25.07.2016; заявка u201505649 від 08.06.15</t>
  </si>
  <si>
    <t>покращення швидкодії способу поділу результатів моніторингу на дві групи</t>
  </si>
  <si>
    <t>зменшення часу обробки</t>
  </si>
  <si>
    <t>Спосіб буферизації мультисервісного трафіку у вузлах обслуговування</t>
  </si>
  <si>
    <t>111284 Бюл. № 7 від 11.04.16; заявка a201413995 від 26.12.14</t>
  </si>
  <si>
    <t>створення способу багаторівневої буферизації мультисервісного трафіку, що дозволяє ефективно використовувати ресурси вузлів обслуговування</t>
  </si>
  <si>
    <t>покращення якості надання послуг у мультисервісній мережі</t>
  </si>
  <si>
    <t xml:space="preserve">Резонансний вібраційний модуль </t>
  </si>
  <si>
    <t>110923 Бюл. № 20 від 25.10.2016; заявка u201604103 від 11.04.16</t>
  </si>
  <si>
    <t>№ державної реєстрації: 0115U000433 ; Створення імпульсного полічастотного вібраційного технологічного обладнання; початок – 01.01.2015, закінчення – 31.12.2016; підстава до виконання 31.10.2014 N1243; 09.02.2015 N105; 24.02.2016 N153</t>
  </si>
  <si>
    <t>забезпечення регульованих резонансних гармонійних і віброударних режимів робочих органів і механічних коливальних систем в цілому</t>
  </si>
  <si>
    <t>зменшення трудомісткості операцій</t>
  </si>
  <si>
    <t>Вібраційна викінчувальна машина з електромагнітним приводом</t>
  </si>
  <si>
    <t xml:space="preserve">93891 Бюл.№20 від 27.10.14; заявка u201403121 від 27.03.14
</t>
  </si>
  <si>
    <t>створення вібраційної викінчувальної машини з електромагнітним приводом, у якої виключено можливість закручування кінців пружного стержня та забезпечено обертання верхнього притира відносно нижнього під час правки притирів</t>
  </si>
  <si>
    <t>підвищення якості обробки та відновлення форми робочих поверхонь притирів у круговому напрямку</t>
  </si>
  <si>
    <t xml:space="preserve">Вібраційний дозатор
для сипких матеріалів
</t>
  </si>
  <si>
    <t>95081 Бюл.№ 23 від 10.12.14; заявка u201407044 від 23.06.14</t>
  </si>
  <si>
    <t>створення вібраційного дозатора для сипких матеріалів,  оснащеного новими конструктивними елементами</t>
  </si>
  <si>
    <t xml:space="preserve">забезпечення покращення керованості дозатора, точності дозування, полегшення обслуговування </t>
  </si>
  <si>
    <t xml:space="preserve">Cпосіб роботи пиловугільного котла енергоблока на часткових навантаженнях </t>
  </si>
  <si>
    <t>108183 Бюл.№6 від  25.03.15; заявка a201404210 від 18.04.14</t>
  </si>
  <si>
    <t>№ державної реєстрації: 0115U000439; Теоретичне  обґрунтування  та  експериментальне  дослідження  ефективності  роботи котельних  установок  в  процесі  довготривалої  експлуатації; початок - 01.01.2015, закінчення - 31.12.2016; підстава до виконання 31.10.2014 N1243; 09.02.2015 N105; 24.02.2016 N153</t>
  </si>
  <si>
    <t>розширення діапазону навантажень котлів енергоблоків ТЕС за проектне значення при роботі на вугіллі</t>
  </si>
  <si>
    <t>не потрібно використання дефіцитного палива природного газу чи мазуту</t>
  </si>
  <si>
    <t>Котельна установка</t>
  </si>
  <si>
    <t>108317 Бюл.№ 7 від 10.04.15;заявка a201400035 від 08.01.14</t>
  </si>
  <si>
    <t>створення котельної установки, що дозволяє досягти підтримання однакової температури радіаційних і конвективних поверхонь нагріву</t>
  </si>
  <si>
    <t>підвищення ефективності захисту металу від корозії і економічність установки в цілому</t>
  </si>
  <si>
    <t xml:space="preserve">Котельна установка </t>
  </si>
  <si>
    <t>108320
Бюл.№ 7, 10.04.15; заявка a201401213 від 07.02.14</t>
  </si>
  <si>
    <t>створення котельної установки, що дозволяє в зимовий період захистити лопатки дуттьового вентилятора від намерзання</t>
  </si>
  <si>
    <t>продовження терміну експлуатації, економічність установки в цілому</t>
  </si>
  <si>
    <t xml:space="preserve"> Котельна установка </t>
  </si>
  <si>
    <t>110554 Бюл. № 1 від 12.01.16 ; заявка a201406225 від 05.06.14</t>
  </si>
  <si>
    <t>створення котельної установки, що дозволяє підтримувати однакову температуру радіаційних і конвективних поверхонь нагріву</t>
  </si>
  <si>
    <t xml:space="preserve">Спосіб роботи енергоблоку з пиловугільним котлом на максимальних навантаженнях </t>
  </si>
  <si>
    <t>108103 Бюл.№13  від 11.07.16; заявка a201408836 від 04.08.14</t>
  </si>
  <si>
    <t>забезпечення збільшення терміну роботи енергоблока пиловугільного котла на максимальних навантаженнях, в режимах їх перевантаження, тобто при роботі на навантаженнях надномінального значення</t>
  </si>
  <si>
    <t>можливість роботи пиловугільних котлів на максимальних навантаженнях</t>
  </si>
  <si>
    <t xml:space="preserve">Спосіб роботи пиловугільного котла на максимальних навантаженнях </t>
  </si>
  <si>
    <t>108101 Бюл. №13 від 11.07.16; заявка a201406429 від 10.06.14</t>
  </si>
  <si>
    <t>збільшення терміну роботи пиловугільних котлів енергоблоків на максимальних навантаженнях</t>
  </si>
  <si>
    <t xml:space="preserve"> досягнення роботи пиловугільних котлів енергоблоків в режимах їх перевантаження</t>
  </si>
  <si>
    <t xml:space="preserve">Спосіб спалювання органічного палива в паливні котельної установки на часткових навантаженнях </t>
  </si>
  <si>
    <t>111132 Бюл.№21 від 10.11.16; заявка a201406406 від 10.06.14</t>
  </si>
  <si>
    <t xml:space="preserve">досягнення ефективного спалювання вугільного пилу на  часткових навантаженнях без підсвічування факела мазутом або природним газом </t>
  </si>
  <si>
    <t>можливість не використовувати високореакційне паливо (мазут чи природній газ)</t>
  </si>
  <si>
    <t xml:space="preserve">Спосіб пуску котельної установки теплової електростанції </t>
  </si>
  <si>
    <t>111133 Бюл. № 21від 10.11.16; заявка a201408827 від 04.08.14</t>
  </si>
  <si>
    <t>створити процес розпалювання котельної установки шляхом попереднього прогрівання пароводяного тракту котельної установки живильною водою з отриманою тепловою енергією від стороннього економічного джерела енергії</t>
  </si>
  <si>
    <t>зменшення витрати пускового палива - природного газу або мазуту</t>
  </si>
  <si>
    <t>Спосіб зміни роздільної здатності зображення</t>
  </si>
  <si>
    <t xml:space="preserve">114016 Бюл. № 4 від 27.02.2017; заявка u201608821 від 15.08.2016 </t>
  </si>
  <si>
    <t>№ державної реєстрації: 0115U000432; Відслідковування рухомих об’єктів у відеопотоках реального часу; початок – 01.01.2015, закінчення – 31.12.2016; підстава до виконання 31.10.2014 N1243; 09.02.2015 N105; 24.02.2016 N153</t>
  </si>
  <si>
    <t>створення способу зміни роздільної здатності зображення, використанням попередньої обробки, нових процедур побудови матричного оператора та отриманням характеристичних ознак</t>
  </si>
  <si>
    <t>підвищення стійкості способу до флуктуацій функції інтенсивності</t>
  </si>
  <si>
    <t>Спосіб зміни роздільної здатності зображень</t>
  </si>
  <si>
    <t>114017 Бюл. № 4 від 27.02.2017; заявка u201608823 від 15.08.2016</t>
  </si>
  <si>
    <t>може бути використана для попередньої обробки зображень,  зокрема  для  покращення  якості  зображень  шляхом  збільшення  їх  роздільної здатності</t>
  </si>
  <si>
    <t>зменшення часових та обчислювальних витрат при реалізації вищевказаної процедури</t>
  </si>
  <si>
    <t>Спосіб зміни роздільної здатності у випадку двох вхідних зображень</t>
  </si>
  <si>
    <t xml:space="preserve">114018 Бюл. № 4 від 27.02.2017; заявка u201608824 від 15.08.2016 </t>
  </si>
  <si>
    <t>створення способу зміни роздільної здатності зображення</t>
  </si>
  <si>
    <t xml:space="preserve">підвищення стійкості способу, зокрема до флуктуацій функції інтенсивності </t>
  </si>
  <si>
    <t xml:space="preserve"> Будівельний розчин</t>
  </si>
  <si>
    <t>102599 Бюл. № 21 від 10.11.2015; заявка u201504020 від 27.04.15</t>
  </si>
  <si>
    <t>№ держреєстрації: 0115U000426; Основи технології створення енергозберігаючих мультимодальних композиційних цементів та бетонів поліфункціонального призначення на їх основі; початок -01.01.15 закінчення -31.12.16; підстава до виконання 31.10.2014
N1243; 09.02.2015 N105; 24.02.2016 N153</t>
  </si>
  <si>
    <t>розроблено ефективний оздоблювальний розчин з пониженою витратою цементу білого в поєднанні з новими компонентами світлих  відтінків різного генезису, модифікований добавкою пластифікуючо-повітровтягувальної дії</t>
  </si>
  <si>
    <t>створення розчинів світлих відтінків, підвищеною маркою за міцністю на стиск і морозостійкістю</t>
  </si>
  <si>
    <t>Атмосферостійке захисне покриття</t>
  </si>
  <si>
    <t>109910 Бюл. № 17 від 12.09.2016; заявка u201603937 від 11.04.16</t>
  </si>
  <si>
    <t>розроблення покриття, що дозволяє підвищити атмосферостійкість за рахунок утворення зшитої композиційної структури новоутвореними фазами</t>
  </si>
  <si>
    <t>забезпечення зменшення водопоглинання та збільшення адгезійної міцності і морозостійкості</t>
  </si>
  <si>
    <t xml:space="preserve">Композиція для атмосферостійкого захисного покриття </t>
  </si>
  <si>
    <t>109644 Бюл. № 16 від 25.08.2016; заявка u201602928 від 22.03.16</t>
  </si>
  <si>
    <t>створення композиції для атмосферостійкого захисного покриття, яке б за рахунок введення нових компонентів, які стійкі до дії вологи та можуть утворювати на поверхні матеріалу міцну водостійку захисну плівку</t>
  </si>
  <si>
    <t>дозволяє підвищити атмосферостійкість бетонних виробів та конструкцій</t>
  </si>
  <si>
    <t>Спосіб визначення коефіцієнта випромінювальної здатності матеріалу</t>
  </si>
  <si>
    <t>116684 Бюл. № 8 від 25.04.18; заявка a201604361 від 20.04.16</t>
  </si>
  <si>
    <t>№ держреєстрації: 0115U000431; Вимірювання температури мікро- та наноструктурованих об’єктів методом комбінаційного розсіювання світла; початок – 01.01.2015, закінчення – 31.12.2016; підстава до виконання 31.10.2014 N1243; 09.02.2015 N105; 24.02.2016 N153</t>
  </si>
  <si>
    <t>створення способу визначення коефіцієнта випромінювальної здатності поверхні матеріалу в момент, що безпосередньо передує етапу вимірювання температури</t>
  </si>
  <si>
    <t>можливість за виміряною радіаційною температурою обчислити термодинамічну температуру зразка</t>
  </si>
  <si>
    <t xml:space="preserve">Пристрій формування сигналу тепловізійного зображення </t>
  </si>
  <si>
    <t>102992 Бюл. № 22 від 25.11.2015; заявка u201505663 від 08.05.15</t>
  </si>
  <si>
    <t>№ державної реєстрації: 0115U000435; Розроблення засобів і методів  формування та обробки багатоспектральних зображень для систем спеціального призначення; початок - _01.01.15_, закінчення - 31.12.16; підстава до виконання 31.10.2014 N1243; 09.02.2015 N105; 24.02.2016 N153</t>
  </si>
  <si>
    <t>створення пристрою формування сигналу тепловізійного зображення</t>
  </si>
  <si>
    <t>зменшення впливу на результуючий сигнал теплового післясвічення об'єкта</t>
  </si>
  <si>
    <t xml:space="preserve"> Сканувальний телевізійний оптичний мікроскоп </t>
  </si>
  <si>
    <t>103125 Бюл. № 23 від 10.12.2015; заявка u201503403 від u201503403</t>
  </si>
  <si>
    <t>№ держреєстрації: 0115U000428; Розробка пристрою для дослідження впливу низькочастотного електромагнітного поля на біологічні об’єкти ; початок -01. 2015, закінчення - 12. 2017 ; підстава до виконання 31.10.2014 N1243; 09.02.2015 N105; 4.02.2016 N153</t>
  </si>
  <si>
    <t xml:space="preserve">створення сканувального стереотелевізійного оптичного  мікроскопа із зменшенням  несиметричних  геометричних  спотворень  стереопари  сканувальних растрів, які формуються на екрані одної електронно-променевої трубки </t>
  </si>
  <si>
    <t xml:space="preserve">зменшення похибки формування стереоскопічного зображення досліджуваного мікрооб'єкта </t>
  </si>
  <si>
    <t xml:space="preserve"> Сканувальний телевізійний оптичний мікроскоп</t>
  </si>
  <si>
    <t>103132 Бюл. № 23 від 10.12.2015; заявка u201503696 від 20.04.15</t>
  </si>
  <si>
    <t xml:space="preserve">створення сканувального стереотелевізійного оптичного мікроскопа, в якому з забезпечується  формування  стереоскопічного  зображення  досліджуваного  мікрооб'єкта </t>
  </si>
  <si>
    <t>дозволяє спостерігати мікрооб'єкти при формуванні їх стереоскопічного зображення</t>
  </si>
  <si>
    <t>103133 Бюл. № 23 від 10.12.2015; заявка u201503699 від u201503699</t>
  </si>
  <si>
    <t>створення телевізійного сканувального оптичного мікроскопу, в якому забезпечується розширення  його  функціональних  можливостей  при  дослідженні  мікрооб'єктів  в  процесі їх надшвидкого охолодження</t>
  </si>
  <si>
    <t>можливість дослідженні мікрооб'єктів в процесі їх надшвидкого охолодження</t>
  </si>
  <si>
    <t>Сканувальний телевізійний оптичний мікроскоп</t>
  </si>
  <si>
    <t>103134 Бюл. № 23 від 10.12.2015; заявка u201503700 від 20.04.15</t>
  </si>
  <si>
    <t>створення сканувального телевізійного оптичного мікроскопу, в якому забезпечується значне покращення відношення сигнал/шум на виході пристрою за рахунок зменшення впливу шумів люмінофору на формування вихідного сигналу пристрою</t>
  </si>
  <si>
    <t xml:space="preserve">покращення відношення сигнал/шум вихідного сигналу </t>
  </si>
  <si>
    <t xml:space="preserve">Сканувальний телевізійний оптичний мікроскоп </t>
  </si>
  <si>
    <t>103126 Бюл. № 23 від 10.12.2015; заявка u201503404 від 10.04.15</t>
  </si>
  <si>
    <t>створення сканувального телевізійного оптичного мікроскопу, в якому ззабезпечується розширення його функціональних можливостей за рахунок дослідження мікрооб'єктів в процесі їх заморожування- відігрівання</t>
  </si>
  <si>
    <t>можливість дослідження мікрооб'єктів в процесі їх заморожування-відігрівання</t>
  </si>
  <si>
    <t>Спосіб одержання іден-кумаронової смоли з метакрилатними елементами</t>
  </si>
  <si>
    <t>№ 133255, Бюл. № 6, 25.03.2019р., заявка № u201811138, заявл. 12.11.2018р.</t>
  </si>
  <si>
    <t xml:space="preserve"> Національний університет  "Львівська політехніка", код ЄДРПОУ 02071010</t>
  </si>
  <si>
    <t xml:space="preserve">Номер державної реєстрації: 0117U004451,Дорожняі бітуми та бітумні емульсії, модифіковані полімерами і смолами, одержаними з побічних продуктів переробки вугілля, початок - 01.01.2017, закінчення - 31.12.2019, Виконання досліджень у межах видатків на конкурсну тематику </t>
  </si>
  <si>
    <t>призначене як полімерні додатки для дорожніх нафтових бітумів</t>
  </si>
  <si>
    <t>використання як сировини побічних продуктів  термічної переробки твердих горючих копалин коксохімічних підприємств дозволяє отримати в порівнянні із існуючими способами дешевий і доступний полімерний додаток, який надасть змогу суттєво покращити адгезійні властивості нафтових дорожніх бітумів</t>
  </si>
  <si>
    <t>Спосіб одержання наномодифікатора для термопластичних полімерів</t>
  </si>
  <si>
    <t>№ 133660, Бюл. № 8, 25.04.2019р., заявка № u201612693, заявл. 1312.2016р.</t>
  </si>
  <si>
    <t>Національний університет  "Львівська політехніка", код ЄДРПОУ 02071010</t>
  </si>
  <si>
    <t>Номер державної реєстрації: 0117U004452, Наукові основи  синтезу нових полімерних гідрогелевих (нано)композитів спеціального призначення, початок - 01.01.2017, закінчення - 31.12.2019, Виконання досліджень у межах видатків на конкурсну тематику</t>
  </si>
  <si>
    <t>Для створення нанокомпозитів з високими експлуатаційними властивостями</t>
  </si>
  <si>
    <t xml:space="preserve"> 
значне підвищення фізико-механічних характеристик під час введення в неполярні полімери</t>
  </si>
  <si>
    <t>Спосіб одержання плівок твердого розчину кадмію селеніду-сульфіду</t>
  </si>
  <si>
    <t>№ 142644, Бюл. № 12, 25.06.2020, заявка № u201910445 заявл.  18.10.2019р</t>
  </si>
  <si>
    <t>№ держреєстрації: 0117U004455; Тонкоплівкові напівпровідникові матеріали для фоточутливих елементів сонячних батарей ; початок - 01.01.2017, закінчення - 31.12.2019 ; підстава до виконання 10.02.2017 № 199; 10.02.2017 № 198</t>
  </si>
  <si>
    <t>для виробництва
плівкових напівпровідникових матеріалів фотоелектричних перетворювачів</t>
  </si>
  <si>
    <t>забезпечується однорідність та дзеркальність поверхні плівки, можливість регулювання значень оптичної ширини забороненої зони.</t>
  </si>
  <si>
    <t>Вимірювальний перетворювач магнітного поля</t>
  </si>
  <si>
    <t>Заявка на видачу патенту на винахід</t>
  </si>
  <si>
    <t>№ a 201900821, дата подання 28.01.2019р.</t>
  </si>
  <si>
    <t xml:space="preserve"> Національний університет  "Львівська політехніка", код ЄДРПОУ 02071010 </t>
  </si>
  <si>
    <t xml:space="preserve">Номер державної реєстрації: 0118U000265,  Радіоелектронні пристрої з елементами Індустріального  Індустріального  Інтернету Речей  для систем магнітної діагностики реакторів термоядерного синтезу, початок - 01.01.2018, закінчення - 31.12.2019 Виконання досліджень у межах видатків на конкурсну тематику 
Номер державної реєстрації:   початок -    початок -  Виконання досліджень у межах видатків на </t>
  </si>
  <si>
    <t>Для застосування в пристроях для магнітної діагностики  реакторів термоядерного синтезу</t>
  </si>
  <si>
    <t>Високоточне вимірювання магнітніх полів</t>
  </si>
  <si>
    <t>Тензорезистивний сенсор для середовищ з швидкозмінною температурою</t>
  </si>
  <si>
    <t>№ 132954,  Бюл. №6, 25.03.2019р. Заявка № u201806520 від 11.06.2018</t>
  </si>
  <si>
    <t xml:space="preserve">№державної реєстрації: 0118U000269, Методи та засоби функціонування систем прийняття рішень на основі онтологій, початок - 01.01.2018, закінчення - 31.12.2019 Виконання досліджень у межах видатків на конкурсну тематику </t>
  </si>
  <si>
    <t xml:space="preserve">вимірювання тиску середовищ з нестаціонарними температурами
</t>
  </si>
  <si>
    <t xml:space="preserve">зменшена  похибка при вимірюванні тиску середовища, підвищена точність вимірювання
</t>
  </si>
  <si>
    <t>матеріалознавство, використовується  в  приладах  та  пристроях,  які  працюють  за 
принципом електрооптичної модуляції світла; в електрооптичних кристалічних мате
ріалах</t>
  </si>
  <si>
    <t>будівництво</t>
  </si>
  <si>
    <t>в фото-, опто-, мікроелектроніці, як елементи фотовольтаїчних приладів, світлодіодів.</t>
  </si>
  <si>
    <t>телекомунікації, а саме безпровідні мережі передачі інформації</t>
  </si>
  <si>
    <t>обчислювальна техніка</t>
  </si>
  <si>
    <t>приладобудування, обчислювальна  техніка,  і  може  бути  використаний  для  цифрової обробки  сигналів</t>
  </si>
  <si>
    <t>в хімічній промисловості, а саме в органічній хімії амінокислотних похідних</t>
  </si>
  <si>
    <t>хімічна промисловість, органічна хімія</t>
  </si>
  <si>
    <t>фармакологія та медицина</t>
  </si>
  <si>
    <t>органічна хімія, фармація</t>
  </si>
  <si>
    <t>хімічна галузь промисловості</t>
  </si>
  <si>
    <t>каталіз та органічна хімія</t>
  </si>
  <si>
    <t>хімічна галузь промисловості; цементна промисловість, промисловість будівельних  матеріалів</t>
  </si>
  <si>
    <t>промисловість  будівельних матеріалів</t>
  </si>
  <si>
    <t>електрозв'язок,   зокрема,   техніка  перетворення інфрачервоного  випромінювання  в  електричний  сигнал</t>
  </si>
  <si>
    <t>електрика, магнетизм</t>
  </si>
  <si>
    <t>медицина, зокрема до хірургія</t>
  </si>
  <si>
    <t>медицина, електротехніка та приладобудування</t>
  </si>
  <si>
    <t>фото- опто-, мікроелектроніка, як елементи фотовольтаічних приладів, світлодіодів</t>
  </si>
  <si>
    <t>біомедицина, фармація, біотехнологія</t>
  </si>
  <si>
    <t>неорганічна хімія</t>
  </si>
  <si>
    <t>хімія високомолекулярних сполук, медицина</t>
  </si>
  <si>
    <t>фармація, парфюмерія, косметологія</t>
  </si>
  <si>
    <t>як мінерал-полімерних нанокомпозитів в нанотехнологіях (фото-, опто-, мікроелектроніці), біомедицині (біосенсори, маркери)</t>
  </si>
  <si>
    <t>як реагенти для одержання інших
ПАР, модифікатори планарних та дисперсних поверхонь, стабілізатори емульсій, емульгатори,
плівкоутворювачі 5 та трансмісійні масла</t>
  </si>
  <si>
    <t xml:space="preserve"> виготовлення гнучких фотоперетворювачів сонячного випромінювання</t>
  </si>
  <si>
    <t>пристрої акумулювання електричної енергії ; неелектрохімічні надвисокоємні накопичувачі енергії на квантовому рівні</t>
  </si>
  <si>
    <t>вимірювальна техніка у кріоенергетиці, кріоелектротехніці, кріоелектроніці, а також ракетній техніці тощо</t>
  </si>
  <si>
    <t>приладобудування, а саме мікроелектронна техніка</t>
  </si>
  <si>
    <t>металургія, а саме область формування діелектричних покриттів</t>
  </si>
  <si>
    <t>металургія, а саме до область формування захисних ізоляційних покриттів</t>
  </si>
  <si>
    <t>органічна хімія, сільське господарство і відновлення довкілля</t>
  </si>
  <si>
    <t>комп'ютерна техніка, що може бути використана у спеціалізованих комп'ютерних системах, апаратних нейромережах і системах цифрової обробки сигналів</t>
  </si>
  <si>
    <t>хімічна промисловість</t>
  </si>
  <si>
    <t>вимірювальна техніка, зокрема конструкції апаратів для вимірювання об'єму газів</t>
  </si>
  <si>
    <t>вимірювальні прилади, зокрема виготовлення датчика температури</t>
  </si>
  <si>
    <t>хімія високомолекулярних сполук</t>
  </si>
  <si>
    <t>нафтопереробна промисловість</t>
  </si>
  <si>
    <t>вимірювальна техніка, у термометрії, приладобудуванні, нафтовидобувній промисловості, кріоелектроніці, кріоелектротехніці, ракетній техніці, а також інших галузях народного господарства</t>
  </si>
  <si>
    <t>мікроелектроніка та оптоелектроніка</t>
  </si>
  <si>
    <t>вимірювальна техніка сеймічних коливань</t>
  </si>
  <si>
    <t>в фото- опто-, мікроелектроніці, як елементи фотовольтаічних приладів, світлодіодів</t>
  </si>
  <si>
    <t>радіо- і мікроелектроніки</t>
  </si>
  <si>
    <t>в цифровій мікроелектроніці для формування елементів резистивного перемикання</t>
  </si>
  <si>
    <t>в електронному приладобудуванні, зокрема в цифровій мікроелектроніці для формування елементів резистивного перемикання</t>
  </si>
  <si>
    <t>цифрова обробка даних, що використовується в системах зв'язку</t>
  </si>
  <si>
    <t>телекомунікації, а саме до безпровідних мереж передачі інформації</t>
  </si>
  <si>
    <t>телекомунікації, а саме передачі мультисервісних даних у інформаційних мережах</t>
  </si>
  <si>
    <t>в будівельній, гірничій, машинобудівній та інших галузях промисловості</t>
  </si>
  <si>
    <t>вібровикінчувальне обладнання</t>
  </si>
  <si>
    <t>дозувальне обладнання, призначене для харчової, хімічної, будівельної промисловості</t>
  </si>
  <si>
    <t>теплоенергетика</t>
  </si>
  <si>
    <t>галузей штучного інтелекту</t>
  </si>
  <si>
    <t xml:space="preserve">галузі штучного інтелекту, а саме систем технічного зору, системи цифрового опрацювання зображень </t>
  </si>
  <si>
    <t>методів і техніки оптичної термометрії, теплотехніки, стандартизації та сертифікації теплотехнічних матеріалів</t>
  </si>
  <si>
    <t>техніки телебачення</t>
  </si>
  <si>
    <t>в кріомедицині,  кріобіології, криміналістиці для спостереження стереозображень мікрооб'єктів</t>
  </si>
  <si>
    <t>техніка телебачення, і може бути використана в кріомедицині, кріобіології, криміналістиці для спостереження стереозображень мікрооб'єктів</t>
  </si>
  <si>
    <t>техніка сканувальної телевізійної оптичної мікроскопії і може бути  використана в  кріомедицині  та  кріобіології  для  дослідження  мікрооб'єктів  в  процесі надшвидкого охолодження</t>
  </si>
  <si>
    <t>телевізійна техніка, що може бути використана в медицині, біології, криміналістиці для спостереження мікрооб'єктів, зрізів тканин тощо</t>
  </si>
  <si>
    <t>техніка сканувальної телевізійної мікроскопії, може  бути використана в кріомедицині та кріобіології для спостереження  мікрооб'єктів  в  процесі заморожування та відігрівання</t>
  </si>
  <si>
    <t>Дорожнє будівництво</t>
  </si>
  <si>
    <t>Неорганічна хімія</t>
  </si>
  <si>
    <t>Електроніка,  радіотехніка, телекомунікації</t>
  </si>
  <si>
    <t xml:space="preserve"> вимірювальна техніка, теплоенергетика, енерготранспортування та енергооблік, аерокосмічна промисловість, двигунобудування</t>
  </si>
  <si>
    <t>Експериментальний макет зчитувача ОСЛ відгуку дозиметричних детекторів на основі YAP:Mn</t>
  </si>
  <si>
    <t xml:space="preserve">№ держреєстрації 0117U004443; Розроблення зчитувача для індивідуальної пасивної ОСЛ дозиметрії іонізуючого випромінювання на основі кристалів YAP:Mn2+; початок - 01.01.2017, закінчення - 31.12.2018; </t>
  </si>
  <si>
    <t>1794,0 тис. грн.</t>
  </si>
  <si>
    <t>в індивідуальній, екологічній, аварійній та медичній дозиметрії методом ОСЛ; для галузі радіаційного захисту засобів
дозиметрії.</t>
  </si>
  <si>
    <t>Спосіб отримання варізонних гетероструктур nAlGaAs-pAlGaAs-p+AlGaAs з впровадженими нанорозмірними об’єктами</t>
  </si>
  <si>
    <t>подано заявку на отримання патенту на винахід</t>
  </si>
  <si>
    <t>a201811140</t>
  </si>
  <si>
    <t>технології напівпровідникових матеріалів, в електронній техніці при виготовленні сонячних батарей</t>
  </si>
  <si>
    <t>Лабораторний макет багатоканальної інформаційно-діагностичної
системи для магнітодинамічної дефектоскопії залізничних рейок з використанням
багатоканального давача на основі сенсорів Холла</t>
  </si>
  <si>
    <t>№ держреєстрації 0117U004453 ; Розроблення і дослідження методів достовірного виявлення,
опрацювання та класифікації дефектів при магнітодинамічній діагностиці залізничних рейок; початок - 01.01.2017, закінчення - 31.12.2018; підстава до виконання 10.02.2017 № 199; 10.02.2017 № 198</t>
  </si>
  <si>
    <t>1016,470 тис. грн.</t>
  </si>
  <si>
    <t>виявлення, опрацювання та класифікації сигналів дефектів залізничної колії</t>
  </si>
  <si>
    <t xml:space="preserve">S-(9,10-діоксо-9,10-дигідроантрацен-1-іл)піролідин-1-карбодитіоат, що має протипухлинну активність стосовно раку молочної залози людини та антимікробну дію </t>
  </si>
  <si>
    <t>а201706996</t>
  </si>
  <si>
    <t xml:space="preserve">як нові ефективні протипухлинні лікарські засоби у фармації, фармакології та медицині </t>
  </si>
  <si>
    <t>Високоефективна технологія одержання металовмісних полімерних композитів</t>
  </si>
  <si>
    <t>985,100 тис. грн.</t>
  </si>
  <si>
    <t>металонаповнені полімерні матеріали можуть бути використані при виготовленні струмопровідних частин обладнання, виробів, на яких не допускається утворення електростатичних зарядів</t>
  </si>
  <si>
    <t>Модель рефармінгу частотних діапазонів</t>
  </si>
  <si>
    <t>№держреєстрації: 0117 U 007177; Розроблення методів адаптивного управління радіочастотним ресурсом у мережах мобільного зв’язку LTE-U для розвитку стандартів 4G/5G в Україні; початок - 01.01.2017, закінчення - 31.09.2019; підстава до виконання 10.10.2017 № 1366; 03.10.2017 № 1333</t>
  </si>
  <si>
    <t>108.600 тис.грн.</t>
  </si>
  <si>
    <t>для впровадження мереж мобільного звязку стандарту LTE в умовах України як в ліцензійному так і в неліцензійному частотному діапазоні</t>
  </si>
  <si>
    <t>Нанокристалічні структури із заданою анізотропією</t>
  </si>
  <si>
    <t>в оптоелектронних та лазерних пристроях</t>
  </si>
  <si>
    <t xml:space="preserve">Розроблені експериментальні зразки магнітовимірювальних зондів </t>
  </si>
  <si>
    <t>№ держреєстрації 0115U000429; Сенсорні мікроелектронні прилади на основі радіаційностійких напівпровідникових на-номатеріалів для термоядерних реакторів, прискорювачів частинок, космічних апаратів; початок – 01.01.2015, закінчення – 31.12.2016; підстава до виконання 31.10.2014 N1243; 09.02.2015 N105; 24.02.2016 N153</t>
  </si>
  <si>
    <r>
      <t>1261,969</t>
    </r>
    <r>
      <rPr>
        <sz val="12"/>
        <color indexed="8"/>
        <rFont val="Times New Roman"/>
        <family val="1"/>
        <charset val="204"/>
      </rPr>
      <t xml:space="preserve"> тис. гри</t>
    </r>
  </si>
  <si>
    <t>в термоядернії енергетиці, яка є екологічно чистим джерелом альтернативної енергетики, прискорювачах заряджених частинок медичного призначення, космічному приладобудуванні</t>
  </si>
  <si>
    <t>Етери та естери кумінового спирту як передавачі кінетичного ланцюга в радикальній полімеризації</t>
  </si>
  <si>
    <t>a201706626 від 26.06.17</t>
  </si>
  <si>
    <t>органічна хімія</t>
  </si>
  <si>
    <t>Установка для проведення термічної обробки склокристалічних покриттів</t>
  </si>
  <si>
    <t>а201712270 від 11.12.17</t>
  </si>
  <si>
    <t>270.200 тис.грн</t>
  </si>
  <si>
    <t>металургія</t>
  </si>
  <si>
    <t xml:space="preserve">Пристрій для обчислення скалярного добутку </t>
  </si>
  <si>
    <t>a201906857 від 18.06.19</t>
  </si>
  <si>
    <t>Національний університет "Львівська політехніка"</t>
  </si>
  <si>
    <t>Програмний продукт "Програмно-методичний комплекс перетворення та трансформування координат"</t>
  </si>
  <si>
    <t>Ліцензійна угода №40 від 01.11.18</t>
  </si>
  <si>
    <t>продана невиключна ліцензія</t>
  </si>
  <si>
    <t>50,0 тис.грн.</t>
  </si>
  <si>
    <t>геоінформаційні технології з метою високо-точних перетворень та трансформування координат між різними системами</t>
  </si>
  <si>
    <t>не шкодить довкіллю</t>
  </si>
  <si>
    <t>Вібраційний електронасос-кавітатор</t>
  </si>
  <si>
    <t>Ліцензійна угода №36 від 21.06.18</t>
  </si>
  <si>
    <t>5 тис.грн.</t>
  </si>
  <si>
    <t>зменшення дріжджових забруднень в стічних водах пивоварні</t>
  </si>
  <si>
    <t>в процесі використання покращує довкілля</t>
  </si>
  <si>
    <t>Спосіб зниження дріжджових забруднень у стічних водах пивоварні методом фільтрації</t>
  </si>
  <si>
    <t>Ліцензійний угода №37 від 19.06.18</t>
  </si>
  <si>
    <t>Ліцензійний угода №34 від 30.04.18</t>
  </si>
  <si>
    <t xml:space="preserve">підвищує рухливість, яка відповідає вимогам щодо самоущільнення, та водоутримувальною здатністю з забезпеченням можливістю бетонування  густоармованих конструкцій та конструкцій складної конфігурації </t>
  </si>
  <si>
    <t>Ліцензійний угода №46 від 11.03.20</t>
  </si>
  <si>
    <t>6,0 тис.грн.</t>
  </si>
  <si>
    <t>в цементній промисловості, промисловості будівельних матеріалів</t>
  </si>
  <si>
    <t>Енергоефективна система вентиляції</t>
  </si>
  <si>
    <t>Ліцензійна угода №48 від 11.07.20</t>
  </si>
  <si>
    <t>10,0 тис. грн.</t>
  </si>
  <si>
    <t>будівництво, а саме системи вентиляції житлових та громадських багатоповерхових будинків</t>
  </si>
  <si>
    <t>Гідрогелеве полотно</t>
  </si>
  <si>
    <t>Ліцензійна угода №42 від 28.03.2019</t>
  </si>
  <si>
    <t>50,0 тис. грн.</t>
  </si>
  <si>
    <t>як медичний засіб долікарської допомоги та лікування пошкоджень шкіри</t>
  </si>
  <si>
    <t>Спосіб використання каталітичної системи: суміш дрібнодисперсного хлориду натрію та натрієвої солі перфторсульфокислоти для процесу прямого хлорування етилену</t>
  </si>
  <si>
    <t>Ліцензійна угода №44 від 20.06.2019</t>
  </si>
  <si>
    <t>20,0 тис.грн.</t>
  </si>
  <si>
    <t>збільшення розчинності хлориду натрію, підвищення селективності утворення та зниження утворення побічних продуктів</t>
  </si>
  <si>
    <t>значно знижена кількість побічних продуктів хлорування, що безпечно для довкілля</t>
  </si>
  <si>
    <t>Спосіб виготовлення активатора (суміші дрібнодисперсного хлориду натрію та натрієвої солі перфторсульфокислоти) для процесу хлорування етилену</t>
  </si>
  <si>
    <t>Ліцензійний договір № 45 від 26.06.19</t>
  </si>
  <si>
    <t>30,0 тис.грн.</t>
  </si>
  <si>
    <t>з метою використання виготовленого активатора у процесі прямого хлорування етилену</t>
  </si>
  <si>
    <t>Ліцензійна угода на право використання корисної моделі №134466 "Спосіб визначення міцності зчеплення у кам`яній кладці в лабораторних умовах"</t>
  </si>
  <si>
    <t>Ліцензійна угода №49 від 30.07.20</t>
  </si>
  <si>
    <t>30,0 тис. грн.</t>
  </si>
  <si>
    <t>для визначення міцності зчеплення - опір кладки осьовому розтягу по неперев'язаних швах,міцність зчеплення розчину з цеглою</t>
  </si>
  <si>
    <t>Ліцензійний угода №39 від 30.11.18</t>
  </si>
  <si>
    <t>Ліцензійний угода №43 від 09.07.19</t>
  </si>
  <si>
    <t>в цементній промисловості, промисловості будівельних матеріалів при виробництві бетонних і залізобетонних виробів</t>
  </si>
  <si>
    <t>Будівельний розчин</t>
  </si>
  <si>
    <t>Ліцензійний угода №25 від 03.03.16</t>
  </si>
  <si>
    <t>будівельний розчин</t>
  </si>
  <si>
    <t>Спосіб видобування і підготовки природного газу</t>
  </si>
  <si>
    <t>Національний університет «Полтавська політехніка імені Юрія Кондратюка»; скорочено: Полтавська політехніка; код ЄДРПОУ: 02071100; організаційно-правова форма: державна бюджетна установа; види діяльності, відповідно до КВЕД: 85.41, 85.42, 85.59, 71.11, 71.12, 72.19, 74.90</t>
  </si>
  <si>
    <t>50,00                               метод проведення оцінки - дохідний підхід</t>
  </si>
  <si>
    <t>Винахід належить до газової промисловості, а саме до видобування і підготовки природного газу при розробці газових і газоконденсатних свердловин (родовищ) в період зниження пластового тиску, аж до повного їх виснаження</t>
  </si>
  <si>
    <t>Запропонований спосіб значно розширює межі способу видобування і підготовки природного газу газових і газоконденсатних родовищ на компресорній стадії розробки аж до повного його виснаження, скорочує термін експлуатації до повного відпрацювання покладу. Крім того, при реалізації способу відпадає потреба в більш складному і дорогому компресорному обладнанні.</t>
  </si>
  <si>
    <t xml:space="preserve">Установка для підготовки природного газу </t>
  </si>
  <si>
    <t>53,98                              метод проведення оцінки - дохідний підхід</t>
  </si>
  <si>
    <t>Винахід належить до газовидобувної промисловості, а саме до видобування і підготовки природного газу при розробці газових і газоконденсатних родовищ (свердловин) у період зниження пластового тиску, аж до повного їх виснаження.</t>
  </si>
  <si>
    <t>Технічним результатом застосування установки є скорочення терміну відбору запасів вуглеводневої сировини з покладів на завершальній стадії розробки, збільшення величини потенційних видобувних запасів, крім того відпадає необхідність у використанні дорогого і складного в обслуговуванні компресорного обладнання.</t>
  </si>
  <si>
    <t xml:space="preserve">Свердловинний секційно-штанговий насос двобічної дії С.М. Срібнюка </t>
  </si>
  <si>
    <t>48,73                                   метод проведення оцінки - дохідний підхід</t>
  </si>
  <si>
    <t>Винахід належить до галузі насособудування, зокрема до насосів, і може бути використаний при створенні поршневих свердловинних насосів штангового типу.</t>
  </si>
  <si>
    <t>Використання запропонованого технічного рішення дає такі переваги: можливість збільшити продуктивність насоса за рахунок його двобічної дії, зменшення вібрації.</t>
  </si>
  <si>
    <t>Галузь насособудування</t>
  </si>
  <si>
    <t>Пристрій для подрібнення овочів, коренеплодів, фруктів (кормів для тварин) з приводом від електромагнітів серії ЕМ 33220 В</t>
  </si>
  <si>
    <t>Договір на виконання науково-дослідних робіт (госпдоговір)</t>
  </si>
  <si>
    <t>Договір № 0277/19 від    02.09.2019 р.</t>
  </si>
  <si>
    <t>0277/19 "Проведення проектно-конструкторських робіт з виготовлення прототипу пристрою подрібнення овочів, коренеплодів, фруктів (кормів для тварин) з приводом від електромагнітів серії ЕМ 33220 В", 02.09.2019 р. - 29.11.2019 р., підстава: виконання замовлення від приватного замовника на договірних засадах</t>
  </si>
  <si>
    <t>Електроенергетика, електротехніка та електромеханіка</t>
  </si>
  <si>
    <t>Фінансові ресурси для аналізу кон'юнктури ринку</t>
  </si>
  <si>
    <t>Автономна система електропостачання житлового будинку на базі гібридної вітро-сонячної станції</t>
  </si>
  <si>
    <t>Договір № 0186/19 від    12.06.2019 р.</t>
  </si>
  <si>
    <t>0186/19 "Розроблення автономної системи електропостачання житлового будинку на базі гібридної вітро-сонячної станції", 12.06.2019 р. - 01.09.2019 р., підстава: виконання замовлення від приватного замовника на договірних засадах</t>
  </si>
  <si>
    <t>Метод проектування закріплення грунтів зсувонебезпечних територій</t>
  </si>
  <si>
    <t>Договір № 0355/19 від    25.11.2019 р.</t>
  </si>
  <si>
    <t>0355/19 "Консультації з проектування закріплення грунтів зсувонебезпечних територій", 25.11.2019 р. - 12.12.2019 р., підстава: виконання замовлення від приватного замовника на договірних засадах</t>
  </si>
  <si>
    <t>Геологія</t>
  </si>
  <si>
    <t>Методика транспортування розчинних будівельних сумішей до місць застосування на експериментальному зразку універсальної розчинозмішувальної установки УРЗ-3.8</t>
  </si>
  <si>
    <t>Договір № 0004/16 від    18.01.2016 р.</t>
  </si>
  <si>
    <t>0004/16 "Вдосконалення технологічних процесів транспортування розчинних будівельних сумішей до місць застосування на експериментальному зразку універсальної розчинозмішувальної установки УРЗ-3.8", 18.01.2016 р. - 30.01.2016 р., підстава: виконання замовлення від приватного замовника на договірних засадах</t>
  </si>
  <si>
    <t>Галузеве машинобудування</t>
  </si>
  <si>
    <t>Методика комплексної оцінки стану забруднення атмосферного повітря м. Полтави сучасними методами дослідження</t>
  </si>
  <si>
    <t>Договір № 0059/19 від    10.04.2019 р.</t>
  </si>
  <si>
    <t xml:space="preserve">0059/19 "Дослідження впливу на стан атмосферного повітря викидів ТОВ «Кременчуцька ТЕЦ» при роботі у різних режимах теплового навантаження", 10.04.2019 р. - 18.12.2019 р., підстава: виконання замовлення від приватного замовника на договірних засадах </t>
  </si>
  <si>
    <t>Екологічна безпека підприємств нафтогазового комплексу в рамках певної адміністративно-територіальної одиниці (сільрада, район, область)</t>
  </si>
  <si>
    <t>Договір № 0065/15 від    02.06.2015 р.</t>
  </si>
  <si>
    <t xml:space="preserve">0065/15 "Проведення розрахунків класу небезпеки відходів виробництва і споживання, що утворюються на об’єктах ПрАТ "Нафтогазвидобування", 02.06.2015 р. - 31.08.2015 р., підстава: виконання замовлення від приватного замовника на договірних засадах </t>
  </si>
  <si>
    <t>Методика теплової обробки бетонних виробів із використанням низькопотенціальних джерел теплоти</t>
  </si>
  <si>
    <t>Виконання науково-дослідної роботи в межах основного робочого часу</t>
  </si>
  <si>
    <t>Номер державної реєстрації: 0117U003243</t>
  </si>
  <si>
    <t>0117U003243 "Теплова обробка бетонних виробів із використанням низькопотенціальних джерел теплоти", 01.06.2017 р. - 01.12.2021 р., підстава: власна ініціатива</t>
  </si>
  <si>
    <t>Технологія використання бурових розчинів та шламів для виготовлення будівельних матеріалів, конструкцій та виробів або безпечної утилізації</t>
  </si>
  <si>
    <t>Номер державної реєстрації: 0120U104891</t>
  </si>
  <si>
    <t>0120U104891 "Розробка технології використання бурових розчинів та шламів для виготовлення будівельних матеріалів, конструкцій та виробів або безпечної утилізації", 01.11.2020 р. - 01.11.2024 р., підстава: власна ініціатива</t>
  </si>
  <si>
    <t>Технологія для видобування важковидобувних вуглеводнів (бітуми, високов'язкі нафти, газові гідрати та інші) на основі фізичних та хімічних процесів</t>
  </si>
  <si>
    <t>Номер державної реєстрації: 0120U104892</t>
  </si>
  <si>
    <t>0120U104892 "Розробка технології використання бурових розчинів та шламів для виготовлення будівельних матеріалів, конструкцій та виробів або безпечної утилізації", 01.11.2020 р. - 01.11.2024 р., підстава: власна ініціатива</t>
  </si>
  <si>
    <t>Нафтогазова інженерія, будівництво</t>
  </si>
  <si>
    <t>Навчальний віртуальний туристичний кластер на базі об’єднаних територіальних громад</t>
  </si>
  <si>
    <t>Договір № 0188/18 від    20.08.2018 р.</t>
  </si>
  <si>
    <t xml:space="preserve">0188/18 "Концепція стратегії розвитку туристичного кластеру", 20.08.2018 р. - 01.09.2018 р., підстава: виконання замовлення від приватного замовника на договірних засадах </t>
  </si>
  <si>
    <t>Національний університет "Полтавська політехніка імені Юрія Кондратюка"</t>
  </si>
  <si>
    <t>Комп’ютерна програма «Моделювання деформацій водонасичених ґрунтових масивів і основ (Shift)»</t>
  </si>
  <si>
    <t>№ 54178; 26.12.2013.</t>
  </si>
  <si>
    <t>Національний університет водного господарства та природокористування (НУВГП), 02071116. Установа. КВЕД Підклас 80.42</t>
  </si>
  <si>
    <t>Програмний продукт може використовуватись проектними організаціями у випадку розробки проектної документації та прогнозуванні поведінки при будівництві та в процесі експлуатації гідротехнічних, цивільних та промислових споруд в особливих умовах.</t>
  </si>
  <si>
    <t>Програмний продукт може використовуватись при розробці проектної документації та прогнозуванні поведінки при будівництві та в процесі експлуатації гідротехнічних, цивільних та промислових споруд в особливих умовах (на засолених і загіпсованих ґрунтах, в разі впливу змінних температурних полів та висококонцентрованих хімічних розчинів, при відкачуванні води із свердловин і ін.).</t>
  </si>
  <si>
    <t>КВЕД 42.91. Будівництво водних споруд</t>
  </si>
  <si>
    <t xml:space="preserve">                    -</t>
  </si>
  <si>
    <t>Комп’ютерна програма «Комплекс комп’ютерних програм «Фільтраційна консолідація ґрунтів з урахуванням впливу техногенних факторів»</t>
  </si>
  <si>
    <t>№51618; 08.10.2013.</t>
  </si>
  <si>
    <t>Спосіб виготовлення в'яжучого на основі пилу-виносу печей випалу це-ментного клінкеру</t>
  </si>
  <si>
    <t>№ 78826 Бюл. №7 10.04.2013.</t>
  </si>
  <si>
    <t>0113U004054; Низькоенергоємні в'яжучі речовини, бетони і розчини із застосуванням дисперсних відходів промисловості; 01.01.2013-31.12.2014</t>
  </si>
  <si>
    <t>Корисна модель належить до промисловості будівельних матеріалів і може бути використана на підприємствах з виготовлення в'яжучих речовин.</t>
  </si>
  <si>
    <t>В'яжуче на основі пилу-виносу печей випалу цементного клінкеру, що виготовляють по заявленому способу, характеризується міцністю при стиску 65…80 МПа, що значно більше ніж у в’яжучому, виготовленому за прототипом.</t>
  </si>
  <si>
    <t>КВЕД 23.63 Виробництво бетонних розчинів, готових для використання</t>
  </si>
  <si>
    <t>Спосіб виготовлення бетонної суміші для сульфатостійкого бетону</t>
  </si>
  <si>
    <t>№78829 Бюл. №7 10.04.2013.</t>
  </si>
  <si>
    <t>Корисна модель належить до промисловості будівельних матеріалів і може бути використана на підприємствах виготовлення монолітних і збірних бетонних конструкцій.</t>
  </si>
  <si>
    <t>Спосіб дозволяє отримати бетонну суміш для сульфатостійкого бетону, який характеризується коефіцієнтом стійкості при зберіганні у розчині MgSO4 5 %-ї концентрації протягом 12 місяців в межах 0,50-0,75, що значно перевищує стійкість бетону за найближчим аналогом.</t>
  </si>
  <si>
    <t>Спосіб приготування сульфатно-шлакового в'яжучого.</t>
  </si>
  <si>
    <t>№78831 Бюл. №7 10.04.2013.</t>
  </si>
  <si>
    <t>Корисна модель належить до промисловості будівельних матеріалів і може бути використана на підприємствах з виготовлення місцевих в'яжучих і виробів з них.</t>
  </si>
  <si>
    <t>Використання дешевого пластифікатора нафталіно-формальдегідного складу по заявленому способу, у порівнянні з досить дорогим суперпластифікатором полікарбоксилатного складу за найближчим аналогом, дозволяє також суттєво зменшити вартість в'яжучого.</t>
  </si>
  <si>
    <t xml:space="preserve">Спосіб приготування шлакопортланд-цементу. </t>
  </si>
  <si>
    <t>№81675 Бюл. №13 10.07.2013.</t>
  </si>
  <si>
    <t>Корисна модель належить до промисловості будівельних матеріалів і може бути використана на підприємствах цементної промисловості.</t>
  </si>
  <si>
    <t>Шлакопортландцемент по заявленому способу характеризується міцністю при стиску у віці 28 діб 45…60 МПа, що значно перевищує міцність шлакопортландцементу за прототипом, причому внаслідок значно меншого вмісту портландцементного клінкеру у складі шлакопортландцементу за заявленим способом, та використанню дисперсного фосфогіпсу- дигідрату, суттєво зменшуються енергоємність виробництва шлакопортландцементу.</t>
  </si>
  <si>
    <t>Спосіб виготовлення в'яжучого низької водопотреби</t>
  </si>
  <si>
    <t>№82563 Зареєстровано 12.08.2013</t>
  </si>
  <si>
    <t>Зниження вартості в'яжучого досягнуте за рахунок зменшення удвічі витрати доменного гранульованого шлаку за рахунок використання більш дешевої золи виносу та зменшенню тривалості помелу шляхом використання інтенсифікатора помелу - пропіленгліколю.</t>
  </si>
  <si>
    <t>Спосіб контролю процесу магнітного очищення</t>
  </si>
  <si>
    <t>№100708 Бюл.№ 8, 10.08.2015р.</t>
  </si>
  <si>
    <t>0114U001615; Дослідження і удосконалення базових параметрів апаратів магнітного осадження феровмісних продуктів корозії теплоенергетичного обладнання; 01.01.2014 – 31.12.2015 рр.</t>
  </si>
  <si>
    <t>Корисна модель належить до магнітного очищення рідких, газоподібних середовищ і може бути використана в енергетичній, хімічній, металургійній, нафтопереробній, харчовій промисловості, в газоочисній, при очищенні стічних і природних вод</t>
  </si>
  <si>
    <t>Використання запропонованого способу контролю процесу магнітного очищення рідких і газоподібних середовищ від феромагнітних домішок шляхом визначення коефіцієнта очистки за відносною зміною індуктивності електричних котушок (індуктивних давачів), з'єднаних між собою за схемою шестиплечового електричного моста, а з приладом вимірювання диференціально, дозволяє збільшити точність вимірювання індуктивності давачів L0 і L, відповідно точність визначення коефіцієнта очистки і ефективність процесу магнітного очищення середовищ</t>
  </si>
  <si>
    <t>КВЕД 37.00 Каналізація, відведення й очищення стічних вод</t>
  </si>
  <si>
    <t>Магінтний фільтр-осаджувач</t>
  </si>
  <si>
    <t>Патент України на винахід</t>
  </si>
  <si>
    <t xml:space="preserve">№ 104938 25.03.2014р., бюл.  №6. </t>
  </si>
  <si>
    <t>Винахід належить до магнітного розділення речовин, переважно до очищення рідких, газових і сипучих середовищ в магнітному полі, та може бути використаний в енергетиці, хімічній, металургійній, скляній, спиртовій, харчовій промисловості, в газоочистці, а також при фільтрації стічних і природних вод</t>
  </si>
  <si>
    <t>Застосування запропонованого магнітного фільтра-осаджувача дозволить підвищити інтенсивність намагнічування всього об'єму феромагнітної фільтруючої насадки, збільшити силову дію магнітного поля на домішки, що осаджуються в насадці і, за рахунок цього, збільшити коефіцієнт магнітного очищення та, відповідно, ефективність процесу очищення середовища.</t>
  </si>
  <si>
    <t>Спосіб виготовлення виробів з бетону дисперсноармованого мінеральними волокнистими(скляними або базальтовими)</t>
  </si>
  <si>
    <t xml:space="preserve">№ 95755 Бюл. №1,12.02.2015  </t>
  </si>
  <si>
    <t>0115U003047; Ефективні цементні бетони і розчини з використанням відходів каменеподрібнення 01.01.2015- 31.12.2016</t>
  </si>
  <si>
    <t>Корисна модель належить до промисловості будівельних матеріалів і може бути використана на підприємствах з виготовлення бетонних та залізобетонних виробів.</t>
  </si>
  <si>
    <t>Мінеральні волокна в дисперсно-армованих бетонах за заявленим способом виготовлення виробів з дисперсно-армованого мінеральними волокнами (скляними або базальтовими) бетону характеризуються високою корозійною стійкістю в умовах лужної корозії в середовищі бетону - спостереження протягом 10 років не виявили суттєвих ознак корозії, в той час як в дисперсноармованих бетонах за найближчим аналогом мінеральні волокна активно кородували і, в результаті чого, вироби втрачали несучу здатність.</t>
  </si>
  <si>
    <t>Спосіб виготовлення гіпсових виробів з фосфогіпсу</t>
  </si>
  <si>
    <t>№ 102561 Бюл.№21,10.11.2015</t>
  </si>
  <si>
    <t>Корисна модель належить до промисловості будівельних матеріалів і може бути використана на підприємствах з виготовлення гіпсових в'яжучих та бетонних виробів.</t>
  </si>
  <si>
    <t>Заявлений спосіб дозволяє отримати гіпсобетонні вироби у вигляді дрібноштучних блоків чи каменів з міцністю при стиску 12-15 МПа, при середній густині 2200-2300 кг/м3 , що перевищує міцність зразків за прототипом на 30-40 %. При цьому забезпечується спрощення технології отримання в'яжучого і виробів за рахунок виключення операції помелу.</t>
  </si>
  <si>
    <t>Комплексна добавка для бетону</t>
  </si>
  <si>
    <t>№ 109413  Бюл.№16. 25.08.2016</t>
  </si>
  <si>
    <t>Корисна модель належить до категорії комплексних добавок до бетонної суміші і може знайти застосування в галузі будівництва при виробництві бетонних і залізобетонних виробів і конструкцій та монолітного бетонування.</t>
  </si>
  <si>
    <t>Дана комплексна добавка в запропонованому діапазоні дозволяє отримати значення міцності на стиск, водоредукуючий і пластифікуючий ефект на порядок вищий, ніж пластифікатор на нафталін формальдегідній основі, дозволяє зберегти рухомість бетонного розчину. При цьому комплексна добавка при однаковій витраті на 1 м3 бетону значно дешевша за суперпластифікатори полікарбоксилатного типу.</t>
  </si>
  <si>
    <t>Спосіб отримання сухої будівельної суміші</t>
  </si>
  <si>
    <t>№ 107122 Бюл.№10, 25.05.2016</t>
  </si>
  <si>
    <t>Корисна модель належить до промисловості будівельних матеріалів і може бути використана на підприємствах, що виготовляють та використовують сухі будівельні суміші.</t>
  </si>
  <si>
    <t>Спосіб отримання бетону дисперсно-армованого орієнтованою стальною фіброю</t>
  </si>
  <si>
    <t xml:space="preserve">№ 111661 Бюл.№22, 25.11.2016 </t>
  </si>
  <si>
    <t>Корисна модель належить до промисловості будівельних матеріалів і може бути використана на підприємствах з виготовлення бетонних та залізобетонних виробів і конструкцій.</t>
  </si>
  <si>
    <t>Як видно з експериментальних даних, наведених в таблиці, бетони дисперсно-армовані стальною фіброю, по заявленому способу виготовлення, мають в 1,2-1,5 рази вищу міцність на розтяг при згині у порівнянні із прототипом.</t>
  </si>
  <si>
    <t>Комплексна добавка активізатор твердіння шлакопортландцементу</t>
  </si>
  <si>
    <t>№ 112565 від 26.12.2016</t>
  </si>
  <si>
    <t>Корисна модель належить до промисловості будівельних матеріалів і може бути використана на підприємствах в'яжучих матеріалів.</t>
  </si>
  <si>
    <t>Міцність зразків та лужність середовища шлакопортландцементів з активізатором твердіння за прототипом значно менша, ніж у зразків зі складом активізатора, що заявляється. Таким чином, використання запропонованої комплексної добавки-активізатора твердіння шлакопортландцементу, у вищевказаних кількостях, дозволяє отримати в'яжуче з підвищеними міцнісними показниками, а також підвищеним рівнем рН середовища.</t>
  </si>
  <si>
    <r>
      <t>В</t>
    </r>
    <r>
      <rPr>
        <sz val="10"/>
        <color theme="1"/>
        <rFont val="Arial"/>
        <family val="2"/>
        <charset val="204"/>
      </rPr>
      <t>ертикальний копер з ударником падаючої дії для визначення динамічної міцності бетонів</t>
    </r>
  </si>
  <si>
    <t>№ 120492 від 10.11.2017</t>
  </si>
  <si>
    <t>0116 U 003759 Високоміцні швидкотверднучі бетони і фібробетони та конструкції на їх основі для фортифікаційних споруд 01.01.2016 - 31.12.2017</t>
  </si>
  <si>
    <t>Корисна модель належить до випробувальної техніки в області будівництва, а саме до вертикальних копрів для визначення динамічної міцності бетонів.</t>
  </si>
  <si>
    <t>Основна перевага запропонованої конструкції вертикального копра полягає в тому, що в результаті випробувань отримуємо еквівалентне значення статичного навантаження, яке може сприйняти зразок або конструкція при ударному впливі на них. Використання пластичних деформацій м'яких сталей для його визначення виключає необхідність застосування різного роду поправочних коефіцієнтів, пов'язаних із втратами енергії при використанні пружин, динамометрів та інших приладів, що застосовуються в копрах інших конструкцій.</t>
  </si>
  <si>
    <t>Гідроавтоматична установка підготовки води фільтруванням з верхнім імпульсним бачком»</t>
  </si>
  <si>
    <t>№ 103968  Бюл. No 1. 12.01.16.</t>
  </si>
  <si>
    <t>0116 U 003758 Дослідження та удосконалення раціональної ресурсозберігаючої технології очищення  підземних вод від сполук заліза для питного водопостачання  01.01.2016 - 31.12.2017</t>
  </si>
  <si>
    <t>Корисна модель належить до галузі водопостачання, а саме для знезалізнення води, на фільтрах з плаваючою засипкою (пінополістирольна засипка).</t>
  </si>
  <si>
    <t>На основі проведених досліджень було встановлено, що включення в роботу верхнього імпульсного бачка дозволяє створити необхідний імпульс у висхідній гілці промивного сифону, для його миттєвого включення. Як наслідок витрати на власні потреби установки зменшились у 2,5-3 рази.</t>
  </si>
  <si>
    <t>Гідроавтоматична установка підготовки води фільтруванням зі змінною площею поперечного перерізу повітровідділювача</t>
  </si>
  <si>
    <t>№ 112607 26.12.16.
Бюл. No 24.</t>
  </si>
  <si>
    <t>На основі проведених дослідів спостерігалось більш стабільна робота гідроавтоматичної установки і значно зменшилася витрата води на власні потреби установки в порівнянні з відомими.</t>
  </si>
  <si>
    <t>Установка знезалізнення води</t>
  </si>
  <si>
    <t>№ 116059 10.05.17. Бюл. No 9.</t>
  </si>
  <si>
    <t>Корисна модель належить до галузі водопостачання, а саме знезалізнення підземних вод в локальних схемах водопостачання, зокрема для приватних котеджів або автономно розміщених об'єктів водопостачання з підземним водозабором.</t>
  </si>
  <si>
    <t>В порівнянні із іншими пристроями знезалізнення підземної води дана установка знезалізнення води дозволяє забезпечити високу ефективність очищення води від сполук заліза, не допускає вторинного розвитку мікрофлори, триваліший період експлуатації гідроакумулятора, вищу надійність роботи та меншу собівартості знезалізненої води.</t>
  </si>
  <si>
    <t>Гідроавтоматична установка для знезалізнення води зі змінним регулятором швидкості фільтрування</t>
  </si>
  <si>
    <t>№ 116512   25.05.17. Бюл. No 10.</t>
  </si>
  <si>
    <t>Корисна модель належить до галузі очищення води від сполук заліза та розчинених газів на фільтрах із плаваючим завантаженням для питних, господарсько-побутових і виробничих потреб.</t>
  </si>
  <si>
    <t>В порівнянні з іншими гідроавтоматичними установками, дана установка дозволяє зменшити витрати води на власні потреби, підвищити надійність роботи та зменшити собівартість очищеної води.</t>
  </si>
  <si>
    <t>Пінополістирольний фільтр коміркового типу</t>
  </si>
  <si>
    <t>№ 120494 10.11.17.
Бюл. No 21.</t>
  </si>
  <si>
    <t>Корисна модель належить до галузі водопостачання, а саме очищення природних вод зернистими засипками, зокрема, контактного знезалізнення підземних вод.</t>
  </si>
  <si>
    <t>В порівнянні з іншими фільтрами знезалізнення підземної води, даний пінополістирольний фільтр коміркового типу дозволяє забезпечити високу ефективність очищення води від сполук заліза, ефективно знезалізнювати воду з більшими концентраціями закисного заліза та розчинених газів, зменшити загальну висоту фільтрів та затрати на влаштування стінок фільтра, що зменшує капітальні затрати, відмовитися від насосів та трубопроводів для подавання промивної води у надфільтровий простір, спростити експлуатацію, забезпечити надійнішу роботу та меншу собівартість знезалізненої води.</t>
  </si>
  <si>
    <t>Робочий орган вологоакумулюючого глибокорозпушувача</t>
  </si>
  <si>
    <t xml:space="preserve">No123601 26.02.2018, Бюл. 4. </t>
  </si>
  <si>
    <t>0117U003843  Раціональне природокористування природно-техногенними 01.01.2018 - 31.12.2018
ландшафтами зони Полісся в умовах зміни клімату</t>
  </si>
  <si>
    <t>Корисна модель належить до сільськогосподарського виробництва, переважно до розпушувачів ґрунтів сільськогосподарського призначення, які використовуються в агропромисловому комплексі та при експлуатації меліоративних систем.</t>
  </si>
  <si>
    <t>Застосування таких робочих органів глибокорозпушувачів дає можливість через високу вологоакумулюючу здатність розпушеного ґрунту вирішувати задачу вологозабезпечення в умовах дефіциту водних ресурсів в агропромисловому комплексі.</t>
  </si>
  <si>
    <t>КВЕД 39.00 Інша діяльність щодо поводження з відходами</t>
  </si>
  <si>
    <t>Гідровузол для відводу води з польдерної осушувальної системи</t>
  </si>
  <si>
    <t>№ 120514 від.10.11.2017.</t>
  </si>
  <si>
    <t>Корисна модель належить до області водної інженерії і може бути використана для покращення умов відводу води з польдерної осушувальної системи і підвищення ефективності осушуваних земель.</t>
  </si>
  <si>
    <t>Обладнання гідровузла сифонним водовипуском поліпшить управління режимом відкачки за рахунок включення або відключення сифонів, знизить навантаження на насосне обладнання і, відповідно, затрати електроенергії, прискорить відведення стоку з осушуваних земель польдерних систем у критичні періоди перезволоження, забезпечить підтримання необхідного водно-повітряного режиму ґрунтів у різні фази вегетації сільськогосподарських культур.</t>
  </si>
  <si>
    <t>КВЕД 42.91 Будівництво водних споруд</t>
  </si>
  <si>
    <t>Тунельне укриття для утепленого грунту</t>
  </si>
  <si>
    <t>No 127864 27.08.2018, бюл. No16.</t>
  </si>
  <si>
    <t>0117U003843 Розробка інноваційних рішень забезпечення водної безпеки в межах річкових басейнів України. 01.01.2018 - 31.12.2018</t>
  </si>
  <si>
    <t>Корисна модель відноситься до галузі сільського господарства, а саме до технологій вирощування сільськогосподарських культур у захищеному ґрунті, який додатково може обігріватись різними технічними засобами, зокрема оболонками-рукавами, електричними кабелями тощо.</t>
  </si>
  <si>
    <t>Техніко-економічні переваги запропонованого тунельного укриття для утепленого ґрунту у порівнянні із звичайним тунельним укриттям обумовлені раціональним використанням дощових опадів, створенням кращого водно-повітряного і теплового режиму ґрунту під укриттям і, в кінцевому результаті, отриманням більших гарантованих максимальних урожаїв сільськогосподарських культур з усієї площі ґрунту під укриттям.</t>
  </si>
  <si>
    <t>Спосіб утилізації відновної біомаси вермикультивуваннм</t>
  </si>
  <si>
    <t>No 129820 від 12. 11 2018.</t>
  </si>
  <si>
    <t>0118U003372 Геоуправління та механізми забезпечення  конкурентоспроможності органічного сільського господарства України в умовах євроінтеграції. 01.01.2018 - 31.12.2018</t>
  </si>
  <si>
    <t>Корисна модель належить до біотехнології, зокрема біоконверсії відходів житлово-комунального господарства, сільськогосподарського виробництва (рослинництва), а саме до способів утилізації відновної біомаси в населених пунктах та в умовах можливого техногенного забруднення довкілля важкими металами і перетворення їх на біогумус</t>
  </si>
  <si>
    <t>Основні техніко-економічні і корисні переваги над прототипом наступні: можливість переробки відновної біомаси залежно від можливостей та інфраструктури виробника біогумусу; замкнений виробничий цикл за різних варіантів виробничого процесу; отримання екологічно безпечного біогумусу для потреб "зелених" господарств міст та (або) сільського господарства де відчувається велика недостача органічних добрив; відповідність якості біогумусу для екологічного землеробства (за умови простежування "життєвого" циклу та відповідності складників й для органічного виробництва); системність вирішення питання із забезпечення санітарної, епідеміологічної та екологічної безпеки проживання населення в містах; отриманий біогумус може бути використаний для виробництва органічних стимуляторів росту.</t>
  </si>
  <si>
    <t>КВЕД 38.21 Оброблення та видалення безпечних відходів</t>
  </si>
  <si>
    <t>Магнітний аналізатор феромагнітних домішок.</t>
  </si>
  <si>
    <t xml:space="preserve">№ 136914 10.09.2019.
Бюлетень № 17 </t>
  </si>
  <si>
    <t>0119U000083 Інноваційні засади проектування та адаптації ресурсозберігаючих рішень для оптимізації процесів очищення води з урахуванням автоматизованого контролю. 01.01.2019, закінчення - 31.12.2019</t>
  </si>
  <si>
    <t>Корисна модель належить до магнітного розділення речовин на феромагнітну і неферомагнітну фракції та може бути використана для визначення феромагнітної фракції у технологічних, стічних та оборотних водах підприємств різних галузей промисловості.</t>
  </si>
  <si>
    <t>Використання магнітного аналізатора феромагнітних домішок, що містить немагнітний корпус, заповнений феромагнітною фільтруючою загрузкою, на поверхні якого додатково розміщена тонкошарова вимірювальна електрична котушка, дозволить зменшити трудомісткість і тривалість визначення феромагнітної фракції домішок у рідких середовищах, а також створити умови при яких можна оперативно контролювати процес визначення феромагнітної фракції домішок та контролювати в динаміці процес насичення феромагнітної загрузки домішками.</t>
  </si>
  <si>
    <t>Cпосіб вимірювання швидкостей рідин з тонкодисперсними домішками</t>
  </si>
  <si>
    <t>No138448, 25.11.2019, Бюл. No 22.</t>
  </si>
  <si>
    <t>Корисна модель належить до вимірювальної техніки й може бути використана для вимірювання малих швидкостей та мікровитрат потоків рідин, в яких наявні частинки (дисперсні домішки) діаметром 5…200 мкм, в медицині, фармацевтиці, інших галузях, де необхідне вимірювання малих швидкостей рідин з тонкодисперсними домішками.</t>
  </si>
  <si>
    <t>Запропонований спосіб дозволяє вимірювати швидкість, відстежуючи одночасно декілька об'єктів (міток) у полі зору, що дає змогу вимірювати швидкості рідин з вищою концентрацією дисперсних частинок, ніж при ручному вимірюванні з використанням розмірної сітки мікроскопа.</t>
  </si>
  <si>
    <t>КВЕД 36.00 Забір, очищення та постачання води</t>
  </si>
  <si>
    <t>Спосіб отримання в'яжучого</t>
  </si>
  <si>
    <t>No133531 10.04.2019</t>
  </si>
  <si>
    <t>0119U000082 Розробка ефективних конструкційно-технологічних рішень 
щодо швидкісного зведення споруд оборонного та цивільного призначення. 01.01.2019 - 31.12.2019</t>
  </si>
  <si>
    <t>Використання запропонованого способу виготовлення в'яжучого контактного дозволяє у порівнянні із найближчим аналогом істотно підвищити міцність (в 1,5…2 рази) при одночасному збільшенні водостійкості в 1,3…2,5 разу. Даний спосіб дозволяє також використовувати різноманітні гірські породи, в т.ч. відсіви подрібнення, та сприяє утилізації відходу промисловості фосфогіпсу</t>
  </si>
  <si>
    <t>ріпак озимий "Снігова королева"</t>
  </si>
  <si>
    <t>патент 110165,д/р 15.03.2011, бюл.3, 2011</t>
  </si>
  <si>
    <t>НУБіП України</t>
  </si>
  <si>
    <t>№ 06016037 в ДЕРЖАВНОМУ РЕЄСТРІ СОРТІВ РОСЛИН, ПРИДАТНИХ ДЛЯ ПОШИРЕННЯ В УКРАЇНІ</t>
  </si>
  <si>
    <t>створення високопродуктивного сорту</t>
  </si>
  <si>
    <t>високопродуктивний сорт</t>
  </si>
  <si>
    <t>Відтворення рослин</t>
  </si>
  <si>
    <t xml:space="preserve">
Укладено 4 ліцензійні договори
</t>
  </si>
  <si>
    <t>ріпак озимий "Смарагт</t>
  </si>
  <si>
    <t>патент 110438,д/р 10.10.2011, бюл.1, 2012, частина 1</t>
  </si>
  <si>
    <t>___</t>
  </si>
  <si>
    <t>ріпак озимий "Клеопатра"</t>
  </si>
  <si>
    <t>патент №110204,д/р 15.03.2011, бюл. 3, 2011</t>
  </si>
  <si>
    <t>№ 06016038 в ДЕРЖАВНОМУ РЕЄСТРІ СОРТІВ РОСЛИН, ПРИДАТНИХ ДЛЯ ПОШИРЕННЯ В УКРАЇНІ</t>
  </si>
  <si>
    <t xml:space="preserve">Укладено 4 ліцензійні договори
</t>
  </si>
  <si>
    <t>ожина "Насолода"</t>
  </si>
  <si>
    <t>патент 110250,д/р 15.03.2011, бюл. 3, 2011</t>
  </si>
  <si>
    <t>0212U001447, Інтродукція сортовивчення та розробка технологій вирощування малопоширених плодово-ягідних культур. 01.07-12.11.</t>
  </si>
  <si>
    <t xml:space="preserve">Укладено 10 ліцензійніх договорів
</t>
  </si>
  <si>
    <t>ожина "Садове чудо"</t>
  </si>
  <si>
    <t>патент 130024,д/р 05.06.2013, бюл. 3,2013</t>
  </si>
  <si>
    <t>№ 08482002 в ДЕРЖАВНОМУ РЕЄСТРІ СОРТІВ РОСЛИН, ПРИДАТНИХ ДЛЯ ПОШИРЕННЯ В УКРАЇНІ</t>
  </si>
  <si>
    <t>Укладено 2 ліціцензійні договори</t>
  </si>
  <si>
    <t>лизунець "Кендісорб"</t>
  </si>
  <si>
    <t>патент  95933, опубл. 12.01.2015 р., бюл. 1</t>
  </si>
  <si>
    <t>Реєстраційна картка НДДКР № 0117U002640</t>
  </si>
  <si>
    <t>забезпечити велику рогату худобу макро- і мікроелементами, зокрема і цинком</t>
  </si>
  <si>
    <t>підвищення продуктивністі великої рогатої худоби</t>
  </si>
  <si>
    <t>Ветиринарна медицина</t>
  </si>
  <si>
    <t xml:space="preserve">Укладено ліцензійний договір
</t>
  </si>
  <si>
    <t>цифровий прецизійний часовий дискрімінатор</t>
  </si>
  <si>
    <t>патент  84575, опубл. 25.10.2013 р., бюл. 20</t>
  </si>
  <si>
    <t xml:space="preserve">Реєстраційна картка НДДКР №  0119U100829 </t>
  </si>
  <si>
    <t>містить третій додатковий статичний регістр</t>
  </si>
  <si>
    <t>дозволяє
підвищити точність вимірювання</t>
  </si>
  <si>
    <t>Телекомунікації</t>
  </si>
  <si>
    <t>Укладено 2 ліцензійні договори</t>
  </si>
  <si>
    <t>Спосіб довготермінового стримування чисельності та шкидливості пильщіків(Tenthredinidae Diprionini) в насадженнях сосни</t>
  </si>
  <si>
    <t>патент 107415, опубл. 10.06.2016 р., бюл. 11</t>
  </si>
  <si>
    <t xml:space="preserve">Реєстраційна картка НДДКР №  0118U100066 </t>
  </si>
  <si>
    <t>розширити спектр ефективних, екологічнобезпечних
способів, складові елементи яких будуть тільки біологічного походження</t>
  </si>
  <si>
    <t>зараження
максимальної кількості яєць пильщиків ентомофагами</t>
  </si>
  <si>
    <t>лісове господарство</t>
  </si>
  <si>
    <t xml:space="preserve">Укладено 'ліцензійний договір
</t>
  </si>
  <si>
    <t>Спосіб індукції біотичної стійкості лісових фітоценозів</t>
  </si>
  <si>
    <t>патент 107419, опубл. 10.06.2016 р., бюл. 11</t>
  </si>
  <si>
    <t>Реєстраційна картка НДДКР № 0116U001590</t>
  </si>
  <si>
    <t xml:space="preserve">використання тільки елементів
органічного походження, </t>
  </si>
  <si>
    <t>Спосіб контролю поширення та шкідливості пильщіків(Tenthredinidae Diprionini) в насадженнях сосни</t>
  </si>
  <si>
    <t>патент 107416, опубл. 10.06.2016 р., бюл. 11</t>
  </si>
  <si>
    <t>Реєстраційна картка НДДКР № 0114U000651</t>
  </si>
  <si>
    <t>розширити арсенал способів біологічного контролю пильщиків</t>
  </si>
  <si>
    <t>максимально
реалізований репродуктивний потенціал самиць паразита</t>
  </si>
  <si>
    <t xml:space="preserve">Спосіб захисту насаджень сосни від пошкоджень пильщиками
(Tenthredinidae Diprionini)
</t>
  </si>
  <si>
    <t>патент 107418, опубл. 10.06.2016 р., бюл. 11</t>
  </si>
  <si>
    <t>Реєстраційна картка НДДКР № 0116U006965</t>
  </si>
  <si>
    <t>розширити арсенал прийомів захисту насаджень різних видів сосни від пошкоджень
личинками пильщиків</t>
  </si>
  <si>
    <t xml:space="preserve"> розширює арсенал ефективних прийомів захисту
насаджень сосни </t>
  </si>
  <si>
    <t xml:space="preserve">Спосіб очистки води від нітратів із застосуванням синергетичної суміші поверхнево-активних речовин
</t>
  </si>
  <si>
    <t>патент 131644, опубл. 25.11.2019 р., бюл. 2</t>
  </si>
  <si>
    <t>Реєстраційна картка НДДКР № 0117U002555</t>
  </si>
  <si>
    <t xml:space="preserve">підвищення ступеня вилучення
нітратів із води та зменшення витрат ПАР </t>
  </si>
  <si>
    <t>забезпечує продуктивність ультрафільтраційної
очистки на рівні 49,4-51,9 дм3
/м2год</t>
  </si>
  <si>
    <t xml:space="preserve">Премікс для каченят, яких вирощують на м'ясо
</t>
  </si>
  <si>
    <t>патент 142630, опубл. 25.06.2020 р., бюл. 12</t>
  </si>
  <si>
    <t>Реєстраційна картка НДДКР № 0119U100826</t>
  </si>
  <si>
    <t>заміна неорганічних мінералів на їх хелатну форму</t>
  </si>
  <si>
    <t>покращення
продуктивних показників</t>
  </si>
  <si>
    <t>птахівництво</t>
  </si>
  <si>
    <t xml:space="preserve">Укладено 3 'ліцензійні договори
</t>
  </si>
  <si>
    <t xml:space="preserve">Спосіб годівлі молодняку кролів
</t>
  </si>
  <si>
    <t>патент 141247, опубл. 25.03.2020 р., бюл. 6</t>
  </si>
  <si>
    <t>Реєстраційна картка НДДКР № 0116U001600</t>
  </si>
  <si>
    <t xml:space="preserve"> підвищення продуктивності молодняку</t>
  </si>
  <si>
    <t>реальний сектор</t>
  </si>
  <si>
    <t xml:space="preserve">Премікс для курчат-бройлерів
</t>
  </si>
  <si>
    <t>патент 141248, опубл. 25.03.2020 р., бюл. 6</t>
  </si>
  <si>
    <t>Реєстраційна картка НДДКР № 0120U103680</t>
  </si>
  <si>
    <t>заміни неорганічних мінералів на хелатну форму</t>
  </si>
  <si>
    <t>Спосіб прижиттєвого отримання кісткового мозку у дрібних тварин</t>
  </si>
  <si>
    <t>№86839; опубл. 10.01.2014; Бюл. 1 №89267; опубл. 10.04.2014; Бюл. 7 №93756; опубл. 10.10.2014; Бюл. 19 № 93756; опубл.10.12.2014; Бюл. 23 №95207; опубл.10.12.2014; Бюл. 23 №101048; опубл. 25.08.2015; Бюл.16 №102631; опубл. 10.11.2015; Бюл.21  http://base.uipv.org/searchINV/</t>
  </si>
  <si>
    <t xml:space="preserve">Вивчення морфофункціональних характеристик патологічно змінених тканин у тварин-реципієнтів при застосуванні стовбурових клітин </t>
  </si>
  <si>
    <t xml:space="preserve">Ефективна діагностика та лікування хворих </t>
  </si>
  <si>
    <t>Поліпшення якості життя та здоров'я тварин</t>
  </si>
  <si>
    <t>Спосіб оцінки мортмаси деревної ламані</t>
  </si>
  <si>
    <t>№94393; опубл. 10.11.2014; Бюл.21 №94394;опубл. 10.11.2014; Бюл.21 №95020; опубл. 10.12.2014; Бюл.23 №96130;опубл. 12.01.2015; Бюл. 1 №98743;опубл. 12.05.2015; Бюл. 9 http://base.uipv.org/searchINV/</t>
  </si>
  <si>
    <t xml:space="preserve">Розробити наукові засади комплексного обліку лісових ресурсів на основі дистанційних технологій </t>
  </si>
  <si>
    <t xml:space="preserve">Підвищення продуктивності праці </t>
  </si>
  <si>
    <t xml:space="preserve">Поліпшення стану навколишнього середовища </t>
  </si>
  <si>
    <t>Спосіб моніторингу густоти деревостанів сосни</t>
  </si>
  <si>
    <t>№93754;опубл. 10.10.2014; Бюл.19 №97479;опубл. 10.03.2015; Бюл. 5 http://base.uipv.org/searchINV/</t>
  </si>
  <si>
    <t xml:space="preserve">Наукове обґрунтування інтегрованої системи охорони  лісів від пожеж у кризових лісопожежних регіонах України як основи збереження біорізноманіття та стійкості лісових екосистем </t>
  </si>
  <si>
    <t>Спосіб одержання гетерометальних дифосфатів цинку-кобальту(ІІ) пентагідратів</t>
  </si>
  <si>
    <t>№102976; опубл.25.11.2015; Бюл.22 №102977;опубл. 25.11.2015;Бюл. 22 №103275;опубл. 10.12.2015; Бюл. 23 №103928;опубл. 12.01.2016; Бюл. 1 №110237; опубл. 26.09.2016; Бюл. 18 №110238; опубл. 26.09.2016; Бюл. 18 №110239; опубл. 26.09.2016; Бюл. 18 №112784; опубл. 26.12.2016; Бюл. 24 №112785; опубл. 26.12.2016; Бюл. 24 http://base.uipv.org/searchINV/</t>
  </si>
  <si>
    <t xml:space="preserve">Розробити систему захисту посівів від бур’янів за умов органічного землеробства у Лісостепу України </t>
  </si>
  <si>
    <t xml:space="preserve">Економія матеріалів </t>
  </si>
  <si>
    <t>Сільське господарство, біоінженерія, біотехнологія</t>
  </si>
  <si>
    <t>Спосіб отримання асептичної культури ribes nigrum l. в умовах in vitro</t>
  </si>
  <si>
    <t>№96327;опубл. 26.01.2015; Бюл. 2 №98527;опубл. 27.04.2015; Бюл. 8 №102284;опубл. 26.10.2015; Бюл. 20 http://base.uipv.org/searchINV/</t>
  </si>
  <si>
    <t xml:space="preserve">Біотехнологічні підходи ідентифікації фітопатогенів, генетичної паспортизації, розмноження та переробки цінних сільськогосподарських рослин </t>
  </si>
  <si>
    <t xml:space="preserve">новий вид </t>
  </si>
  <si>
    <t>Спосіб підвищення продуктивності зеленої маси в агрофітоценозі насіннєвої люцерни</t>
  </si>
  <si>
    <t>№89627;опубл. 25.04.2014; Бюл. 8 №89628;опубл. 25.04.2014; Бюл. 8 №89629; опубл. 25.04.2014; Бюл. 8 №89631;опубл. 25.04.2014; Бюл. 8 №90030;опубл. 12.05.2014; Бюл. 9 №90031;опубл. 12.05.2014; Бюл. 9 №92839;опубл. 10.09.2014; Бюл. 17 №92842;опубл. 10.09.2014; Бюл. 17 №92884;опубл. 10.09.2014; Бюл. 17 №95142;опубл. 10.12.2014; Бюл. 23 http://base.uipv.org/searchINV/</t>
  </si>
  <si>
    <t xml:space="preserve">Інтродукція, селекція та розробка технологій мікроклонального розмноження нетрадиційних плодових і декоративних культур в умовах Лісостепу України </t>
  </si>
  <si>
    <t xml:space="preserve">Збільшення обсягів виробництва </t>
  </si>
  <si>
    <t>Спосіб стимулювання ендокринної функції тимуса та індукції синтезу речовин з тимозиноподібною активністю при тимусектомії</t>
  </si>
  <si>
    <t>№104970; опубл. 25.03.2014; Бюл. 6  №104971; опубл. 25.03.2014; Бюл. 6  №95202; опубл.10.12.2014; Бюл. 23  №95204;опубл. 10.12.2014;  Бюл. 23 http://base.uipv.org/searchINV/</t>
  </si>
  <si>
    <t xml:space="preserve">Вивчення молекулярно-біологічних механізмів порушень метаболічних процесів при ентеро- і гепатопатологіях у тварин та розробити способи їх корегування </t>
  </si>
  <si>
    <t>ветиринарна медицина</t>
  </si>
  <si>
    <t>Спосіб визначення каталітичної ефективності препарату трансглютамінази</t>
  </si>
  <si>
    <t>№89633;опубл.25.04.2014; Бюл.8  №90939;опубл. 10.06.2014; Бюл. 11  №91745;опубл. 10.07.2014; Бюл. 13 №91746; опубл. 10.07.2014; Бюл. 13  №91747;опубл. 10.07.2014; Бюл. 13  №92563;опубл. 26.08.2014; Бюл. 16  №92595;опубл. 26.08.2014; Бюл. 16  №95145; опубл. 10.12.2014; Бюл. 23  №95146; опубл. 10.12.2014; Бюл. 23  №95203;опубл. 10.12.2014; Бюл. 23  №95205;опубл. 10.12.2014;Бюл. 23  №95206;опубл. 10.12.2014; Бюл. 23  №95208;опубл. 10.12.2014; Бюл. 23  №95500;опубл. 25.12.2014; Бюл. 24 №98048;опубл. 10.04.2015; Бюл.7 №98084;опубл. 10.04.2015; Бюл.7  №98085;опубл. 10.04.2015; Бюл.7  №98086;опубл.10.04.2015; Бюл.7  №98485;опубл. 27.04.2015; Бюл.8  №98486;опубл. 27.04.2015; Бюл.8  №102245;опубл.26.10.2015; Бюл. 20 №102632;опубл.10.11.2015; Бюл. 21 http://base.uipv.org/searchINV/</t>
  </si>
  <si>
    <t xml:space="preserve">Розроблення та впровадження ресурсозаощадних біотехнологій виробництва сирів та ферментованих молочних продуктів </t>
  </si>
  <si>
    <t>Поживне середовище для вирощування грибів</t>
  </si>
  <si>
    <t>№ 98423; опубл 27.04.2015; Бюл.8 №110262; опубл.10.12.2015; Бюл.23 №110305; опубл.10.12.2015; Бюл.23 http://base.uipv.org/searchINV/</t>
  </si>
  <si>
    <t xml:space="preserve">Оптимізація живлення сільськогосподарських культур за ресурсоощадних технологій вирощування </t>
  </si>
  <si>
    <t>Спосіб підвищення рівня колострального імунітету в організмі телят</t>
  </si>
  <si>
    <t>№97478;опубл.10.03.2015; Бюл. 5 http://base.uipv.org/searchINV/</t>
  </si>
  <si>
    <t xml:space="preserve">Роль колострального імунітету в системі профілактики розладів травлення у новонароджених телят </t>
  </si>
  <si>
    <t>Живильне середовище для грибів роду pleurotus</t>
  </si>
  <si>
    <t xml:space="preserve">№ 98969;опубл 12.05.2015; Бюл.9 http://base.uipv.org/searchINV/ </t>
  </si>
  <si>
    <t xml:space="preserve">Живильне середовище для грибів роду pleurotus </t>
  </si>
  <si>
    <t>Спосіб визначення температури отеплення бульб картоплі</t>
  </si>
  <si>
    <t>№103049;опубл.25.11.2015; Бюл.22 http://base.uipv.org/searchINV/</t>
  </si>
  <si>
    <t>Стенд для випробування формостійкості пакета заготовок</t>
  </si>
  <si>
    <t>№86750;опубл. 10.01.2014; Бюл. 1 №86840;опубл. 10.01.2014; Бюл. 1 №86923;опубл. 10.01.2014; Бюл. 1 №87522;опубл. 10.02.2014; Бюл. 3 №90684;опубл. 10.06.2014; Бюл. 11 №90937;опубл. 10.06.2014; Бюл. 11 №91685;опубл. 10.07.2014; Бюл. 13 №91719;опубл. 10.07.2014; Бюл. 13 №93634;опубл. 10.10.2014; Бюл. 19 №93699;опубл. 10.10.2014; Бюл. 19 №94881;опубл. 10.12.2014; Бюл. 23 №94947;опубл. 10.12.2014; Бюл. 23 №95021;опубл. 10.12.2014; Бюл. 23 №95143;опубл. 10.12.2014; Бюл. 23 №96065;опубл. 12.01.2015; Бюл. 1 №96066; опубл. 12.01.2015; Бюл. 1 №96134;опубл. 12.01.2015; Бюл. 1  №98967;опубл.12.05.2015; Бюл.9 №98968;опубл. 12.05.2015; Бюл.9  №100521; опубл. 27.07.2015; Бюл.14  №100803; опубл.10.08.2015; Бюл.15  №101878; опубл. 12.10.2015; Бюл.19  №103048; опубл.25.11.2015; Бюл.22 №104328; опубл. 25.01.2016; Бюл. 2 №107118;опубл. 25.05.2016; Бюл.10 №107243;опубл. 25.05.2016; Бюл.10 №109890;опубл. 12.09.2016; Бюл.17 №111099; опубл.25.10.2016; Бюл. 20 №111100; опубл. 25.10.2016; Бюл. 20 №112786;опубл. 26.12.2016; Бюл.24 http://base.uipv.org/searchINV/</t>
  </si>
  <si>
    <t xml:space="preserve">Розробити наукові основи формування вимог до раціонального використання деревної сировини </t>
  </si>
  <si>
    <t>АПК</t>
  </si>
  <si>
    <t>Спосіб стимуляції заплідненості свиноматок</t>
  </si>
  <si>
    <t>№96140;опубл. 12.01.2015; Бюл.1 №98880;опубл. 12.05.2015; Бюл.9 №101467;опубл. 10.09.2015; Бюл.17 №101492;опубл. 10.09.2015; Бюл.17 №105028;опубл. 25.02.2016; Бюл. 4 №105033; опубл. 25.02.2016; Бюл. 4 №105682;опубл. 25.03.2016; Бюл. 6 №105684;опубл. 25.03.2016; Бюл. 6 №112725;опубл. 26.12.2016; Бюл.24 http://base.uipv.org/searchINV/</t>
  </si>
  <si>
    <t xml:space="preserve">Розробити теоретичні основи моніторингу продуктивності племінних ресурсів свійських тварин в Україні </t>
  </si>
  <si>
    <t>Спосіб прискореного визначення вмісту&lt;sup&gt; 90&lt;/sup&gt;SR у кістках риб</t>
  </si>
  <si>
    <t xml:space="preserve">№ 104438; опубл. 25.01.2016;Бюл. 2 № 105686; опубл. 25.03.2016; Бюл. 6  № 105683; опубл. 25.03.2016;Бюл. 6 № 112791; опубл. 26.12.2016; Бюл. 24 http://base.uipv.org/searchINV/ </t>
  </si>
  <si>
    <t>Вивчення та прогноз забруднення радіонуклідами 90Sr і 137Cs риби в водоймах зони відчуження та безумовного відселення на пізній стадії аварії на ЧАЕС</t>
  </si>
  <si>
    <t>Рибництва</t>
  </si>
  <si>
    <t>Спосіб застосування киснево-вуглекислотного середовища для анестезії осетрових риб</t>
  </si>
  <si>
    <t xml:space="preserve">№111947;Опубл. 25.11.2016; Бюл. 22 http://base.uipv.org/searchINV/    </t>
  </si>
  <si>
    <t xml:space="preserve">Вивчення особливостей енергетичного і ліпідного обмінів у тканинах і клітинах тварин та риб в стані природного та штучного гіпобіозу </t>
  </si>
  <si>
    <t>Спосіб отримання метилових ефірів з олії бавовнику</t>
  </si>
  <si>
    <t>№ 101471; опубл. 10.09.2015; Бюл.17 №101472; опубл. 10.09.2015; Бюл.17 №101473; опубл. 10.09.2015; Бюл.17 №101481; опубл. 10.09.2015; Бюл.17 №102784; опубл. 25.11.2015; Бюл.22 №102785; опубл. 25.11.2015; Бюл.22  №102786; опубл. 25.11.2015; Бюл.22  №102787; опубл.25.11.2015; Бюл.22 №102788; опубл. 25.11.2015; Бюл.22 №102796; опубл. 25.11.2015; Бюл.22 №102797; опубл. 25.11.2015; Бюл.22 №102798; опубл. 25.11.2015; Бюл.22 №102799; опубл. 25.11.2015; Бюл.22 №102800; опубл. 25.11.2015; Бюл.22 №102801; опубл. 25.11.2015; Бюл.22 №102802; опубл. 25.11.2015; Бюл.22 №102803; опубл. 25.11.2015; Бюл.22 №102804; опубл. 25.11.2015; Бюл.22 №102805; опубл. 25.11.2015; Бюл.22 №102806; опубл. 25.11.2015; Бюл.22 №102813; опубл. 25.11.2015; Бюл.22  №102814; опубл. 25.11.2015; Бюл.22  №102815; опубл.25.11.2015; Бюл.22 №102816; опубл. 25.11.2015; Бюл.22 №102817; опубл. 25.11.2015; Бюл.22 №102818; опубл. 25.11.2015; Бюл.22 №102819; опубл. 25.11.2015; Бюл.22  №102820; опубл.25.11.2015; Бюл.22 №102821; опубл. 25.11.2015; Бюл.22 №102822; опубл. 25.11.2015; Бюл.22 №102823; опубл. 25.11.2015; Бюл.22 №102824; опубл. 25.11.2015; Бюл.22 №102852; опубл. 25.11.2015; Бюл.22 №102854; опубл. 25.11.2015; Бюл.22 №102855; опубл. 25.11.2015; Бюл.22 №102856; опубл. 25.11.2015; Бюл.22 №102857; опубл. 25.11.2015; Бюл.22 №102858; опубл. 25.11.2015; Бюл.22 №102859; опубл. 25.11.2015; Бюл.22 №102860; опубл. 25.11.2015; Бюл.22 №104329;опубл. 25.01.2016; Бюл. 2 №104739; опубл. 10.02.2016; Бюл. 3 №104740; опубл.10.02.2016; Бюл. 3 №105008; опубл. 25.02.2016; Бюл. 4 №105009; опубл. 25.02.2016; Бюл. 4 №105010; опубл. 25.02.2016; Бюл. 4 №105011; опубл. 25.02.2016; Бюл. 4 №105012; опубл. 25.02.2016; Бюл. 4 №105013; опубл. 25.02.2016; Бюл. 4 №105319; опубл. 10.03.2016; Бюл. 5 №105320; опубл. 10.03.2016; Бюл. 5 №105321; опубл. 10.03.2016; Бюл. 5 №105322; опубл. 10.03.2016; Бюл. 5 №108810; опубл.25.07.2016; Бюл. 14 №108811; опубл. 25.07.2016; Бюл. 14 №108812; опубл. 25.07.2016; Бюл. 14  №108813; опубл. 25.07.2016; Бюл. 14 №108814; опубл.25.07.2016; Бюл. 14 №108815; опубл.25.07.2016; Бюл. 14 №108816; опубл. 25.07.2016; Бюл. 14 №108817; опубл. 25.07.2016; Бюл. 14 №108818; опубл. 25.07.2016; Бюл. 14 №108819; опубл. 25.07.2016; Бюл. 14 №108820; опубл. 25.07.2016; Бюл. 14 №108821; опубл. 25.07.2016; Бюл. 14 №108822; опубл. 25.07.2016; Бюл. 4 №108823; опубл. 25.07.2016; Бюл. 14 №108824; опубл. 25.07.2016; Бюл. 14 №108825; опубл. 25.07.2016; Бюл. 14 №108826; опубл. 25.07.2016; Бюл. 14 №108827; опубл. 25.07.2016; Бюл. 14 №108828; опубл. 25.07.2016; Бюл.14 №108829; опубл. 25.07.2016; Бюл. 14 №110219; опубл. 26.09.2016; Бюл. 18 №110220; опубл. 26.09.2016; Бюл. 18 №110221; опубл. 26.09.2016; Бюл. 18 №110222; опубл. 26.09.2016; Бюл. 18 №110223; опубл. 26.09.2016; Бюл. 18 №110224; опубл. 26.09.2016; Бюл. 18 №110225; опубл. 26.09.2016; Бюл. 18 №110226; опубл. 26.09.2016; Бюл. 18 №110227; опубл. 26.09.2016; Бюл. 18 №110228; опубл. 26.09.2016; Бюл. 18 №110229; опубл. 26.09.2016; Бюл. 18 №110230; опубл. 26.09.2016; Бюл. 18 №110570; опубл. 10.10.2016; Бюл. 19 №110571; опубл. 10.10.2016; Бюл. 19 №110578; опубл. 10.10.2016; Бюл. 19 №110579; опубл. 10.10.2016; Бюл. 19 №111029; опубл. 25.10.2016; Бюл. 20 №111030; опубл. 25.10.2016; Бюл. 20 №111031; опубл. 25.10.2016; Бюл. 20 №111032; опубл. 25.10.2016; Бюл. 20 №111033; опубл. 25.10.2016; Бюл. 20 №111878; опубл.25.11.2016; Бюл.22 http://base.uipv.org/searchINV/</t>
  </si>
  <si>
    <t xml:space="preserve">Прикладні рішення створення нових способів глибинної переробки відходів жирів у енергоносії, корм і добрива </t>
  </si>
  <si>
    <t xml:space="preserve"> № 150387;  д/р 02.04.2015;   №150573;  д/р 23.07.2015 https://minagro.gov.ua/storage/app/sites/1/bulleteny_prava %20na%20sorty/bull_2015/ %D0%92%D0%B8%D0%BF%D1%83% D1%81%D0%BA%203.pdf</t>
  </si>
  <si>
    <t xml:space="preserve">Створення оригінальних генотипів пшениці ярої, тритикале, кукурудзи, люцерни посівної, квасолі, адаптованих до змін навколишнього середовища </t>
  </si>
  <si>
    <t>Спосіб підкислення ґрунту в насадженнях лохини</t>
  </si>
  <si>
    <t>№91032; опубл. 26.06.2014; Бюл.12 №91714;опубл.10.07.2014; Бюл.13 №91715; опубл.10.07.2014; Бюл.13 №91716;опубл.10.07.2014; Бюл.13 №91717;опубл.10.07.2014; Бюл.13 №91718;опубл.10.07.2014; Бюл.13 №96784; опубл.10.02.2015; Бюл. 5 №104406; опубл.25.01.2016; Бюл. 2 №111102; опубл.25.10.2016; Бюл. 20 №111105; опубл. 25.10.2016; Бюл. 20 http://base.uipv.org/searchINV/</t>
  </si>
  <si>
    <t xml:space="preserve">Селекція, сортовивчення та розроблення технологій вирощування плодових і ягідних культур для виробництва органічної продукції садівництва </t>
  </si>
  <si>
    <t>Спосіб стерилізації експлантатів троянди ефіроолійної</t>
  </si>
  <si>
    <t xml:space="preserve"> №107143; опубл. 25.05.2016; Бюл.10 http://base.uipv.org/searchINV/</t>
  </si>
  <si>
    <t xml:space="preserve">Вивчити особливості впливу хімічних та фізичних факторів на морфогенез invitro цінних сортів троянди ефіроолійної для розроблення біотехнологічних систем їх розмноження </t>
  </si>
  <si>
    <t>Спосіб отримання асептичної культури ribes nigrum l. В умовах in vitro</t>
  </si>
  <si>
    <t>№ 96327; опубл. 26.01.2015; Бюл. 2  №106468; опубл. 25.04.2016; Бюл. 8 http://base.uipv.org/searchINV/</t>
  </si>
  <si>
    <t xml:space="preserve">Генетична паспортизація і технологія мікроклонального розмноження та оздоровлення високопродуктивних сортів ягідних культур </t>
  </si>
  <si>
    <t>Спосіб визначення густини зерна пшениці</t>
  </si>
  <si>
    <t xml:space="preserve">№101358;опубл.10.09.2015; Бюл. 17 http://base.uipv.org/searchINV/  </t>
  </si>
  <si>
    <t xml:space="preserve">Наукове обґрунтування та практична реалізація біоресурсного потенціалу польових культур за зниження впливу стресових чинників довкілля </t>
  </si>
  <si>
    <t>Спосіб поетапної адаптації рослин-регенерантів magnolia kobus dc. до умов in vivo</t>
  </si>
  <si>
    <t>№100160;опубл.10.07.2015; Бюл.13 №107237; опубл. 25.05.2016; Бюл 10 №112792;опубл. 26.12.2016; Бюл.24 http://base.uipv.org/searchINV/</t>
  </si>
  <si>
    <t xml:space="preserve">Розробити наукові основи удосконалення методів відтворення лісових ресурсів України з позицій сталого управління лісами </t>
  </si>
  <si>
    <t xml:space="preserve">Пристрій для біологічної очистки води </t>
  </si>
  <si>
    <t xml:space="preserve"> №101219; опубл. 25.08.2015; Бюл 16 №99431; опубл.  10.06.2015; Бюл.11 №99481; опубл.  10.06.2015; Бюл.11 №102825; опубл.  25.11.2015;Бюл.22 №103346; опубл. 10.12.2015; Бюл.23 №112869; опубл. 26.12.2016; Бюл. 24 №112870; опубл. 26.12.2016; Бюл. 24 http://base.uipv.org/searchINV/</t>
  </si>
  <si>
    <t xml:space="preserve">Екологічний моніторинг, дослідження та прогнозування стану біоресурсів водойм комплексного призначення </t>
  </si>
  <si>
    <t xml:space="preserve">Хронопотенціометричний спосіб визначення марганцю у водних розчинах </t>
  </si>
  <si>
    <t>№ 95767;опубл. 12.01.2015; Бюл. 1 № 98049; опубл. 10.04.2015; Бюл. 7 № 98966; опубл. 12.05.2015; Бюл. 9 № 101345; опубл. 10.09.2015; Бюл.17 №101389; опубл. 10.09.2015;Бюл.17 №101390; опубл. 10.09.2015; Бюл.17 №101391 ; опубл. 10.09.2015; Бюл.17 №101392; опубл. 10.09.2015; Бюл.17 №101468; опубл. 10.09.2015; Бюл.17 №101469; опубл. 10.09.2015; Бюл.17  № 102439; опубл. 26.10.2015; Бюл.20 №102975; опубл.  25.11.2015; Бюл.22 № 110744; опубл. 10.02.2016; Бюл. 3 № 110752; опубл. 10.02.2016; Бюл. 3 № 110893; опубл. 25.02.2016; Бюл. 4 № 111000; опубл. 10.03.2016; Бюл. 5 № 111040; опубл. 10.03.2016; Бюл.5 № 106068; опубл. 11.04.2016; Бюл. 7 № 106507; опубл. 25.04.2016; Бюл. 8 № 106508; опубл. 25.04.2016; Бюл. 8 №106507; опубл. 25.04.2016; Бюл. 8 № 111689; опубл. 25.05.2016; Бюл.10 №109196; опубл. 10.08.2016; Бюл. 15 №109679; опубл. 25.08.2016; Бюл. 16 №109680; опубл. 25.08.2016; Бюл. 16 №109681; опубл. 25.08.2016; Бюл. 16 №110535; опубл. 10.10.2016; Бюл. 19 №110536; опубл. 10.10.2016; Бюл. 19 №111098; опубл. 25.10.2016; Бюл.20 №111774; опубл. 25.11.2016; Бюл. 22 № 113126; опубл.12.12.2016; Бюл. 23 № 113248; опубл. 26.12.2016; Бюл. 24 №112726 ; опубл. 26.12.2016; Бюл.24 http://base.uipv.org/searchINV/</t>
  </si>
  <si>
    <t xml:space="preserve">Прикладна розробка методу і методик інтегральної оцінки якості джерел води для різних видів сільськогосподарського водокористування </t>
  </si>
  <si>
    <t xml:space="preserve">Комбікорм для молодняку перепелів м'ясного напряму продуктивності </t>
  </si>
  <si>
    <t>№ 103096; опубл. 10.12.2015; Бюл.23 № 105697;опубл. 25.03.2016; Бюл. 6 № 106069; опубл. 11.04.2016; Бюл. 7 http://base.uipv.org/searchINV/</t>
  </si>
  <si>
    <t xml:space="preserve">Наукове обґрунтування створення та використання преміксів у годівлі сільськогосподарських птахів </t>
  </si>
  <si>
    <t>Спосіб контролю за ефективністю лікувальних препаратів при ентеропатології телят</t>
  </si>
  <si>
    <t>№105383; опубл. 10.03.2016; Бюл. 5 №105657; опубл. 25.03.2016; Бюл. 6  № 106067; опубл.11.04.2016; Бюл. 7 №111281; опубл. 11.04.2016; Бюл. 7 №111670; опубл. 25.05.2016; Бюл.10 № 107793; опубл.24.06.2016; Бюл.12 №110577; опубл. 10.10.2016; Бюл.19 http://base.uipv.org/searchINV/</t>
  </si>
  <si>
    <t xml:space="preserve">Вплив нервової системи тварин різного віку на імунну та антиоксидантну системи організму та їх корекція </t>
  </si>
  <si>
    <t>Спосіб визначення кількості дезоксиніваленолу у плазмі крові птиці</t>
  </si>
  <si>
    <t>№93016; опубл.  10.09.2014; Бюл. 17 №93341; опубл.  25.09.2014; Бюл. 18 №93342 ; опубл. 25.09.2014; Бюл. 18  №104982; опубл. 25.02.2016; Бюл. 4 №104983; опубл. 25.02.2016; Бюл. 4 №104984; опубл. 25.02.2016.; Бюл. 4 №106598; опубл. 25.04.2016; Бюл. 8 №107505; опубл.  10.06.2016; Бюл.11 №111994; опубл. 25.11.2016; Бюл.22 http://base.uipv.org/searchINV/</t>
  </si>
  <si>
    <t xml:space="preserve">Вивчити патогенез, удосконалити методи діагностики, профілактики та лікування тварин за змішаних мікотоксикозів </t>
  </si>
  <si>
    <t>Спосіб експрес-визначення патогенних бактерій</t>
  </si>
  <si>
    <t>№106617; опубл.25.04.2016; Бюл. 8  №107794; опубл. 24.06.2016; Бюл. 12 №111097; опубл.  25.10.2016; Бюл.20 http://base.uipv.org/searchINV/</t>
  </si>
  <si>
    <t xml:space="preserve">Розробка методології епізоотологічного моніторингу особливо небезпечних та емерджентних хвороб тварин </t>
  </si>
  <si>
    <t>Спосіб оцінки токсичності м'ясних консервів</t>
  </si>
  <si>
    <t>№110534; опубл.10.10.2016; Бюл.19 http://base.uipv.org/searchINV/</t>
  </si>
  <si>
    <t xml:space="preserve">Науково-теоретичне обгрунтування оцінки та управління біологічними ризиками в харчовому ланцюзі </t>
  </si>
  <si>
    <t xml:space="preserve">харчова </t>
  </si>
  <si>
    <t>Брикет-лизунець для лактуючих корів</t>
  </si>
  <si>
    <t>№95933; опубл. 12.01.2015; Бюл. 1 № 98097; опубл.  10.04.2015; Бюл. 7 №104955; опубл. 25.02.2016; Бюл. 4 №104956; опубл. 25.02.2016; Бюл. 4 №105685; опубл. 25.03.2016; Бюл. 6 №109746; опубл. 12.09.2016; Бюл.17 http://base.uipv.org/searchINV/</t>
  </si>
  <si>
    <t xml:space="preserve">Розробити комплексний препарат (брикет) пролонгованої дії для забезпечення здоров'я лактуючих корів з різних біогеохімічних зон України </t>
  </si>
  <si>
    <t xml:space="preserve">Створення принципово нової продукції (матеріалів, технологій тощо) для забезпечення експортного потенціалу та заміщенню імпорту </t>
  </si>
  <si>
    <t>Спосіб виділення метацеркаріїв трематоди paracoenogonimus ovatu</t>
  </si>
  <si>
    <t>№103347; опубл.10.12.2015; Бюл.23 http://base.uipv.org/searchINV/</t>
  </si>
  <si>
    <t xml:space="preserve">Розробка сучасних науково обґрунтованих методів дослідження продукції тваринництва з метою попередження зараження людей збудниками основних протозойних хвороб (токсоплазмоз і неоспороз) </t>
  </si>
  <si>
    <t>Спосіб відбору експлантатів для отримання асептичної культури гіркокаштану м'ясо-червоного (aesculus carnea hayne</t>
  </si>
  <si>
    <t>№104978; опубл. 25.02.2016; Бюл. 4 №104979; опубл. 25.02.2016; Бюл. 4 http://base.uipv.org/searchINV/</t>
  </si>
  <si>
    <t xml:space="preserve">Робити  науково-методичні засади оздоровлення  та масового розмноження садивного   матеріалу деревних розлив </t>
  </si>
  <si>
    <t xml:space="preserve">Спосіб захисту посівів кукурудзи від лускокрилих фітофагів </t>
  </si>
  <si>
    <t>№107413;опубл.10.06.2016;Бюл.11 №107414;опубл.10.06.2016; Бюл.11 №107416;опубл.10.06.2016; Бюл.11 №107417;опубл.10.06.2016;Бюл.11 №107418;опубл.10.06.2016;Бюл.11 №107419;опубл.10.06.2016;Бюл.11 №107415;опубл.10.06.2016; Бюл.11 №110215;опубл.26.09.2016; Бюл.18 №110216;опубл.26.09.2016;Бюл.18 №110217;опубл.26.09.2016;Бюл.18 №110218;опубл.26.09.2016;Бюл.18 №110537;опубл.10.10.2016;Бюл.19 №110575;опубл.10.10.2016;Бюл.19 №111034;опубл.25.10.2016;Бюл.20 №111035;опубл.25.10.2016;Бюл.20 №111470;опубл.10.11.2016;Бюл.21 №111471;опубл.10.11.2016;Бюл.21 №111486;опубл.10.11.2016;Бюл.21 №111487;опубл.10.11.2016;Бюл.21 №111488;опубл.10.11.2016;Бюл.21 №111946;опубл.25.11.2016;Бюл.22 №112272;опубл.12.12.2016;Бюл.23 http://base.uipv.org/searchINV/</t>
  </si>
  <si>
    <t xml:space="preserve">Інноваційні методи діагностики живлення та агрохімічного забезпечення вирощування сільськогосподарських культур </t>
  </si>
  <si>
    <t xml:space="preserve">Стрічкообв'язувальний механічний пристрій </t>
  </si>
  <si>
    <t>№107242;опубл.25.05.2016;Бюл.10 №107386;опубл. 10.06.2016; Бюл.11 №109043;опубл., 10.08.2016;Бюл.15 №109044;опубл. 10.08.2016;Бюл.15 №110416;опубл. 10.10.2016;Бюл.19 №111240;опубл. 10.11.2016; Бюл.21 http://base.uipv.org/searchINV/</t>
  </si>
  <si>
    <t xml:space="preserve">Ідентифікація фізико-механічних властивостей сухостійної деревини сосни </t>
  </si>
  <si>
    <t>Спосіб активації ростових процесів насіння сосни звичайної</t>
  </si>
  <si>
    <t>№104327; опубл. 25.01.2016; Бюл. 2 №111792; опубл.10.06.2016;Бюл. 11 №112030;опубл. 11.07.2016;Бюл. 13 №109833;опубл. 12.09.2016;Бюл. 17 http://base.uipv.org/searchINV/</t>
  </si>
  <si>
    <t xml:space="preserve">Процеси міграції комплексів біологічно активних металів в природних гетерогенних системах </t>
  </si>
  <si>
    <t xml:space="preserve">Спосіб отримання жовткових курячих антитіл до афлатоксину В1 </t>
  </si>
  <si>
    <t>№105029;опубл. 25.02.2016;Бюл. 4 http://base.uipv.org/searchINV/</t>
  </si>
  <si>
    <t xml:space="preserve">Спосіб отримання жовткових курячих антитіл до афлотоксину в1 </t>
  </si>
  <si>
    <t>№ 140508; д/р 17.04.2014; https://minagro.gov.ua/storage/app/sites/1/ bulleteny_prava %20na%20sorty/bull_2014/vipusk-3- chastina-1.rar  № 10348; д/р 16.04.2010; https://minagro.gov.ua/storage/app/sites/1 /bulleteny_prava%20 na%20sorty/bull_2010/vipusk-3-chastina-1.pdf  № 120013; д/р 27.03.2012; https://minagro.gov.ua/storage/app/sites/1/ bulleteny prava% 20na%20sorty/bull_2012/vipusk-2-chastina-1.pdf  № 150947; д/р 07.10.2015 https://minagro.gov.ua/storage/app/sites/1/ bulleteny_prava %20na%20sorty/bull_2015/%D0%92%D0 %B8%D0%BF%D1%83%D1%81%D0%BA%204.pdf</t>
  </si>
  <si>
    <t xml:space="preserve">Вивчення генетичних ознак та характер їх успадкування у гібридних популяцій  при створенні сучасних конкурентоспро-можних сортів пшениць ярих і тритикале </t>
  </si>
  <si>
    <t xml:space="preserve">Спосіб отримання епітеліальних клітин підшлункової залози </t>
  </si>
  <si>
    <t xml:space="preserve">№102631; опубл. 10.11.2015; Бюл. 21 № 109148; опубл.  10.08.2016; Бюл.15 № 112379; опубл. 12.12.2016; Бюл. 23 № 118262; опубл. 25.07.2017; Бюл.14 № 118933;  опубл. 28.08.2017; Бюл.16 №118900; опубл. 28.08.2017; Бюл. 16 №119150; опубл. 11.09.2017;Бюл. 17 № 122410; опубл. 10.01.2018; Бюл.1 № 122411; опубл. 10.01.2018; Бюл.1 http://base.uipv.org/searchINV/ </t>
  </si>
  <si>
    <t xml:space="preserve">Дослідити особливості коригуючої дії введених стовбурових клітин на патологічно змінені структури і функції тканин в організмі тварин реципієнтів </t>
  </si>
  <si>
    <t xml:space="preserve">Спосіб оцінки компонентів надземної фітомаси кущів чагарникових верб </t>
  </si>
  <si>
    <t>№ 95020; опубл. 10.12.2014; Бюл. 23 http://base.uipv.org/searchINV/</t>
  </si>
  <si>
    <t xml:space="preserve">Експериментальна оцінка  біогенних потоків 137Cs у лісових екосистемах </t>
  </si>
  <si>
    <t xml:space="preserve">Сорбент на основі сапоніту для дезактивації афлатоксину В1 </t>
  </si>
  <si>
    <t>№114683; опубл. 10.03.2017; Бюл. 5 №119948; опубл. 10.10.2017; Бюл.19  http://base.uipv.org/searchINV/</t>
  </si>
  <si>
    <t xml:space="preserve">Створення ефективних способів конструювання штучних селективних сайтів для інструментальних аналітичних засобів нового покоління на основі принципів біосенсорики </t>
  </si>
  <si>
    <t>Комбікорм для кролів м'ясного напряму продуктивності</t>
  </si>
  <si>
    <t>№ 98742; опубл. 12.05.2015; Бюл. 9 № 100122;опубл. 10.07.2015; Бюл.13 № 105681; опубл. 25.03.2016, Бюл. 6 № 106952; опубл.10.05.2016; Бюл. 9 № 107240; опубл. 25.05.2016; Бюл. 10 № 114192; опубл.27.02.2017; Бюл. 4 http://base.uipv.org/searchINV/</t>
  </si>
  <si>
    <t xml:space="preserve">Теоретичне обґрунтування закономірностей використання поживних речовин у процесах контрольованого живлення тварин  </t>
  </si>
  <si>
    <t xml:space="preserve">Спосіб вирощування гірчиці сарептської в умовах Лісостепу </t>
  </si>
  <si>
    <t>№125015; опубл. 25.04.2018; Бюл. 8 №125056; опубл. 25.04.2018; Бюл. 8 №125057; опубл. 25.04.2018; Бюл. 8 №125058; опубл. 25.04.2018; Бюл. 8 №125419; опубл. 10.05.2018; Бюл. 9 http://base.uipv.org/searchINV/</t>
  </si>
  <si>
    <t xml:space="preserve">Обґрунтування параметрів розширення біорізноманіття польових культур у виробництві біологічно- та енергетично цінної продукції </t>
  </si>
  <si>
    <t xml:space="preserve">Пастоподібний продукт </t>
  </si>
  <si>
    <t>№105360; опубл. 10.03.2016; Бюл. 5 №105655 ; опубл. 25.03.2016; Бюл.6 №105687; опубл. 25.03.2016; Бюл. 6  №106038; опубл. 11.04.2016; Бюл. 7  №106947; опубл. 10.05.2016; Бюл. 9 №106948; опубл. 10.05.2016; Бюл. 9 №107710; опубл. 24.06.2016; Бюл. 12 №107711; опубл. 24.06.2016; Бюл. 12 №110236 ; опубл. 26.09.2016; Бюл.18 №112720; опубл. 26.12.2016; Бюл. 24 №112722; опубл. 26.12.2016; Бюл. 24  №112723; опубл. 26.12.2016; Бюл. 24 №112724; опубл. 26.12.2016; Бюл. 24 №112787; опубл. 26.12.2016; Бюл. 24 №112788; опубл. 26.12.2016; Бюл. 24 №112789; опубл. 26.12.2016; Бюл. 24 №115439; опубл. 10.04.2016; Бюл. 7 №115444 ; опубл. 10.04.2017; Бюл. 7 №115868 ; опубл. 25.04.2017; Бюл. 8 №115875; опубл.  25.04.2017; Бюл. 8 №116892; опубл. 12.06.2017; Бюл.11 №116893; опубл. 12.06.2017; Бюл.11 http://base.uipv.org/searchINV/</t>
  </si>
  <si>
    <t xml:space="preserve">Розробка сучасних біотехнологій якісних та безпечних м’ясних, рибних і молочних продуктів подовженого терміну зберігання </t>
  </si>
  <si>
    <t xml:space="preserve">Спосіб годівлі молодняку перепелів м'ясного напряму продуктивності </t>
  </si>
  <si>
    <t>№ 115429; опубл. 10.04.2017; Бюл. 7 № 115831; опубл. 25.04.2017; Бюл. 8 http://base.uipv.org/searchINV/</t>
  </si>
  <si>
    <t xml:space="preserve">Наукове обґрунтування підвищення продуктивності тварин шляхом удосконалення амінокислотного складу раціонів </t>
  </si>
  <si>
    <t>Пристрій для вибивання та встановлення капсулів</t>
  </si>
  <si>
    <t>№105359; опубл.  10.03.2016; Бюл. 5 №105656; опубл. 25.03.2016; Бюл. 6 №114726; опубл.  10.03.2017; Бюл. 5 №115871; опубл.  25.04.2017; Бюл. 8 №115873; опубл. 25.04.2017;Бюл. 8 № 115874; опуб. 25.04.2017; Бюл. 8 http://base.uipv.org/searchINV/</t>
  </si>
  <si>
    <t xml:space="preserve">Прикладні рішення комплексного оцінювання екосистемних функцій лісів на основі даних дистанційного зондування Землі </t>
  </si>
  <si>
    <t>Садовий ручний бур для кореневого підживлення рослин</t>
  </si>
  <si>
    <t>№ 114750; опубл. 10.03.2017; Бюл.5 http://base.uipv.org/searchINV/</t>
  </si>
  <si>
    <t>Розробити теоретичні та технологічні основи застосування комплексних нанопрепаратів для підвищення стійкості рослин</t>
  </si>
  <si>
    <t xml:space="preserve">Зменшення зносу обладнання </t>
  </si>
  <si>
    <t>Спосіб ідентифікації campylobacter jejuni</t>
  </si>
  <si>
    <t>№115037; опубл. 27.03.2017; Бюл. 6 №115888; опубл. 25.04.2017; Бюл. 8 №117991; опубл. 10.07.2017; Бюл.13 http://base.uipv.org/searchINV/</t>
  </si>
  <si>
    <t>Розробка системи базових алгоритмів імунодіагностики протозойних хвороб на основі принципів біосенсорики</t>
  </si>
  <si>
    <t>Спосіб профілактики змішаного т-2 і зеараленонотоксикозу курчат-бройлерів</t>
  </si>
  <si>
    <t>№110313; опубл. 10.10.2016;Бюл. 19 №114720; опубл. 10.03.2017; Бюл. 5 №114721; опубл. 10.03.2017; Бюл. 5 №114722; опубл. 10.03.2017; Бюл. 5 №115872; опубл. 25.04.2017; Бюл. 8 №117672; опубл. 10.07.2017; Бюл.13  №118857; опубл. 28.08.2017; Бюл. 16 http://base.uipv.org/searchINV/</t>
  </si>
  <si>
    <t xml:space="preserve">Розробка засобів діагностики та контролю імуногенності вакцин проти сказу тварин </t>
  </si>
  <si>
    <t>Спосіб експрес-визначення pseudomonas aeruginosa</t>
  </si>
  <si>
    <t>№106886; опубл.  10.05.2016; Бюл. 9 № 115440; опубл. 10.04.2017; Бюл. 7 № 115878; опубл. 25.04.2017; Бюл. 8 № 115879; опубл. 25.04.2017; Бюл. 8 http://base.uipv.org/searchINV/</t>
  </si>
  <si>
    <t xml:space="preserve">Розробка імуносенсорної тест-системи для експрес-діагностики соціально значущих бактеріальних інфекцій тварин в Україні </t>
  </si>
  <si>
    <t>Пристрій контролю якості та автоматизованого селективного сортування фанери</t>
  </si>
  <si>
    <t>№113662;опубл. 10.02.2017; Бюл. 3 №113737;опубл. 10.02.2017;Бюл. 3 №114684;опубл. 10.03.2017; Бюл. 5 №115777;опубл. 25.04.2017; Бюл. 8 №115778;опубл. 25.04.2017;Бюл. 8 №115832;опубл. 25.04.2017; Бюл. 8 №117056;опубл. 12.06.2017; Бюл.11 №118395;опубл. 10.08.2017;Бюл.15 №118722;опубл. 28.08.2017;Бюл.16 №119376;опубл. 25.09.2017;Бюл.18 №120589;опубл. 10.11.2017;Бюл. 21 http://base.uipv.org/searchINV/</t>
  </si>
  <si>
    <t xml:space="preserve">Застосування моніторингу контролю технологічних процесів виготовлення виробів з деревини та їх якості  </t>
  </si>
  <si>
    <t>Спосіб визначення калію у водних розчинах</t>
  </si>
  <si>
    <t>№113356;опубл. 10.01.2017;Бюл. 1 http://base.uipv.org/searchINV/</t>
  </si>
  <si>
    <t xml:space="preserve">Розробка нового методу імпульсної хронопотенціометрії для контролю води на вміст  мікрокількостей селену </t>
  </si>
  <si>
    <t>Поліпшення якості життя та здоров'я населення</t>
  </si>
  <si>
    <t>Спосіб одержання потрійного триортофосфату NaNai&lt;sub&gt;2&lt;/sub&gt;Sn(PO&lt;sub&gt;4&lt;/sub&gt;)&lt;sub&gt;3&lt;/sub&gt;</t>
  </si>
  <si>
    <t xml:space="preserve">№118261; опубл. 25.07.2017; Бюл.14 №118263; опубл. 25.07.2017; Бюл.14 №118800; опубл. 28.08.2017;Бюл.16 №118901; опубл. 28.08.2017;Бюл.16 №119152; опубл. 11.09.2017; Бюл.17 http://base.uipv.org/searchINV/ </t>
  </si>
  <si>
    <t xml:space="preserve">Твердофазний синтез подвійних фосфатів лужних та перехідних металів </t>
  </si>
  <si>
    <t>Спосіб реактивації діапаузуючих популяцій імаго синьої м'ясної мухи</t>
  </si>
  <si>
    <t>№113076; опубл. 10.01.2017; Бюл. 1 №115446; опубл. 10.04.2017; Бюл. 7 №116882; опубл. 12.06.2017; Бюл.11 №116898; опубл. 12.06.2017; Бюл.11 №118899; опубл. 28.08.2017; Бюл.16 №118902; опубл. 28.08.2017; Бюл.16 №118903; опубл. 28.08.2017;Бюл.16 №118904; опубл. 28.08.2017; Бюл.16 №118911; опубл. 28.08.2017; Бюл.16 №118912; опубл. 28.08.2017; Бюл.16 №119149; опубл. 11.09.2017; Бюл.17 №119151; опубл. 11.09.2017;Бюл.17 №119532; опубл. 25.09.2017; Бюл.18 №119533; опубл. 25.09.2017; Бюл.18 №121582; опубл.11.12.2017; Бюл.23 №121583; опубл. 11.12.2017; Бюл.23 №121585; опубл. 11.12.2017; Бюл.23 №121586; опубл. 11.12.2017;Бюл.23 №121587; опубл. 11.12.2017;Бюл.23 №121588; опубл. 11.12.2017;Бюл.23 http://base.uipv.org/searchINV/</t>
  </si>
  <si>
    <t xml:space="preserve">Розробка природоохоронної системи контролю шкідливих та корисних комах інтродукованих квітково-декоративних рослин закритого ґрунту </t>
  </si>
  <si>
    <t>Спосіб визначення щільності круглих лісоматеріалів</t>
  </si>
  <si>
    <t>№114993;опубл. 27.03.2017;Бюл. 6 http://base.uipv.org/searchINV/</t>
  </si>
  <si>
    <t xml:space="preserve">Розробити теоретичні та методологічні засади оздоровлення та реабілітації лісового і декоративного садивного матеріалу </t>
  </si>
  <si>
    <t xml:space="preserve">Спосіб виявлення ретровірусних інфекцій </t>
  </si>
  <si>
    <t>№ 130754; опубл. 26.12.2018; Бюл.24 http://base.uipv.org/searchINV/</t>
  </si>
  <si>
    <t>Розробка базових варіантів та алгоритмів використання оптичних біосенсорів для експресного контролю генотоксичності об’єктів довкілля</t>
  </si>
  <si>
    <t xml:space="preserve">Спосіб виділення аномалій радіоактивного забруднення території </t>
  </si>
  <si>
    <t>№131626; опубл. 25.01.2019; Бюл. 2 №131627; опубл.25.01.2019; Бюл. 2 №131628; опубл. 25.01.2019; Бюл. 2 http://base.uipv.org/searchINV/</t>
  </si>
  <si>
    <t xml:space="preserve">Експериментальна оцінка  біогенних потоків 127I/129I в агроекосистемах </t>
  </si>
  <si>
    <t>біоінженерія, біотехнологія</t>
  </si>
  <si>
    <t>Плуг</t>
  </si>
  <si>
    <t xml:space="preserve">№ 102974; опуб. 25.11.2015; Бюл. 22 http://base.uipv.org/searchINV/ </t>
  </si>
  <si>
    <t>Проблеми сталого використання лісових ресурсів в умовах глобальних змін клімату</t>
  </si>
  <si>
    <t>Дегідратаційно-дегреасингаційний розчин для пластинації анатомічних препаратів</t>
  </si>
  <si>
    <t>№92840; опубл.  10.09.2014; Бюл. 17 №95022; опубл.  10.12.2014; Бюл. 23 №97122 ; опубл. 25.02.2015; Бюл. 4 №98060 ; опубл. 10.04.2015; Бюл. 7 №98063; опубл.  10.04.2015; Бюл. 7 №98064; опубл.  10.04.2015; Бюл. 7 №98065; опубл.  10.04.2015; Бюл. 7 №98066; опубл.  10.04.2015; Бюл. 7 №106596; опубл. 25.04.2016; Бюл. 8 №106597; опубл. 25.04.2016; Бюл. 8 №106950 ; опубл. 10.05.2016; Бюл. 9 №115880; опубл. 25.04.2017; Бюл. 8 №115881; опубл. 25.04.2017; Бюл. 8 №115882 ; опубл. 25.04.2017; Бюл. 8 №122350; опубл. 10.01.2018; Бюл. 1 http://base.uipv.org/searchINV/</t>
  </si>
  <si>
    <t xml:space="preserve">Розробити наукові основи біоморфології органів локомоції птахів </t>
  </si>
  <si>
    <t xml:space="preserve">Спосіб біотестування ґрунту на заселеність цистоутворюючими нематодами </t>
  </si>
  <si>
    <t>№ 124126; опубл. 26.03.2018; Бюл. 6 № 125067;опубл. 25.04.2018; Бюл. 8 № 125068;опубл. 25.04.2018; Бюл. 8 № 125069;опубл. 25.04.2018; Бюл. 8 № 125070; опубл. 25.04.2018; Бюл. 8 № 125071; опубл. 25.04.2018; Бюл. 8 № 125072; опубл. 25.04.2018; Бюл. 8 № 125073; опубл. 25.04.2018; Бюл. 8 http://base.uipv.org/searchINV/</t>
  </si>
  <si>
    <t xml:space="preserve">Розробка високоефективних бiопрепаратів з нематицидними і ентомопатогенними властивостями на основi метаболiтiв ґрунтових стрептомiцетiв (Р) </t>
  </si>
  <si>
    <t xml:space="preserve">Спосіб вимірювання горизонтальної проекції крон дерев і чагарників </t>
  </si>
  <si>
    <t>№ 124824; опубл. 25.04.2018; Бюл. 8 http://base.uipv.org/searchINV/</t>
  </si>
  <si>
    <t xml:space="preserve">Прикладні рішення оцінювання резервуару вуглецю в мортмасі лісових екосистем на основі сучасних системних підходів </t>
  </si>
  <si>
    <t xml:space="preserve">Спосіб індукції імунітету лабораторних  культур синовігенних ентомофагів </t>
  </si>
  <si>
    <t>№124160;опубл. 26.03.2018;Бюл. 6 №124172;опубл 26.03.2018;Бюл. 6 №124173;опубл 26.03.2018;Бюл.6 №124174; опубл 26.03.2018; Бюл. 6 №124175;опубл 26.03.2018;Бюл. 6 №124176;опубл 26.03.2018;Бюл. 6 №124177;опубл 26.03.2018;Бюл. 6 №124399; опубл 10.04.2018; Бюл. 7 №124400; опубл 10.04.2018; Бюл. 7 №124401;опубл 10.04.2018; Бюл. 7 №124413;опубл 10.04.2018; Бюл. 7 №124414;опубл 10.04.2018;Бюл. 7 №124415;опубл 10.04.2018;Бюл. 7 №124416;опубл 10.04.2018;Бюл. 7 №124417;опубл 10.04.2018;Бюл. 7 №124449;опубл. 10.04.2018;Бюл. 7 №124450;опубл.10.04.2018;Бюл. 7 №124451;опубл.10.04.2018;Бюл. 7 №124452;опубл, 10.04.2018;Бюл. 7 №124453;опубл. 10.04.2018;Бюл. 7 №124454;опубл, 10.04.2018;Бюл. 7 №124455;опубл, 10.04.2018;Бюл. 7 №124456;опубл 10.04.2018;Бюл. 7 №124457;опубл 10.04.2018;Бюл. 7 №124468;опубл 10.04.2018;Бюл. 7 №124469;опубл 10.04.2018;Бюл. 7 №124470; опубл 10.04.2018;Бюл. 7 №124496; опубл 10.04.2018;Бюл.7 №124497;опубл 10.04.2018;Бюл. 7 №124498;опубл 10.04.2018;Бюл. 7 №124499;опубл 10.04.2018;Бюл. 7 №124521;опубл 10.04.2018;Бюл. 7 №124522;опубл 10.04.2018;Бюл. 7 №124580;опубл 10.04.2018;Бюл. 7 №124581;опубл 10.04.2018;Бюл. 7 №124582;опубл 10.04.2018;Бюл. 7 №124918;опубл 10.04.2018; Бюл. 7 №124919; опубл 25.04.2018; Бюл. 8 №124920; опубл 25.04.2018; Бюл. 8 №124921;опубл 25.04.2018;Бюл. 8 №124922; опубл 25.04.2018; Бюл. 8 №125014; опубл 25.04.2018; Бюл. 8 №125016;опубл 25.04.2018 ;Бюл. 8 №125017;опубл 25.04.2018;Бюл. 8 №125059; опубл 10.05.2018;Бюл. 9 №125358; опубл 10.05.2018; Бюл.9  №125359; опубл 10.05.2018; Бюл. 9 №125688; опубл 25.05.2018;Бюл. 10 №125689;опубл 25.05.2018;Бюл.10 №125690; опубл 25.05.2018;Бюл. 10 №126752;опубл 10.07.2018;Бюл. 13 №127981;опубл 27.08.2018;Бюл. 16 №127982;опубл 27.08.2018;Бюл. 16 №127983;опубл 27.08.2018;Бюл. 16 №128036;опубл 27.08.2018;Бюл. 16 №128037;опубл 27.08.2018;Бюл. 16 №128038; опубл 27.08.2018;Бюл. 16 №128039; опубл 27.08.2018;Бюл. 16 №128040; опубл 27.08.2018;Бюл. 16 №128041;опубл 27.08.2018; Бюл. 16 №128042;опубл 27.08.2018; Бюл. 16 №128043; опубл 27.08.2018;Бюл. 16 №128044;опубл 27.08.2018;Бюл.16 №128843; опубл 10.10.2018;Бюл. 19 №128894;опубл 10.10.2018;Бюл. 19 №128895;опубл 10.10.2018;Бюл.19 №128918; опубл 10.10.2018;Бюл. 19 №128919; опубл 10.10.2018;Бюл. 19 №128920;опубл 10.10.2018;Бюл. 19 №129236; опубл 25.10.2018; Бюл.20 №129237;опубл 25.10.2018; Бюл.20 №129238; опубл 25.10.2018;Бюл.20 №129239; опубл 25.10.2018; Бюл.20 №129240; опубл 25.10.2018; Бюл.20 №129242; опубл 25.10.2018; Бюл.20 №129243; опубл 25.10.2018; Бюл.20 №129244; опубл 25.10.2018; Бюл.20 №129245; опубл 25.10.2018; Бюл.20 №129325;опубл 25.10.2018; Бюл.20 №129326;опубл 25.10.2018; Бюл.20 №129327; опубл 25.10.2018; Бюл.20 №129328; опубл 25.10.2018; Бюл.20 №129329; опубл 25.10.2018; Бюл.20 №129330; опубл 25.10.2018; Бюл.20 №129331; опубл 25.10.2018; Бюл.20 №129429; опубл 25.10.2018; Бюл.20 №129430;опубл 25.10.2018; Бюл.20 №129961;опубл 22.11.2018; Бюл.22 №129962; опубл 22.11.2018; Бюл.22 №130024;опубл 22.11.2018; Бюл.22 №130025;опубл 22.11.2018;Бюл.22 №130185; опубл 22.11.2018;Бюл.22 №130357;опубл 10.12.2018;Бюл.23 №130450;опубл 10.12.2018;Бюл.23 №130489;опубл 10.12.2018;Бюл.23 №130490; опубл 10.12.2018; Бюл.23 №130680; опубл 26.12.2018; Бюл.24 №130752;опубл 26.12.2018; Бюл.24 №130753; опубл 26.12.2018; Бюл.24 http://base.uipv.org/searchINV/</t>
  </si>
  <si>
    <t xml:space="preserve">Інфекційні патології берези повислої в Житомирському Поліссі України </t>
  </si>
  <si>
    <t xml:space="preserve">Пристрій для сушіння пиломатеріалів </t>
  </si>
  <si>
    <t>№122428;опубл 10.01.2018; Бюл. 1 №122497;опубл 10.01.2018; Бюл. 1 №122758;опубл 25.01.2018; Бюл. 2 №125490;опубл 10.05.2018; Бюл. 9 №127258;опубл 10.07.2018; Бюл. 14 №127259;опубл 10.07.2018; Бюл. 14 №127431;опубл 10.07.2018;Бюл. 14 №127432;опубл 10.07.2018;Бюл. 14 №129366;опубл 25.10.2018;Бюл. 20 №130728;опубл 26.12.2018;Бюл. 24 http://base.uipv.org/searchINV/</t>
  </si>
  <si>
    <t xml:space="preserve">Розробити параметри інтенсифікованих режимів сушіння деревини твердих листяних порід </t>
  </si>
  <si>
    <t xml:space="preserve">Спосіб визначення нітрат-іонів у водних розчинах </t>
  </si>
  <si>
    <t>№116717;опубл 25.04.2018; Бюл. 8 №116718; опубл 25.04.2018; Бюл. 8 №116719;опубл 25.04.2018; Бюл. 8 http://base.uipv.org/searchINV/</t>
  </si>
  <si>
    <t>Застосування нового методу імпульсної хронопотенціометрії для визначення марганцю у природних водах</t>
  </si>
  <si>
    <t xml:space="preserve">Спосіб вирощування саджанців ліщини </t>
  </si>
  <si>
    <t>№125489; опубл 10.05.2018; Бюл. 9 №1294274;опубл 25.10.2018;Бюл.20 №129428; опубл 25.10.2018;Бюл.20 http://base.uipv.org/searchINV/</t>
  </si>
  <si>
    <t>Дослідження особливостей біохі-мічного складу хмелепродуктів з метою оптимізації способів і режимів їх зберігання для ефек-тивного використання у пивоварінні</t>
  </si>
  <si>
    <t xml:space="preserve">Спосіб одержання потрійного триортофосфату літію-мангану (ІІ)-стануму (ІV) </t>
  </si>
  <si>
    <t>№129367; опубл 25.10.2018; Бюл.20 №129368; опубл 25.10.2018;Бюл.20 №130061; опубл 22.11.2018; Бюл.22 №130358;опубл 10.12.2018; Бюл.23 http://base.uipv.org/searchINV/</t>
  </si>
  <si>
    <t>Використання фторидів лужних металів для синтезу складних  фосфатних сполук</t>
  </si>
  <si>
    <t>Спосіб експрес-діагностики збудників бактеріальних інфекцій тварин за допомогою імуносенсорної тест-системи</t>
  </si>
  <si>
    <t>№124747; опубл 25.04.2018; Бюл. 8 http://base.uipv.org/searchINV/</t>
  </si>
  <si>
    <t>Розробка технології виготовлення інактивованої вакцини проти інфекційного ринотрахеїту великої рогатої худоби</t>
  </si>
  <si>
    <t xml:space="preserve">Спосіб одержання кристалічного гідратованого карбамідофосфату міді </t>
  </si>
  <si>
    <t>№116685;опубл 25.04.2018; Бюл. 8 http://base.uipv.org/searchINV/</t>
  </si>
  <si>
    <t>Вирощування монокристалів складних фосфатних сполук з цінними електрофізичними властивостями</t>
  </si>
  <si>
    <t xml:space="preserve">Спосіб контролю чисельності та зменшення шкідливості гессенської мухи mayetiola destructor s. На посівах пшениці озимої в Лісостепу України </t>
  </si>
  <si>
    <t xml:space="preserve">№129431;опубл 25.04.2018;Бюл. 8 №129432;опубл 25.04.2018;Бюл. 8 http://base.uipv.org/searchINV/ </t>
  </si>
  <si>
    <t xml:space="preserve">Адаптація корисних комах в промислових умовах  </t>
  </si>
  <si>
    <t xml:space="preserve">Спосіб трансформації органічних речовин печеричних субстратів в біогумус </t>
  </si>
  <si>
    <t>№134560; опубл. 27.05.2019; Бюл.10; №131336; опубл. 10.01.2019; Бюл. 1 http://base.uipv.org/searchINV/</t>
  </si>
  <si>
    <t>Оцінка структури та різноманіття мікробного метагеному чорнозему типового та дослідження еколого-біологічних механізмів формування його функціональних особливостей</t>
  </si>
  <si>
    <t xml:space="preserve">Спосіб хімічної обробки інкубаційних яєць перепелів </t>
  </si>
  <si>
    <t>№ 129365; опубл. 25.10.2018; Бюл.20; № 138022; опубл. 11.11.2019; Бюл.21; № 134746; опубл.10.06.2019; бюл. 11 http://base.uipv.org/searchINV/ А/с  № 85013, д/р 29.01.2019;   Бюлетень № 52  https://www.me.gov.ua/Files/GetFile?lang=uk-UA&amp;fileId=af445fd0-2722-4da4-917b-d62c2d866f8c</t>
  </si>
  <si>
    <t xml:space="preserve">Науково-експериментальне обґрунтування моніторингу антибіотикорезистентності у мікроорганізмів – контамінантів продукції АПК в межах концепції «Глобальне здоров'я» </t>
  </si>
  <si>
    <t xml:space="preserve">Спосіб діагностування вад деревини твердолистяних порід </t>
  </si>
  <si>
    <t>№ 137595; опубл.25.10.2019; Бюл. 20 http://base.uipv.org/searchINV/ А/с  № 91271, д/р 05.08.2019;  Бюлетень № 54 https://www.me.gov.ua/Files/GetFile?lang=uk-UA&amp;fileId=d5b84f16-a139-4bb6-8457-a568def994dd</t>
  </si>
  <si>
    <t xml:space="preserve">Дослідження механізмів адаптогенної дії хітозан-меланінового комплексу на рослинно-мікробні системи </t>
  </si>
  <si>
    <t xml:space="preserve">Спосіб фітосанітарного моніторингу прогнозу чисельності саранових в агроценозах </t>
  </si>
  <si>
    <t>№ 124923; опубл. 25.04.2018; Бюл. 8 http://base.uipv.org/searchINV/ А/с  № 76588, д/р 05.02.2018;  А/с № 76594, д/р 05.02.2018; Бюлетень № 48 https://www.me.gov.ua/Files/GetFile?lang=uk-UA&amp;fileId=9ee8fbb1-e7b3-4da3-9229-87672d482c6d  А/с № 78712, д/р 02.05.2018; А/с № 78713, д/р 02.05.2018; Бюлетень № 49 https://www.me.gov.ua/Files/GetFile?lang=uk-UA&amp;fileId=014b2ebd-5869-4960-b076-ba63b27b22d4</t>
  </si>
  <si>
    <t xml:space="preserve">Адаптація агроекосистем в Україні до глобальних змін клімату </t>
  </si>
  <si>
    <t xml:space="preserve">№ 130754; опубл. 26.12.2018; Бюл. 24 http://base.uipv.org/searchINV/   </t>
  </si>
  <si>
    <t xml:space="preserve">Розробка оптичних біосенсорів для експресної діагностики ретровірусного лейкозу великої рогатої худоби </t>
  </si>
  <si>
    <t xml:space="preserve">Пресерви з мідій, збагачені пряно-ароматичними коренеплодами </t>
  </si>
  <si>
    <t>№ 116892; опубл.12.06.2017; Бюл. 11; № 124074; опубл. 26.03.2018; Бюл. 6; № 125729; опубл. 25.05.2018; Бюл. 10; № 122455; опубл. 10.01.2018; Бюл. 1; № 122454; опубл. 10.01.2018; Бюл. 1; № 122453; опубл. 10.01.2018; Бюл. 1; №134534; опубл. 27.05.2019; Бюл. 10; №134539; опубл. 27.05.2019; Бюл. 10; №134540; опубл. 27.05.2019; Бюл. 10; №134562; опубл. 27.05.2019; Бюл. 10; № 136557; опубл. 27.08.2019; Бюл. 16; http://base.uipv.org/searchINV/ А/с № 91269, д/р 05.08.2019; А/с № 91268, д/р 05.08.2019; Бюлетень № 54 https://www.me.gov.ua/Files/GetFile?lang=uk-UA&amp;fileId=d5b84f16-a139-4bb6-8457-a568def994dd</t>
  </si>
  <si>
    <t xml:space="preserve">Наукові основи створення комплексу технологій поглибленої переробки рибної сировини внутрішніх водойм України  </t>
  </si>
  <si>
    <t xml:space="preserve">Бінарні цинку-купруму фосфати тетрагідрати </t>
  </si>
  <si>
    <t>№ 120421; опубл. 25.10.2017; Бюл. 20; № 131644; опубл. 25.01.2019; Бюл. 2; № 137993; опубл. 11.11.2019; Бюл. 2;  № 131233; опубл. 10.01.2019; Бюл. 1 http://base.uipv.org/searchINV/ А/с № 81161; д/р 29.08.2018; А/с № 81159; д/р 29.08.2018; А/с № 81160; д/р 29.08.2018;  Бюлетень № 50 https://www.me.gov.ua/Files/GetFile?lang=uk-UA&amp;fileId=cd86531b-9e98-4e70-9f3b-2935e207c8b0 А/с № 89270; д/р 03.06.2019; А/с № 89268; д/р 03.06.2019; А/с № 89808; д,р 03.06.2019; Бюлетень № 53 https://www.me.gov.ua/Files/GetFile?lang=uk-UA&amp;fileId=7474cf15-e6bc-4cff-9a40-5fe6b1eb9e01</t>
  </si>
  <si>
    <t xml:space="preserve">Закономірності адсорбції сумішей поверхнево-активних речовин із водних розчинів гідрофобними вуглецевими сорбентами </t>
  </si>
  <si>
    <t xml:space="preserve">Спосіб лікування дупла деревних рослин </t>
  </si>
  <si>
    <t xml:space="preserve">А/с №  74104 від 09.10.2017; Бюлетень № 47 https://www.me.gov.ua/Files/GetFile?lang=uk-UA&amp;fileId=0c133db0-abde-48c5-ae11-55cdcafe33b9 № 121579; опубл. 11.12.2017; Бюл. 23; № 121580; опубл. 11.12.2017; Бюл. 23; № 121581; опубл. 11.12.2017; Бюл. 23; № 121584; опубл. 11.12.2017; Бюл. 23; № 122407; опубл. 10.01.2018; Бюл. 1; № 124765; опубл. 25.04.2018; Бюл. 8; № 124766; опубл. 25.04.2018; Бюл. 8; № 128841; опубл. 10.10.2018; Бюл. 19; № 128842; опубл. 10.10.2018; Бюл. 19; http://base.uipv.org/searchINV/ </t>
  </si>
  <si>
    <t>Обґрунтування концепції створення урбофітоценозів з підвищеною стійкістю до біотичних та абіотичних чинників</t>
  </si>
  <si>
    <t xml:space="preserve">Спосіб виділення геномної ДНК ґрунтових мікроорганізмів </t>
  </si>
  <si>
    <t>№ 118156; опубл. 26.11.2018; Бюл. 22; № 125420; опубл. 10.05.2018; Бюл. 9 http://base.uipv.org/searchINV/</t>
  </si>
  <si>
    <t xml:space="preserve">Оцінка біорізноманіття та фітозахисних властивостей бактерій роду Bacillus для біоконтролю шкодочинних організмів </t>
  </si>
  <si>
    <t>Свідоцтво про державну реєстрацію  № 190728 від 03.04.2019; Бюл. 2, 2019 рік https://agro.me.gov.ua/storage/app/sites/1/bulleteny_prava%20na%20sorty/bull_2019/byuleten-vipusk-2-2019.pdf Патент № 190433 від 23.04.2019; Бюл.3, 2019 рік https://agro.me.gov.ua/storage/app/sites/1/bulleteny_prava%20na%20sorty/bull_2019/byuleten-vipusk-3-2019.pdf</t>
  </si>
  <si>
    <t xml:space="preserve">Створення вихідного матеріалу, його паспортизація при селекції на адаптивність кукурудзи, ріпаків, пшениці м'якої та люцерни </t>
  </si>
  <si>
    <t xml:space="preserve">Спосіб підвищення стресостійкості та продуктивності свиней </t>
  </si>
  <si>
    <t>№ 125505; опубл. 10.05.2018. Бюл.  9; № 133522; опубл. 10.04.2019. Бюл.  7; № 133502; опубл. 10.04.2019. Бюл.  7; № 134836; опубл. 10.06.2019. Бюл. 11 http://base.uipv.org/searchINV/</t>
  </si>
  <si>
    <t xml:space="preserve">Дослідження особливостей кортико-вегетативних механізмів регуляції впливу наноаквахелатів біогенних елементів на організм тварин </t>
  </si>
  <si>
    <t xml:space="preserve">Спосіб моделювання жирового гепатозу </t>
  </si>
  <si>
    <t>№ 117545; опубл. 10.08.2018. Бюл. 15; № 136556; опубл. 27.08.2019. Бюл. 16; № 120328; опубл. 11.11.2019. Бюл. 21 http://base.uipv.org/searchINV/ А/с 73505; реєстр. 21.08.2017; А/с 73496; реєстр. 21.08.2017; А/с 73494; реєстр. 21.08.2017; А/с 73495; реєстр. 21.08.2017; Бюлетень № 46 https://www.me.gov.ua/Files/GetFile?lang=uk-UA&amp;fileId=5fa76614-7adb-46d2-be66-28102fa49255 А/с 79278; реєстр. 23.05.2018; А/с 79277; реєстр. 23.05.2018; А/с 79279; реєстр. 23.05.2018; А/с 79280; реєстр. 23.05.2018; Бюлетень № 49 https://www.me.gov.ua/Files/GetFile?lang=uk-UA&amp;fileId=014b2ebd-5869-4960-b076-ba63b27b22d4 А/с 88911; реєстр. 23.05.2019; А/с 88912; реєстр. 23.05.2019; А/с 88909; реєстр. 23.05.2019; А/с 88910; реєстр. 23.05.2019; Бюлетень № 53 https://www.me.gov.ua/Files/GetFile?lang=uk-UA&amp;fileId=7474cf15-e6bc-4cff-9a40-5fe6b1eb9e01</t>
  </si>
  <si>
    <t xml:space="preserve">Вивчення молекулярних механізмів регуляції метаболічних процесів та продуктивних функцій організму тварин </t>
  </si>
  <si>
    <t xml:space="preserve">Курник для органічного утримання курчат </t>
  </si>
  <si>
    <t>№ 125507; опубл. 10.05.2018; Бюл.  9; № 119841; опубл. 12.08.2019; Бюл. 15; № 138520; опубл. 25.11.2019; Бюл. 22; № 138519; опубл. 25.11.2019; Бюл. 22 http://base.uipv.org/searchINV/ А/с 94131, д/р 21.11.2019; А/с 94128, д/р  21.11.2019; А/с 94129,  д/р 21.11.2019; А/с 94130, д/р 21.11.2019; Бюлетень № 56 https://www.me.gov.ua/Files/GetFile?lang=uk-UA&amp;fileId=cbde322f-f716-471e-887a-c495387d1551 А/с 85832, д/р 14.02.2019; Бюлетень № 52  https://www.me.gov.ua/Files/GetFile?lang=uk-UA&amp;fileId=af445fd0-2722-4da4-917b-d62c2d866f8c А/с 73489, д/р 21.08.2017; Бюлетень № 46 https://www.me.gov.ua/Files/GetFile?lang=uk-UA&amp;fileId=5fa76614-7adb-46d2-be66-28102fa49255 А/с 76595, д/р 05.02.2018;  А/с 76584, д/р 05.02.2018;  А/с 76597, д/р 05.02.2018;  Бюлетень № 48 https://www.me.gov.ua/Files/GetFile?lang=uk-UA&amp;fileId=9ee8fbb1-e7b3-4da3-9229-87672d482c6d А/с 85626, д/р 11.02.2019; Бюлетень № 52  https://www.me.gov.ua/Files/GetFile?lang=uk-UA&amp;fileId=af445fd0-2722-4da4-917b-d62c2d866f8c А/с 94123, д/р 21.02.2019; А/с 94124, д/р 21.02.2019; А/с 94125, д/р 21.02.2019; А/с 94126, д/р 21.02.2019; А/с 94126, д/р 21.02.2019; Бюлетень № 56 https://www.me.gov.ua/Files/GetFile?lang=uk-UA&amp;fileId=cbde322f-f716-471e-887a-c495387d1551</t>
  </si>
  <si>
    <t xml:space="preserve">Наукове обґрунтування технології виробництва органічної продукції птахівництва на основі застосування сучасних еконутрієнтів та нутріцевтиків </t>
  </si>
  <si>
    <t xml:space="preserve">Спосіб отримання асептичної культури штучно пробуджених  пагонів багатовікового дерева tilia cordatа mill. "липи Т.Г. Шевченка" in vitro </t>
  </si>
  <si>
    <t>№ 115871; опубл. 25.04.2017; Бюл. 8; № 115873; опубл. 25.04.2017; Бюл. 8; № 124736; опубл. 25.04.2018; Бюл. 8; № 124737; опубл. 25.04.2018; Бюл. 8; № 133405; опубл. 10.04.2019; Бюл. 7; № 133406; опубл. 10.04.2019; Бюл. 7; http://base.uipv.org/searchINV/ АС № 76605 від 05.02.2018; АС № 76602 від 05.02.2018; АС № 76604 ід 05.02.2018; АС № 76603 від 05.02.2018; Бюлетень № 48 https://www.me.gov.ua/Files/GetFile?lang=uk-UA&amp;fileId=9ee8fbb1-e7b3-4da3-9229-87672d482c6d АС № 81427 від 12.09.2018; Бюлетень № 50 https://www.me.gov.ua/Files/GetFile?lang=uk-UA&amp;fileId=cd86531b-9e98-4e70-9f3b-2935e207c8b0 АС № 84932 від 28.01.2019; Бюлетень № 52  https://www.me.gov.ua/Files/GetFile?lang=uk-UA&amp;fileId=af445fd0-2722-4da4-917b-d62c2d866f8c АС № 85628 від 11.02.2019; Бюлетень № 52  https://www.me.gov.ua/Files/GetFile?lang=uk-UA&amp;fileId=af445fd0-2722-4da4-917b-d62c2d866f8c АС № 91319 від 05.08.2019; АС №  91320 від 05.08.2019; АС № 91321 від 05.08.2019; Бюлетень № 54 https://www.me.gov.ua/Files/GetFile?lang=uk-UA&amp;fileId=d5b84f16-a139-4bb6-8457-a568def994dd АС № 94042 від 19.11.2019; АС № 94041 від 19.11.2019; АС № 94040 від 19.11.2019; АС № 94039 від 19.11.2019; АС № 94043 від 19.11.2019; АС № 94045 від 19.11.2019; АС № 94046 від 19.11.2019; АС № 94044 від 19.11.2019; Бюлетень № 56 https://www.me.gov.ua/Files/GetFile?lang=uk-UA&amp;fileId=cbde322f-f716-471e-887a-c495387d1551</t>
  </si>
  <si>
    <t xml:space="preserve">Біотехнологічні рішення збереження генофонду історично цінних багатовікових дерев  </t>
  </si>
  <si>
    <t xml:space="preserve">Спосіб рекультивації лісових земель, порушених внаслідок непромислового добування бурштину </t>
  </si>
  <si>
    <t>№ 142695; опубл. 25.06.2020; Бюл. 12</t>
  </si>
  <si>
    <t xml:space="preserve">Наукове обґрунтування та розробка сучасних методів дендрорекультивації лісових земель Житомирської області, порушених внаслідок видобутку бурштину </t>
  </si>
  <si>
    <t xml:space="preserve"> Спосіб прогнозування багатоплідності свиноматок</t>
  </si>
  <si>
    <t>№ 117992; опубл. 10.07.2017; Бюл. 13; № 118932; опубл. 28.08.2017; Бюл. 16; № 117311; опубл. 10.07.2018; Бюл. 13; № 117312; опубл. 10.07.2018; Бюл. 13; № 117313; опубл. 10.07.2018; Бюл. 13; № 117316; опубл. 10.07.2018; Бюл. 13; № 117982; опубл. 25.10.2018; Бюл. 20; № 134483; опубл. 27.05.2019; Бюл. 10 http://base.uipv.org/searchINV/</t>
  </si>
  <si>
    <t xml:space="preserve">Теоретичне обгрунтування нової концепції біологічної дії на організм тварин нейротропно-метаболічних сполук в поєднанні з мікроелементами нанобіотехнологічного походження </t>
  </si>
  <si>
    <t>Спосіб годівлі молодняку кролів</t>
  </si>
  <si>
    <t>№ 141247; опубл. 25.03.2020; Бюл. 6; № 141248; опубл. 25.03.2020; Бюл. 6; № 142630; опубл. 25.06.2020; Бюл. 12   http://base.uipv.org/searchINV/</t>
  </si>
  <si>
    <t xml:space="preserve">Розробка  інноваціних  підходів  забезпечення мінерального живлення  сільськогосподарських тварин </t>
  </si>
  <si>
    <t>Спосіб виділення аномалій радіоактивного забруднення території</t>
  </si>
  <si>
    <t xml:space="preserve">№ 131626; опубл. 25.01.2019. Бюл. 16 http://base.uipv.org/searchINV/ А/с № 94047; реєстр. 19.11.2019; А/с № 94048; реєстр. 19.11.2019; Бюлетень № 56 https://www.me.gov.ua/Files/GetFile?lang=uk-UA&amp;fileId=cbde322f-f716-471e-887a-c495387d1551 А/с № 83799; реєстр. 19.12.2018; Бюлетень № 51 https://www.me.gov.ua/Files/GetFile?lang=uk-UA&amp;fileId=3cb0a76c-c533-42a9-9c44-ac073c17d2b8 </t>
  </si>
  <si>
    <t xml:space="preserve">Розробка методології мобільного апаратурно-програмного комплексу побудови мап нерівномірно техногенно забруднених територій </t>
  </si>
  <si>
    <t>Спосіб експрес-прогнозування питомого вмісту &lt;sup&gt;129&lt;/sup&gt;І у пасовищному і луговому різнотрав'ї</t>
  </si>
  <si>
    <t xml:space="preserve">№ 131627; опубл. 25.01.2019. Бюл. 16; № 131628; опубл. 25.01.2019. Бюл. 16 http://base.uipv.org/searchINV/ А/с 82937; реєстр. 19.11.2018; А/с 83799; реєстр. 19.12.2018; Бюлетень № 51 https://www.me.gov.ua/Files/GetFile?lang=uk-UA&amp;fileId=3cb0a76c-c533-42a9-9c44-ac073c17d2b8 А/с 94047; реєстр. 19.11.2019; А/с 94048; реєстр. 19.11.2019; Бюлетень № 56 https://www.me.gov.ua/Files/GetFile?lang=uk-UA&amp;fileId=cbde322f-f716-471e-887a-c495387d1551 </t>
  </si>
  <si>
    <t xml:space="preserve">Науково-методичне забезпечення радіологічної безпеки продукції АПК України </t>
  </si>
  <si>
    <t>Спосіб експресного визначення токсичності комплексних поліфункціональних харчорих добавок</t>
  </si>
  <si>
    <t>№ 115878; опубл. 25.04.2017. Бюл. 8; №138424; опубл. 25.11.2019. Бюл. 22 http://base.uipv.org/searchINV/</t>
  </si>
  <si>
    <t xml:space="preserve">Розробка методології еколого-токсикологічної оцінки сучасних пестицидів та агрохімікатів </t>
  </si>
  <si>
    <t>Агрегат для смугового передпосівного обробітку ґрунту</t>
  </si>
  <si>
    <t xml:space="preserve">№ 96064; опубл.12.01.2015, Бюл. № 1 № 98061; опубл.10.04.2015, Бюл. № 7 № 108504; опубл.12.05.2015, Бюл. № 9 № 109729; опубл. 25.09.2015, Бюл. №18 № 110077; опубл. 10.11.2015, Бюл. №21 № 110287; опубл. 10.12.2015, Бюл. №23 № 111008; опубл. 10.03.2016, Бюл. № 5 № 111011; опубл. 10.03.2016, Бюл. № 5 № 106065; опубл. 11.04.2016, Бюл. № 7 № 106066; опубл. 11.04.2016, Бюл. № 7 № 107239; опубл. 25..05.2016, Бюл.№ 10 № 113264; опубл. 26.12.2016, Бюл. №24 http://base.uipv.org/searchINV/ </t>
  </si>
  <si>
    <t xml:space="preserve">Розробити механіко-технологічні основи ресурсозберігаючого органічного виробництва сільськогосподарської продукції та біопалив в агроекосистемах з підвищеним рівнем енергетичної автономності </t>
  </si>
  <si>
    <t>Індукційний апарат для збудження вихрового магнітного поля</t>
  </si>
  <si>
    <t xml:space="preserve">№ 107530; опубл. 12.01.2015. Бюл. № 1 № 107241; опубл. 25.05.2016. Бюл.№10 http://base.uipv.org/searchINV/  А/с 63571, д/р 19.01.2016 р. https://www.me.gov.ua/Files/GetFile?lang=uk-UA&amp;fileId=de3c8808-f85a-480f-9d93-83e6e63dcb42 </t>
  </si>
  <si>
    <t xml:space="preserve">Управління споживанням та генерацією енергії на підприємствах агропромислового комплексу на основі концепції інтелектуальних технологій (Smart Grid) </t>
  </si>
  <si>
    <t>Пристрій для транспортування і очистки коренебульбоплодів</t>
  </si>
  <si>
    <t xml:space="preserve">№ 107145; опубл. 25.05.2016, Бюл. № 10 № 107375; опубл. 10.06.2016, Бюл. № 11 http://base.uipv.org/searchINV/ </t>
  </si>
  <si>
    <t xml:space="preserve">Розробка методів і засобів підвищення енергоефективності і екологічної безпеки електрообладнання в технологіях АПК </t>
  </si>
  <si>
    <t>Спосіб оцінки імпульсного введення енергії в титановий сплав при статичному розтягу</t>
  </si>
  <si>
    <t xml:space="preserve">№ 97677; опубл. 25.03.2015, Бюл. №6 № 98346; опубл. 27.04.2015, Бюл. №8 № 113251; опубл. 26.12.2016, Бюл. №24 http://base.uipv.org/searchINV/  </t>
  </si>
  <si>
    <t xml:space="preserve">Розробити механіко-технологічні основи оптимізації взаємодії ходових систем мобільних енергозасобів та польових машин з родючим шаром ґрунту </t>
  </si>
  <si>
    <t>енергетика АПК</t>
  </si>
  <si>
    <t>Індентор для визначення мікротвердості металів та їх сплавів по Котречку</t>
  </si>
  <si>
    <t>№104631; опубл.25.02.2016; Бюл. 4 №104952; опубл.25.02.2016; Бюл. 4 №104954; опубл.25.02.2016; Бюл. 4 №108778; опубл.25.07.2016; Бюл.14 №109552; опубл.25.08.2016; Бюл.16 №110576; опубл.10.10.2016; Бюл.19 №112721; опубл.26.12.2016; Бюл. 24 http://base.uipv.org/searchINV/</t>
  </si>
  <si>
    <t xml:space="preserve">Спосіб визначення межі міцності бронзи при розтягу </t>
  </si>
  <si>
    <t>Пристрій для електричної обробки рідини і рідких продуктів</t>
  </si>
  <si>
    <t xml:space="preserve">№107373; опубл. 10.06.2016; Бюл.11 http://base.uipv.org/searchINV/ </t>
  </si>
  <si>
    <t xml:space="preserve">Обґрунтувати параметри технічного стану сільськогосподарської техніки і режими функціонування систем ремонтно-технологічного забезпечення і технічного обслуговування </t>
  </si>
  <si>
    <t>Спосіб монтажу електричних розеток, вимикачів та розподільних коробок</t>
  </si>
  <si>
    <t>№ 106804; опубл. 10.10.2014. Бюл. № 19 № 89488; опубл. 25.04.2014. Бюл. № 8 № 89884; опубл. 12.05.2014. Бюл. № 9 № 93078; опубл. 25.09.2014. Бюл.№18 № 112790; опубл. 26.12.2016. Бюл.№ 24 http://base.uipv.org/searchINV/ А/с. 56045; опубл. 14.08.2014 А/с. 63571; опубл. 19.01.2016 А/с. 70588; опубл. 22.02.2017 А/с. 70595; опубл. 22.02.2017 А/с. 70596; опубл. 22.02.2017</t>
  </si>
  <si>
    <t xml:space="preserve">Розробка теорії структурно-параметричного синтезу гібридних систем електроживлення та їх інтеграції до розподільних мереж в сільських регіонах </t>
  </si>
  <si>
    <t xml:space="preserve">Метантенк </t>
  </si>
  <si>
    <t>№ 96063; опубл. 12.01.2015, Бюл. № 1 № 96064; опубл. 12.01.2015, Бюл. № 1 № 96131; опубл. 12.01.2015, Бюл. № 1 № 96133; опубл. 12.01.2015, Бюл. № 1 № 98061; опубл. 10.04.2015, Бюл. № 7 № 108504; опубл. 12.05.2015, Бюл. № 9 № 109729; опубл. 25.09.2015, Бюл. №18 №110077; опубл. 10.11.2015, Бюл. № 21 № 110287; опубл. 10.12.2015, Бюл. №23 № 111008; опубл.10.03.2016, Бюл. № 5 № 111011; опубл.10.03.2016, Бюл. № 5 № 106065; опубл.11.04.2016, Бюл. № 7 № 106066; опубл.11.04.2016, Бюл. № 7 № 106509; опубл. 25.04.2016, Бюл. № 8 № 107238; опубл.25.05.2016, Бюл. № 10 № 107239; опубл.25.05.2016, Бюл. № 10 № 113264; опубл.26.12.2016, Бюл. № 24 № 113249; опубл.26.12.2016, Бюл. № 24 № 112939; опубл.10.01.2017, Бюл. № 1 № 115432; опубл.10.04.2017, Бюл. № 7 № 116270; опубл.10.05.2017, Бюл. № 9 № 114971; опубл. 28.08.2017, Бюл. № 16 № 115013; опубл. 28.08.2017, Бюл. № 16 № 115110; опубл. 11.09.2017; Бюл. №17 № 111103; опубл. 25.10.2016; Бюл. № 20 http://base.uipv.org/searchINV/</t>
  </si>
  <si>
    <t xml:space="preserve">Створити механіко-технологічні основи ресурсозберігаючого виробництва і використання біопалив в енергетично автономних агроекосистемах </t>
  </si>
  <si>
    <t xml:space="preserve">Спосіб керування переміщенням мобільного робота в теплиці </t>
  </si>
  <si>
    <t xml:space="preserve">№ 114191; опубл. 27.02.2017, бюл. № 4 № 115830; опубл. 25.04.2017, бюл. № 8.  http://base.uipv.org/searchINV/ </t>
  </si>
  <si>
    <t xml:space="preserve">Розробка інтелектуального роботизованого електротехнічного комплексу для моніторингу фітостану та повітря в спорудах закритого ґрунту </t>
  </si>
  <si>
    <t xml:space="preserve">Підвищення автоматизації виробничих процесів </t>
  </si>
  <si>
    <t xml:space="preserve">Спосіб оцінки імпульсного введення енергії в титановий сплав при статичному розтягу </t>
  </si>
  <si>
    <t xml:space="preserve">№ 113251; опубл. 26.12.2016, бюл. № 24 № 113221; опубл.26.12.2016, бюл. № 24 № 113222; опубл.26.12.2016, бюл. № 24 № 113792; опубл.10.03.2017, Бюл. № 5 № 113940; опубл. 27.03.2017, Бюл. № 6  http://base.uipv.org/searchINV/ </t>
  </si>
  <si>
    <t xml:space="preserve">Модифікація механічних властивостей листових двофазних високоміцних титанових сплавів за рахунок ударно-коливального навантаження </t>
  </si>
  <si>
    <t xml:space="preserve">Спосіб визначення міцності шаруватих пластмас на зосереджений злам </t>
  </si>
  <si>
    <t xml:space="preserve">№113835;опубл. 10.02.2017; Бюл. 3 №113847;опубл. 10.02.2017; Бюл. 3 №114184; опубл. 27.02.2017; Бюл. 4 №114189;опубл. 27.02.2017; Бюл. 4 №115021; опубл. 27.03.2017; Бюл. 6 №115038; опубл. 27.03.2017; Бюл. 6 №115039;опубл. 27.03.2017; Бюл. 6 №115749; опубл. 25.04.2017; Бюл. 8 №115869;опубл. 25.04.2017; Бюл. 8 №116428;опубл. 25.05.2017; Бюл. 10 №116786; опубл. 12.06.2017; Бюл. 11 №117959; опубл. 10.07.2017; Бюл. 13 №118615; опубл.  10.08.2017; Бюл. 15 №118798; опубл.  28.08.2017; Бюл. 16 №118913;опубл.  28.08.2017; Бюл. 16 №119599; опубл. 25.09.2017; Бюл. 18 №119949; опубл. 25.10.2017; Бюл. 19 №121471; опубл. 11.12.2017; Бюл. 23 http://base.uipv.org/searchINV/ </t>
  </si>
  <si>
    <t xml:space="preserve">Спосіб випробування пластмас на фрикційну утомленість при стирання </t>
  </si>
  <si>
    <t xml:space="preserve">Подрібнювач сипких матеріалів </t>
  </si>
  <si>
    <t xml:space="preserve">№117989; опубл. 10.07.2017; Бюл. 13 №117990;опубл. 10.07.2017; Бюл. 13 №118601; опубл. 10.08.2017; Бюл. 15 №118602;опубл. 10.08.2017; Бюл. 15 http://base.uipv.org/searchINV/ </t>
  </si>
  <si>
    <t xml:space="preserve">Відцентровий апарат для розсівання сипких матеріалів </t>
  </si>
  <si>
    <t>№ 116251; № u 201612548 від 09.12.2016 № 116252; № u 201612549 від 09.12.2016 № 118799; опубл. 28.08.2017, Бюл. №16 № 118807; опубл. 28.08.2017, Бюл. №16 № 124861; опубл. 25.04.2018, Бюл. № 8 № 124917; опубл. 25.04.2018, Бюл. № 8 № 125325; опубл. 10.05.2018, Бюл. № 9 http://base.uipv.org/searchINV/</t>
  </si>
  <si>
    <t xml:space="preserve">Розробка новітніх теоретико-адаптивних систем синтезу технічного забезпечення ранньої діагностики внутрішніх хвороб ВРХ </t>
  </si>
  <si>
    <t xml:space="preserve">Спосіб визначення опору шаруватих пластмас утомленості при крученні </t>
  </si>
  <si>
    <t>№122409; опубл. 10.01.2018; Бюл. 1  №122674; опубл. 25.01.2018; Бюл. 2  №122759;опубл. 25.01.2018; Бюл. 2  №124392; опубл. 10.04.2018; Бюл. 7  №124859; опубл. 25.04.2018; Бюл. 8  №124860; опубл. 25.04.2018; Бюл. 8  №124862; опубл. 25.04.2018; Бюл. 8 №125066; опубл. 25.04.2018; Бюл. 8 №127471; опубл.10.08.2018; Бюл. 15 №128921; опубл. 10.10.2018; Бюл.19 №130026; опубл.26.11.2018; Бюл. 22 №130338; опубл. 10.12.2018; Бюл.23 http://base.uipv.org/searchINV/</t>
  </si>
  <si>
    <t xml:space="preserve">Прогнозування властивостей біметалевих виливків </t>
  </si>
  <si>
    <t xml:space="preserve">Електронний навчально-тренувальний карта-макет комплексного відпрацювання завдань управління бойовими діями </t>
  </si>
  <si>
    <t xml:space="preserve">№124739; опубл. 25.04.2018; Бюл. 8 №127913; опубл. 27.08.2018; Бюл. 16 №127914; опубл. 27.08.2018; Бюл. 16 №128753; опубл.10.10.2018; Бюл. 19 http://base.uipv.org/searchINV/ </t>
  </si>
  <si>
    <t xml:space="preserve">Електронний навчально-тренувальний карта-маркет комплексного відпрацювання завдань управління бойовими діями </t>
  </si>
  <si>
    <t xml:space="preserve">Забезпечення  населення новим видом інформаційно-комунікаційних послуг </t>
  </si>
  <si>
    <t>Навчально-тренувальний комплекс ВВНЗ (ВНП ЗВО) </t>
  </si>
  <si>
    <t>Міністерство оборони </t>
  </si>
  <si>
    <t>Електрохімічний датчик кисню та двоокису вуглецю</t>
  </si>
  <si>
    <t xml:space="preserve">№124494; опубл. 10.04.2018; Бюл. 7  №124495; опубл. 10.04.2018; Бюл. 7  №124858;опубл. 25.04.2018; Бюл. 8 http://base.uipv.org/searchINV/ </t>
  </si>
  <si>
    <t xml:space="preserve">Електрохімічний датчик кисню та двоокису вуглецю </t>
  </si>
  <si>
    <t xml:space="preserve">Спосіб визначення стану граничного пошкодження металоконструкцій за кінетичними параметрами нелокалізованого пошкодження </t>
  </si>
  <si>
    <t xml:space="preserve">№ 118616; опубл. 10.08.2017; Бюл. 15; № 124738; опубл. 25.04.2018; Бюл. 8; № 130184; опубл. 26.11.2018; Бюл. 22; № 133430; опубл. 10.04.2019; Бюл. 7; № 134268; опубл. 10.05.2019; Бюл. 9; № 138021; опубл. 11.11.2019; Бюл. 21 http://base.uipv.org/searchINV/  </t>
  </si>
  <si>
    <t xml:space="preserve">Розроблення методів дослідження закономірностей накопичення експлуатаційного пошкодження металоконструкцій і засобів продовження призначеного ресурсу сільськогосподарської техніки </t>
  </si>
  <si>
    <t xml:space="preserve">Стійка дискової важкої борони </t>
  </si>
  <si>
    <t xml:space="preserve">№ 136715; опубл. 27.08.2019; Бюл.16; № 119290; опубл. 27.05.2019; Бюл.10; № 133384; опубл. 10.04.2019; Бюл. 7 http://base.uipv.org/searchINV/ </t>
  </si>
  <si>
    <t xml:space="preserve">Механіко-технологічне обґрунтування зниження шкідливого впливу ходових систем енергетичних засобів та польових машин на ґрунт </t>
  </si>
  <si>
    <t>АПК, механізація</t>
  </si>
  <si>
    <t xml:space="preserve">Спосіб інтенсифікації виходу біогазу </t>
  </si>
  <si>
    <t xml:space="preserve">№ 121449; опубл. 11.12.2017; Бюл. 23; № 113172; опубл. 10.01.2017; Бюл. 1;  № 124075; опубл. 26.03.2018; Бюл. 6; № 122996; опубл. 12.02.2018; Бюл. 3; № 130182; опубл. 26.11.2018; Бюл. 22; № 129241; опубл. 25.10.2018; Бюл. 20; № 134233; опубл. 10.05.2019; Бюл. 9; № 134234; опубл. 10.05.2019; Бюл. 9; № 134306; опубл. 10.05.2019; Бюл. 9; № 134183; опубл. 10.05.2019; Бюл. 9; № 134184; опубл. 10.05.2019; Бюл. 9; № 134185; опубл. 10.05.2019; Бюл. 9; № 134523; опубл. 10.05.2019; Бюл. 9;  № 138914; опубл. 10.12.2019; Бюл. 23; http://base.uipv.org/searchINV/  А/с. 76586, д/р 05.02.2018;  Бюлетень № 48  А/с. 76599, д/р 05.02.2018;  Бюлетень № 48  А/с. 76600, д/р 05.02.2018;  Бюлетень № 48 https://www.me.gov.ua/Files/GetFile?lang=uk-UA&amp;fileId=9ee8fbb1-e7b3-4da3-9229-87672d482c6d </t>
  </si>
  <si>
    <t xml:space="preserve">Розроблення інноваційних високоефективних технологій збирання та переробки енергетичних культур для біогазових установок </t>
  </si>
  <si>
    <t xml:space="preserve">Спосіб деструктивної енерготехнологічної переробки біомаси </t>
  </si>
  <si>
    <t xml:space="preserve">№ 119239; опубл. 25.09.2017; Бюл. 18; № 117986; опубл. 25.10.2018; Бюл. 20; № 118521; опубл. 25.01.2019; Бюл. 2;  № 119015; опубл. 10.04.2019; Бюл. 7; № 133524; опубл. 19.04.2019; Бюл. 7; № 133523; опубл. 10.04.2019; Бюл. 7; № 133365; опубл. 10.04.2019; Бюл. 7; № 133466; опубл. 10.04.2019; Бюл. 7;  http://base.uipv.org/searchINV/ </t>
  </si>
  <si>
    <t xml:space="preserve">Розробка теплоелектромеханічного комплексу і енергоощадних технологій на його основі для переробки біомаси та техногенних відходів </t>
  </si>
  <si>
    <t xml:space="preserve">Мобільний пристрій відновлення і контролю технічного стану машин для лісотехнічних робіт </t>
  </si>
  <si>
    <t xml:space="preserve">№ 133414; опубл. 10.04.2019; Бюл.7; № 133415; опубл. 10.04.2019; Бюл.7; №134478; опубл. 27.05.2019; Бюл.10; №134536; опубл. 27.05.2019; Бюл. 10 http://base.uipv.org/searchINV/ </t>
  </si>
  <si>
    <t xml:space="preserve">Обґрунтувати параметри технічного стану сільськогосподарської техніки і режими функціонування систем ремонтно-технологічного забезпечення і технічного обслуговування  </t>
  </si>
  <si>
    <t xml:space="preserve">Пристрій для перевірки плунжерних пар паливних насосів високого тиску і форсунок дизелів </t>
  </si>
  <si>
    <t xml:space="preserve">№136744; опубл. 27.08.2019; Бюл.16; №137487; опубл. 25.10.2019; Бюл. 20 http://base.uipv.org/searchINV/ </t>
  </si>
  <si>
    <t xml:space="preserve">Підвищення ефективності функціонування збирально-транспортних комплексів при збиранні врожаю зернових  </t>
  </si>
  <si>
    <t xml:space="preserve">Спосіб керування рухом механізму повороту баштового крана </t>
  </si>
  <si>
    <t>№ 131788; опубл. 25.01.2019; Бюл. 2; № 138371; опубл. 25.11.2019; Бюл. 22; http://base.uipv.org/searchINV/</t>
  </si>
  <si>
    <t>Спосіб керування рухом механізму повороту баштового (стрілового) крана</t>
  </si>
  <si>
    <t>Технологія виготовлення вакцини проти інфекційного ринотрахеїту ВРХ</t>
  </si>
  <si>
    <t>0220U102315</t>
  </si>
  <si>
    <t xml:space="preserve">2018-2020 Витяг Вченої ради, Договір </t>
  </si>
  <si>
    <t>Ветеринарна медицина</t>
  </si>
  <si>
    <t xml:space="preserve">для отримання патента 1777 грн. </t>
  </si>
  <si>
    <t>За договорами. Після заключення експертної  оцінки</t>
  </si>
  <si>
    <t>Розробка і впровадження у виробництво ресурсоощадних технологій захисту та підвищення стійкості генофонду зернових культур від комплексу шкідливих організмів в лісостепу України.</t>
  </si>
  <si>
    <t>0118U004697</t>
  </si>
  <si>
    <t>Інноваційні методи діагностики живлення та агрохімічного забезпечення вирощування сільськогосподарських культур</t>
  </si>
  <si>
    <t>0115U003834</t>
  </si>
  <si>
    <t xml:space="preserve">2015-2023 Витяг Вченої ради, Договір </t>
  </si>
  <si>
    <t>Використання нанофільтраційних методів для очищення водних розчинів від органічних сполук</t>
  </si>
  <si>
    <t>0219U102314</t>
  </si>
  <si>
    <t>2015-2019 Витяг Вченої ради, Договір</t>
  </si>
  <si>
    <t>Розробка інтелектуального роботизованого електротехнічного комплексу для моніторингу фітостану та повітря в спорудах закритого ґрунту</t>
  </si>
  <si>
    <t>0218U000287</t>
  </si>
  <si>
    <t>2016-2018 Витяг Вченої ради, Договір</t>
  </si>
  <si>
    <t>Розробка сучасних біотехнологій якісних та безпечних м’ясних, рибних і молочних продуктів подовженого терміну зберігання</t>
  </si>
  <si>
    <t>0218U000177</t>
  </si>
  <si>
    <t>Розробка імуносенсорної тест-системи для експрес-діагностики соціально значущих бактеріальних інфекцій тварин в Україні</t>
  </si>
  <si>
    <t>0218U000622</t>
  </si>
  <si>
    <t xml:space="preserve">Розробити теоретичні та технологічні основи застосування комплексних нанопрепаратів для підвищення стійкості рослин </t>
  </si>
  <si>
    <t>0218U000623</t>
  </si>
  <si>
    <t>0218U000621</t>
  </si>
  <si>
    <t>Розробка засобів діагностики та контролю імуногенності вакцин проти сказу тварин</t>
  </si>
  <si>
    <t>0218U000696</t>
  </si>
  <si>
    <t>Розробити регіональні технологічні схеми прискореного отримання деревної сировини для енергетичних цілей на різних категоріях лісокультурних площ</t>
  </si>
  <si>
    <t>0218U000288</t>
  </si>
  <si>
    <t>Розробка технології клонування in vitro гіркокаштана звичайного стійкого проти каштанової мінуючої молі</t>
  </si>
  <si>
    <t>0218U000296</t>
  </si>
  <si>
    <t>Розробка теорії структурно-параметричного синтезу гібридних систем електроживлення та їх інтеграції до розподільних електричних мереж в сільських регіонах</t>
  </si>
  <si>
    <t>0218U000176</t>
  </si>
  <si>
    <t>Енернетика</t>
  </si>
  <si>
    <t>0219U100015</t>
  </si>
  <si>
    <t>2016-2019 Витяг Вченої ради, Договір</t>
  </si>
  <si>
    <t>Розробка новітніх теоретико-адаптивних систем синтезу технічного забезпечення ранньої діагностики внутрішніх хвороб ВРХ</t>
  </si>
  <si>
    <t>0116U001599</t>
  </si>
  <si>
    <t xml:space="preserve">Науково-технічні основи створення енергоефективної технології зневоднення рослинної сировини та отримання інноваційних продуктів цільового призначення. </t>
  </si>
  <si>
    <t>0116U001597</t>
  </si>
  <si>
    <t>Наукові основи технологій виробництва продуктів дитячого харчування лікувально-профілактичного призначення для аліментарних корекцій полінутрієнтних дефіцитів</t>
  </si>
  <si>
    <t>0116U001605</t>
  </si>
  <si>
    <t>Переробна галузь агропромислового комплексу</t>
  </si>
  <si>
    <t>Розробка високоефективних бiопрепаратів з нематицидними і ентомопатогенними властивостями на основi метаболiтiв ґрунтових стрептомiцетiв(Р)</t>
  </si>
  <si>
    <t>0219U100365</t>
  </si>
  <si>
    <t>Оптимізація культури комах та ентомофагів у лабораторних і виробничих умовах</t>
  </si>
  <si>
    <t>0106U007378</t>
  </si>
  <si>
    <t>2006-2017 Витяг Вченої ради, Договір</t>
  </si>
  <si>
    <t>Розробка ефективної системи хімічного захисту кукурудзи від бур’янів при вирощуванні її за технологією No-till</t>
  </si>
  <si>
    <t>0112U008387</t>
  </si>
  <si>
    <t>2012-2018 Витяг Вченої ради, Договір</t>
  </si>
  <si>
    <t>Розробка ефективної системи хімічного захисту сої від бур’янів при вирощуванні її за технологією No-till</t>
  </si>
  <si>
    <t>0112U008388</t>
  </si>
  <si>
    <t>Розробка ефективної системи хімічного захисту зернових колосових культур від бур’янів при вирощуванні її за технологією No-till</t>
  </si>
  <si>
    <t>0112U008389</t>
  </si>
  <si>
    <t>Розробка натурального захисту деревних рослин від основних видів комах-фітофагів у населених пунктах</t>
  </si>
  <si>
    <t>0114U003560</t>
  </si>
  <si>
    <t>2014-2019 Витяг Вченої ради, Договір</t>
  </si>
  <si>
    <t>Обґрунтування та розроблення інноваційних технологій вирощування нових овочевих культур</t>
  </si>
  <si>
    <t>0120U105682</t>
  </si>
  <si>
    <t>2020 Витяг Вченої ради, Договір</t>
  </si>
  <si>
    <t>Розробка природоохоронної системи контролю шкідливих та корисних комах інтродукованих квітково-декоративних рослин закритого ґрунту</t>
  </si>
  <si>
    <t>0114U003816</t>
  </si>
  <si>
    <t>2014-2017 Витяг Вченої ради, Договір</t>
  </si>
  <si>
    <t>Удосконалення технології вирощування проса на чорноземах типових Правобережного Лісостепу України</t>
  </si>
  <si>
    <t>0114U007223</t>
  </si>
  <si>
    <t>2014-2023 Витяг Вченої ради, Договір</t>
  </si>
  <si>
    <t>2015-2023 Витяг Вченої ради, Договір</t>
  </si>
  <si>
    <t>0115U003400</t>
  </si>
  <si>
    <t>Розробка нового методу імпульсної хронопотенціометрії для контролю води на вміст мікрокількостей селену</t>
  </si>
  <si>
    <t>0115U003451</t>
  </si>
  <si>
    <t>2015-2017 Витяг Вченої ради, Договір</t>
  </si>
  <si>
    <t>Основи технологій вирощування і захисту рослин томатів від бактеріальних хвороб в умовах відкритого і закритого грунту</t>
  </si>
  <si>
    <t>0116U001008</t>
  </si>
  <si>
    <t>Популяційний поліморфізм екстер’єрних ознак колорадського жука в агроценозах з різним ступенем антропогенного навантаження</t>
  </si>
  <si>
    <t>0116U001996</t>
  </si>
  <si>
    <t>2016-2020  Витяг Вченої ради. Договір</t>
  </si>
  <si>
    <t>Розробка екологічно безпечної системи захисту лікарських рослин від хвороб</t>
  </si>
  <si>
    <t>0116U001876</t>
  </si>
  <si>
    <t>2016-2022 Витяг Вченої ради, Договір</t>
  </si>
  <si>
    <t>Розробка технологічних прийомів реалізації потенціалу продуктивності тритикале дворучок в умовах</t>
  </si>
  <si>
    <t>0117U005108</t>
  </si>
  <si>
    <t>2017-2020 Витяг Вченої ради, Договір</t>
  </si>
  <si>
    <t xml:space="preserve">Розробка сучасних способів підвищення продуктивності та якості продукції цінних об’єктів аквакультури </t>
  </si>
  <si>
    <t>0117U002732</t>
  </si>
  <si>
    <t xml:space="preserve"> 2017-2019 Витяг Вченої ради, Договір</t>
  </si>
  <si>
    <t xml:space="preserve">Розробити ресурсозберігаючі технологічні прийоми відтворення сільськогосподарської птиці в умовах сучасного виробництва продукції птахівництва </t>
  </si>
  <si>
    <t>0117U001251</t>
  </si>
  <si>
    <t>2017-2022 Витяг Вченої ради, Договір</t>
  </si>
  <si>
    <t>Розробити способи стимуляції відтворювальної здатності корів та свиней на підґрунті препаратів нейротропно-метаболічної дії</t>
  </si>
  <si>
    <t>0114U003561</t>
  </si>
  <si>
    <t>Спосіб штучного виведення бджолиних маток у сім’ях-виховательках</t>
  </si>
  <si>
    <t>0109U007105</t>
  </si>
  <si>
    <t>2009-2016 Витяг Вченої ради, Договір</t>
  </si>
  <si>
    <t>Бжільництво</t>
  </si>
  <si>
    <t>Розробити методи комплексної візуальної діагностики внутрішніх хвороб дрібних домашніх тварин з використанням комп’ютерних технологій</t>
  </si>
  <si>
    <t>0112U001928</t>
  </si>
  <si>
    <t>2012-2019, Витяг Вченої ради</t>
  </si>
  <si>
    <t>Сільське господарство, ветеринарія</t>
  </si>
  <si>
    <t>Механізми формування колострального імунітету у тварин, їх порушення та розробка засобів корекції</t>
  </si>
  <si>
    <t>0115U003947</t>
  </si>
  <si>
    <t>2015-2019 Витяг Вченої ради. Договір</t>
  </si>
  <si>
    <t>Діагностика патологій центральної нервової системи у дрібних домашніх тварин та розробка методів корекції</t>
  </si>
  <si>
    <t>0115U003949</t>
  </si>
  <si>
    <t>Ветеринарія</t>
  </si>
  <si>
    <t>0117U001096</t>
  </si>
  <si>
    <t>2017-2019 Витяг Вченої ради, Договір</t>
  </si>
  <si>
    <t>Енергозберігаючі технології і калориметрія</t>
  </si>
  <si>
    <t>0109U007107</t>
  </si>
  <si>
    <t>2009-2017 Витяг Вченої ради, Договір</t>
  </si>
  <si>
    <t>Обґрунтування і розробка технічних засобів для забезпечення технології доїння при індивідуальному утриманні корів</t>
  </si>
  <si>
    <t>0113U000958</t>
  </si>
  <si>
    <t>2013-2017 Витяг Вченої ради, Договір</t>
  </si>
  <si>
    <t>Розробка техніко-технологічних основ адаптивної системи машин агроінженерії птахівництва</t>
  </si>
  <si>
    <t>0117U001144</t>
  </si>
  <si>
    <t xml:space="preserve">Розробка інтелектуальної інформаційної технології створення експертної системи як засобу підвищення ефективності управління діяльністю закладу вищої освіти </t>
  </si>
  <si>
    <t>0117U002731</t>
  </si>
  <si>
    <t>Розробка сорбентів для очищення ґрунтів від нафтопродуктів</t>
  </si>
  <si>
    <t>0117U003529</t>
  </si>
  <si>
    <t>2017-2021 Витяг Вченої ради, Договір</t>
  </si>
  <si>
    <t>Сучасні технології та методики для збереження, оздоровлення та лікування вікових і меморіальних дерев в Україні</t>
  </si>
  <si>
    <t>0116U001007</t>
  </si>
  <si>
    <t>Поліморфізм ДНК-маркерів штучних популяцій веслоноса (Poliodon spathula</t>
  </si>
  <si>
    <t>0116U008074</t>
  </si>
  <si>
    <t>Розробка комбінованих методів захисту металів від корозії</t>
  </si>
  <si>
    <t>0103U007361</t>
  </si>
  <si>
    <t>2003-2015 Витяг Вченої ради, Договір</t>
  </si>
  <si>
    <t>Технічний обробка металів</t>
  </si>
  <si>
    <t>Розробити ефективні технології використання хмелепродуктів у пивоварінні</t>
  </si>
  <si>
    <t>0105U005931</t>
  </si>
  <si>
    <t>2005-2015 Витяг Вченої ради, Договір</t>
  </si>
  <si>
    <t>Розробити штучні живильні середовища для корисних комах</t>
  </si>
  <si>
    <t>Удосконалення технологій розведення, відтворення та утримання птиці в умовах сучасного промислового виробництва</t>
  </si>
  <si>
    <t>0112U006340</t>
  </si>
  <si>
    <t>2012-2015 Витяг Вченої ради, Договір</t>
  </si>
  <si>
    <t>Розробити біотехнологічні основи для штучного осіменіння собак</t>
  </si>
  <si>
    <t>0108U007237</t>
  </si>
  <si>
    <t>2008-2015 Витяг Вченої ради, Договір</t>
  </si>
  <si>
    <t>Розробити сучасні методи лікування та профілактики хвороб яєчників у корів</t>
  </si>
  <si>
    <t>0108U007238</t>
  </si>
  <si>
    <t>Розробка енергоефективної технології сушіння сучасних теплоізоляційних матеріалів</t>
  </si>
  <si>
    <t>0108U005853</t>
  </si>
  <si>
    <t>Технічний, АПК</t>
  </si>
  <si>
    <t>Розробка робототехнічних систем для біотехнічних об’єктів</t>
  </si>
  <si>
    <t>0112U007168</t>
  </si>
  <si>
    <t>2012-2016 Витяг Вченої ради, Договір</t>
  </si>
  <si>
    <t>Енернетика, АПК</t>
  </si>
  <si>
    <t>0116U001585</t>
  </si>
  <si>
    <t>2016-2017  Витяг Вченої ради, Договір</t>
  </si>
  <si>
    <t>Розроблення енергоощадної технології з використанням вторинних ресурсів ефективного теплопостачання виробничих приміщень агропромислового комплексу</t>
  </si>
  <si>
    <t>0107U012054</t>
  </si>
  <si>
    <t>2007-2008 Витяг Вченої ради, договір</t>
  </si>
  <si>
    <t>Розробка комплексних технологічних та природоохоронних заходів при реалізації чистого виробництва біопалив для АПК</t>
  </si>
  <si>
    <t>0108U001864</t>
  </si>
  <si>
    <t>2008-2011 Витяг Вченої ради, Договір</t>
  </si>
  <si>
    <t>Розробка способів отримання та використання нових добрив пролонгованої дії з місцевої сировини для сталого розвитку землеробства.</t>
  </si>
  <si>
    <t>0107U004584</t>
  </si>
  <si>
    <t>2007-2011 Витяг Вченої ради, Договір</t>
  </si>
  <si>
    <t>Розробка технологій вирощування та маркетингове впровадження малопоширених бобових овочевих культур</t>
  </si>
  <si>
    <t>0107U002459</t>
  </si>
  <si>
    <t>Розробка комплексних енергоощадних систем виробництва і використання твердих та рідких видів біопалива в умовах АПК</t>
  </si>
  <si>
    <t>0107U002443</t>
  </si>
  <si>
    <t>Розробити теоретичні основи біомоніторингу водойм рибогосподарського призначення.</t>
  </si>
  <si>
    <t>0107U002455</t>
  </si>
  <si>
    <t>Розробка технології подовженого зберігання жолудів дуба звичайного.</t>
  </si>
  <si>
    <t>0110U003578</t>
  </si>
  <si>
    <t>2010-2012 Витяг Вченої ради, Договір</t>
  </si>
  <si>
    <t>Розробка молекулярно-біологічних систем ДНК-типування та вивчення стійкості до вірусних патогенів сортів хмелю</t>
  </si>
  <si>
    <t>0110U003498</t>
  </si>
  <si>
    <t>Розробка методів і засобів енергоефективності інтегрованих систем енергозабезпечення об'єктів АПК з традиційними та поновлювальними джерелами енергії</t>
  </si>
  <si>
    <t>0110U003628</t>
  </si>
  <si>
    <t>Розробка біонанотехнологій для подовження терміну зберігання та безпеки харчових продуктів</t>
  </si>
  <si>
    <t>0110U003491</t>
  </si>
  <si>
    <t>Розробка методологічних засад управління якістю енергозабезпечення та енергоефективністю технологічних процесів АПК.</t>
  </si>
  <si>
    <t>0111U003694</t>
  </si>
  <si>
    <t>2011-2013 Витяг Вченої ради, Договір</t>
  </si>
  <si>
    <t>Розробка нанотехнологій та молекулярно - біологічних тест-систем для детекції, ідентифікації та контролю вірусних і бактеріальних інфекцій сільськогосподарських культур</t>
  </si>
  <si>
    <t>0110U003611</t>
  </si>
  <si>
    <t>Розробка концепції і теорії двигунів внутрішнього згоряння з сучасними газорозподільними механізмами</t>
  </si>
  <si>
    <t>0108U000886</t>
  </si>
  <si>
    <t>2008-2012 Витяг Вченої ради, Договір</t>
  </si>
  <si>
    <t>Розробити біологічні та технологічні основи селекції декоративних деревних рослин для урбанізованих ландшафтів</t>
  </si>
  <si>
    <t>0108U000889</t>
  </si>
  <si>
    <t>Розробка біотехнологій клонування in vitro та культивування енергетичних та садовопаркових культур з застосуванням в альтернативній енергетиці і муніципальному озелененні</t>
  </si>
  <si>
    <t>0108U001669</t>
  </si>
  <si>
    <t>Мікобіо- та ентомопрепарати для органічного виробництва продукції спеціальних сировинних зон.</t>
  </si>
  <si>
    <t>0113U003851</t>
  </si>
  <si>
    <t>2013-2015 Витяг Вченої ради, Договір</t>
  </si>
  <si>
    <t>Розробка нового покоління інструментальних аналітичних засобів на основі принципів нанобіотехнології і біосенсорики для забезпечення системи біобезпеки</t>
  </si>
  <si>
    <t>0113U003848</t>
  </si>
  <si>
    <t>Розробка імуноферментних діагностикумів для виявлення та ідентифікації генетично модифікованих гербіцидостійких сільськогосподарських рослин</t>
  </si>
  <si>
    <t>0113U003826</t>
  </si>
  <si>
    <t>Обґрунтування параметрів робочих органів машини і технології переробки виноградної лози, садових гілок для вироблення біопалива і будівельних матеріалів з виготовленням дослідного зразка.</t>
  </si>
  <si>
    <t>0114U002524</t>
  </si>
  <si>
    <t>2014-2016 Витяг Вченої ради, Договір</t>
  </si>
  <si>
    <t>Розробка енергозберігаючих СР-технологій і техннічних засобів переробки натурального молока на лініях малої потужності</t>
  </si>
  <si>
    <t>0112U000753</t>
  </si>
  <si>
    <t>2012-2014 Витяг Вченої ради, Договір</t>
  </si>
  <si>
    <t>Створити сорти і гібриди сорго різного напряму використання для умов півдня України</t>
  </si>
  <si>
    <t>0114U002523</t>
  </si>
  <si>
    <t>Обґрунтування технологічних, конструктивних параметрів подрібнювача виноградної лози з виготовленням та випробуваннями дослідного зразка</t>
  </si>
  <si>
    <t>0113U000766</t>
  </si>
  <si>
    <t xml:space="preserve">Сільське господарство. Рослинництво </t>
  </si>
  <si>
    <t>Розробка інформаційних технологій отримання даних полігонних та дистанційних вимірювань для оцінки стану сільськогосподарських культур</t>
  </si>
  <si>
    <t>0111U003693</t>
  </si>
  <si>
    <t>Розробити препарати з використанням нанотехнологій у ліпосомальній та мікрокапсулярній формах і дослідити їх клінічну ефективність при незаразній патології тварин.</t>
  </si>
  <si>
    <t>0112U003000</t>
  </si>
  <si>
    <t>Розробити технологію інтегральної переробки біологічних відходів у біогазових установках нового покоління</t>
  </si>
  <si>
    <t>0111U003687</t>
  </si>
  <si>
    <t>Створити сорти і гібриди сорго, що матимуть покращені господарсько-цінні ознаки і за продуктивністю перевищували б райрновані на 10-15%.</t>
  </si>
  <si>
    <t>0111U001979</t>
  </si>
  <si>
    <t>Розробка комплексних біотехнологічних заходів захисту рослин на основі ентомологічних і біологічних препаратів</t>
  </si>
  <si>
    <t>0109U000956</t>
  </si>
  <si>
    <t>Розробка інтегральних ресурсозберігаючих технологій виробництва високоліквідної натуральної рослинної сировини, її переробки і зберігання на основі адаптивних агробіоінженерних систем.</t>
  </si>
  <si>
    <t>0109U003220</t>
  </si>
  <si>
    <t>2009-2013 Витяг Вченої ради, Договір</t>
  </si>
  <si>
    <t>Розробка концепції наукових і прикладних засад створення єдиної інформаційної системи розповсюдження національної шкали часу з використанням ІР-технологій</t>
  </si>
  <si>
    <t>0115U003376</t>
  </si>
  <si>
    <t>Селекція, сортовивчення та розроблення технологій вирощування плодово-ягідних культур для виробництва органічної продукції.</t>
  </si>
  <si>
    <t>0114U000658</t>
  </si>
  <si>
    <t>Розробити механіко-технологічні основи оптимізації взаємодії ходових систем мобільних енергозасобів та польових машин з родючим шаром ґрунту</t>
  </si>
  <si>
    <t>0115U003357</t>
  </si>
  <si>
    <t>Розробити механіко-технологічні основи ресурсозберігаючого органічного виробництва сільськогосподарської продукції та біопалив в агроекосистемах з підвищеним рівнем енергетичної автономності</t>
  </si>
  <si>
    <t>0114U000660</t>
  </si>
  <si>
    <t>Створення новітньої технології конструювання інактивованої вакцини проти туберкульозу тварин.</t>
  </si>
  <si>
    <t>0115U003349</t>
  </si>
  <si>
    <t>Розробити комплексний препарат (брикет) пролонгованої дії для забезпечення здоров'я лактуючих корів з різних біогеохімічних зон України</t>
  </si>
  <si>
    <t>0115U003398</t>
  </si>
  <si>
    <t>0116U001586</t>
  </si>
  <si>
    <t>0116U001588</t>
  </si>
  <si>
    <t>0117U002645</t>
  </si>
  <si>
    <t>2017-2018 Витяг Вченої ради, Договір</t>
  </si>
  <si>
    <t>Розроблення ресурсоефективних режимів вирощування овочевої продукції в тепличних комплексах</t>
  </si>
  <si>
    <t>0117U003966</t>
  </si>
  <si>
    <t>Розробка технічних та технологічних принципів підвищення ефективності роботи протруювачів насіння</t>
  </si>
  <si>
    <t>0120U104598</t>
  </si>
  <si>
    <t>2020-2023 Витяг Вченої ради, Договір</t>
  </si>
  <si>
    <t>Розробка оптичних біосенсорів для експресної діагностики ретровірусного лейкозу великої рогатої худоби</t>
  </si>
  <si>
    <t>0117U002538</t>
  </si>
  <si>
    <t>Розроблення інноваційних високоефективних технологій збирання та переробки енергетичних культур для біогазових установок</t>
  </si>
  <si>
    <t>0117U001254</t>
  </si>
  <si>
    <t>Розробка теплоелектромеханічного комплексу і енергоощадних технологій на його основі для переробки біомаси та техногенних відходів</t>
  </si>
  <si>
    <t>0117U004403</t>
  </si>
  <si>
    <t>0116U001606</t>
  </si>
  <si>
    <t>2016-2017 Витяг Вченої ради, Договір</t>
  </si>
  <si>
    <t>Розробити нові способи стимуляції процесів відновлення ушкоджених тканин опорно-рухового апарату домашніх тварин методами клітинної терапії</t>
  </si>
  <si>
    <t>0118U000307</t>
  </si>
  <si>
    <t>Розробка технічних та технологічних принципів підвищення якісних показників роботи картоплезбиральних машин</t>
  </si>
  <si>
    <t>0118U100079</t>
  </si>
  <si>
    <t>2018-2022 Витяг Вченої ради, Договір</t>
  </si>
  <si>
    <t>Розробка конструкторсько-технологічних методів забезпечення надійності запобіжних механізмів гвинтових конвеєрів</t>
  </si>
  <si>
    <t>0119U103756</t>
  </si>
  <si>
    <t>2019-2024 Витяг Вченої ради, Договір</t>
  </si>
  <si>
    <t>2020-2025 Витяг Вченої ради, Договір</t>
  </si>
  <si>
    <t>Удосконалення технології виробництва сушених овочів на основі підбору придатних сортів і гібридів та режимів і параметрів їх переробки</t>
  </si>
  <si>
    <t>0120U104059</t>
  </si>
  <si>
    <t>Обґрунтування технології виробництва біологічно активних продуктів за умов  комплексного використання бджолиних сімей</t>
  </si>
  <si>
    <t>0118U000395</t>
  </si>
  <si>
    <t>2018-2020 Витяг Вченої ради, Договір</t>
  </si>
  <si>
    <t>ПРИСТРІЙ ДЛЯ ЗАХИСТУ БЕРЕГОВИХ ТА МОРСЬКИХ СПОРУД ВІД РУЙНІВНОГО ХВИЛЬОВОГО ВПЛИВУ</t>
  </si>
  <si>
    <t>№ 108165, чинний з 25.03.2015 р.</t>
  </si>
  <si>
    <t>ОДЕСЬКА ДЕРЖАВНА АКАДЕМІЯ БУДІВНИЦТВА ТА АРХІТЕКТУРИ, ОДАБА, ЄДРПОУ 02071033, державна організація (установа, заклад),  види діяльності: 85.42 Вища освіта (основний); 72.19 Дослідження й експериментальні розробки у сфері інших природничих і технічних наук; 74.90 Інша професійна, наукова та технічна діяльність, н. в. і. у.; 71.20 Технічні випробування та дослідження; 71.12 Діяльність у сфері інжинірингу, геології та геодезії, надання послуг технічного консультування в цих сферах; 71.11 Діяльність у сфері архітектури; 41.10 Організація будівництва будівель;</t>
  </si>
  <si>
    <t>№ 0110U003403 Удосконалення розрахунків гідротехнічних споруд, 01.2008-12.2015 р., підстава - власна ініціатива</t>
  </si>
  <si>
    <t xml:space="preserve">Для захисту берегових та морських споруд від руйнівного хвильового впливу </t>
  </si>
  <si>
    <t>Забезпечено підвищення властивостей гасити хвилі та покращення екології прибережної зони</t>
  </si>
  <si>
    <t>42.91 Будівництво водних споруд</t>
  </si>
  <si>
    <t>МОРСЬКА ОГОРОДЖУВАЛЬНА ГІДРОТЕХНІЧНА СПОРУДА</t>
  </si>
  <si>
    <t>№ 116056, чинний з 25.01.2018 р.</t>
  </si>
  <si>
    <t>№ 0109U003002 Дослідження роботи фундаментів, пальових фундаментів та їх основ, 01.2009-12.2020 р., підстава - власна ініціатива</t>
  </si>
  <si>
    <t>Призначення –  вдосконалення конструкції морської огороджувальної споруди, в якій, шляхом іншого виконання окремих опорних секцій, підвищується ефективність гасіння хвильової енергії, знижується позначка споруди та спрощується її конструкція</t>
  </si>
  <si>
    <t>Шляхом іншого виконання окремих опорних секцій, підвищується ефективність гасіння хвильової енергії</t>
  </si>
  <si>
    <t>БЕРЕГОЗАХИСНА СПОРУДА</t>
  </si>
  <si>
    <t>№ 118505, чинний з 25.01.2019 р.</t>
  </si>
  <si>
    <t>Призначення – вдосконалення берегозахисної споруди, забезпечення зменшення хвильових і льодових навантажень на лицьову стінку, збільшення жорсткості конструкції, зменшення матеріаломісткості і поліпшення роботи конструкції в цілому</t>
  </si>
  <si>
    <t>Споруду можна зводити на слабких ґрунтах, великих глибинах в короткі терміни, з меншими витратами</t>
  </si>
  <si>
    <t>№ 118519, чинний з 25.01.2019 р.</t>
  </si>
  <si>
    <t>№ 0109U003002 Дослідження роботи фундаментів, пальових фундаментів та їх основ, 01.2009-12.2020 р., підстава - власна ініціативад»</t>
  </si>
  <si>
    <t>Призначення – вдосконалення конструкції огороджувальної гідротехнічної споруди, в якій, шляхом іншого виконання порожнистої призми, підвищується ефективність гасіння хвильової енергії, знижується позначка споруди та спрощується її конструкція</t>
  </si>
  <si>
    <t>Шляхом іншого виконання порожнистої призми, підвищується ефективність гасіння хвильової енергії</t>
  </si>
  <si>
    <t>СПОСІБ ВІДНОВЛЕННЯ ТА ПІДСИЛЕННЯ ПОШКОДЖЕНИХ ЗАЛІЗОБЕТОННИХ БАЛОК І ПРИСТРІЙ ДЛЯ ЙОГО ЗДІЙСНЕННЯ</t>
  </si>
  <si>
    <t>№ 119294, чинний з 27.05.2019 р.</t>
  </si>
  <si>
    <t xml:space="preserve">№ 0114U000897 Розрахункові моделі міцності, тріщиностійкості та деформативності приопорних ділянок прогінних залізобетонних елементів при дії повторних навантажень, 01.2014-12.2018 р., підстава - власна ініціатива
</t>
  </si>
  <si>
    <t>Спосіб і пристрій відновлення та підсилення пошкоджених залізобетонних балок призначені для: повного відновлення балки; підвищення в необхідних межах несучої здатності за дії поперечного навантаження; значну економію матеріально-технічних засобів</t>
  </si>
  <si>
    <t>Винахід вирішує одночасно дві задачі: відновлення пошкодженої балки; підсилення відновленої балки</t>
  </si>
  <si>
    <t>41.20 Будівництво житлових і нежитлових будівель; 42.13 Будівництво мостів і тунелів</t>
  </si>
  <si>
    <t>ПРИСТРІЙ ДЛЯ СТВОРЕННЯ ПОСТЕЛЕЙ ПІД УКІСНІ СПОРУДИ</t>
  </si>
  <si>
    <t>№ 119732, чинний з 25.07.2019 р.</t>
  </si>
  <si>
    <t xml:space="preserve">№ 0109U003002 Дослідження роботи фундаментів, пальових фундаментів та їх основ, 01.2009-12.2020 р., підстава - власна ініціатива
</t>
  </si>
  <si>
    <t>Призначення пристрою – створення постелей під споруди усіх типів, що забезпечує можливість створення на укосах різної крутизни насипних постелей, з кам'яного будівельного матеріалу, зокрема щебеневого</t>
  </si>
  <si>
    <t xml:space="preserve">На укосах з будь-якою крутизною під укісні споруди усіх типів пристрій підвищує якість робіт </t>
  </si>
  <si>
    <t>43.99 Інші спеціалізовані будівельні роботи, н.в.і.у.</t>
  </si>
  <si>
    <t>ПРИСТРІЙ ДЛЯ ВИЗНАЧЕННЯ ПОЛОЖЕННЯ ПРЯМИХ У ПРОСТОРІ</t>
  </si>
  <si>
    <t>№ 121894, чинний з 10.08.2020 р.</t>
  </si>
  <si>
    <t xml:space="preserve">№ 0116U005077 Міждисциплінарні основи  архітектурного проектування, 01.2016-12.2020 р., підстава - власна ініціатива
</t>
  </si>
  <si>
    <t>Пристрій, що дозволяє класифікувати положення прямих у просторі, призначений для полегшення і підвищення якості засвоєння основ інженерної графіки шляхом візуалізації і компактності уявлення досліджуваного матеріалу.</t>
  </si>
  <si>
    <t>Аналогічні пристрої у вигляді тривимірної моделі з науково-технічної, патентної літератури невідомі</t>
  </si>
  <si>
    <t>КОМПОЗИЦІЯ ІНГРЕДІЄНТІВ ДЛЯ ПРИГОТУВАННЯ ТЕПЛОІЗОЛЯЦІЙНОЇ ШТУКАТУРКИ ДЛЯ ВНУТРІШНІХ РОБІТ</t>
  </si>
  <si>
    <t>№  122654, чинний з 25.01.2018 р.</t>
  </si>
  <si>
    <t xml:space="preserve">№  0116U005082 Розробка методики підвищення якості експлуатації житлової забудови м.Одеси, 01.2016-12.2020 р., підстава - власна ініціатива
</t>
  </si>
  <si>
    <t>Призначення створеної композиції інгредієнтів для приготування штукатурки для внутрішніх робіт – забезпечити покращення експлуатаційних характеристик, а саме, зниження щільності та теплопровідності за нормативними показниками міцності та адгезії</t>
  </si>
  <si>
    <t>Композиція має склад з поліпшеними теплозахисними, акустичними і адгезійними властивостями</t>
  </si>
  <si>
    <t>23.52 Виробництво вапна та гіпсових сумішей</t>
  </si>
  <si>
    <t>МОДИФІКОВАНА СИРОВИННА СУМІШ ДЛЯ ОДЕРЖАННЯ СИЛІКАТНИХ КОМПОЗИТІВ</t>
  </si>
  <si>
    <t>№ 124068, чинний з 26.03.2018 р.</t>
  </si>
  <si>
    <t xml:space="preserve">№  0111U001248 Комп’ютерне моделювання та оптимізація технологічних процесів, складу, структури та властивостей багатокомпонентних будівельних композитів, 01.2011-12.2020 р., підстава - власна ініціатива
</t>
  </si>
  <si>
    <t>Розроблена модифікована сировинна суміш призначена для отримання силікатних композитів підвищеної водо-, морозо- та тріщиностійкості без зміни їх міцності для стінових та облицювальних виробів</t>
  </si>
  <si>
    <t>Сировинна суміш має зменшені терміни тужавлення, скорочений час твердіння, зменшує енерговитрати</t>
  </si>
  <si>
    <t>23.99 Виробництво неметалевих мінеральних виробів, н.в.і.у.</t>
  </si>
  <si>
    <t>СПОСІБ ВІДНОВЛЕННЯ ТА ПІДСИЛЕННЯ ПОШКОДЖЕНИХ ЗАЛІЗОБЕТОННИХ БАЛОК</t>
  </si>
  <si>
    <t>№ 128762, чинний з 10.10.2018 р.</t>
  </si>
  <si>
    <t>Спосіб призначений для відновлення і підсилення пошкоджених залізобетонних балок виконанням тристороннього їх обтиснення шляхом створення попереднього напруження в поздовжньому, поперечних вертикальному і горизонтальному напрямках.</t>
  </si>
  <si>
    <t>Використання способу дозволяє досягти відновлення монолітності балки, підвищити її жорсткість</t>
  </si>
  <si>
    <t>ПРИСТРІЙ ДЛЯ ВІДНОВЛЕННЯ ТА ПІДСИЛЕННЯ ПОШКОДЖЕНИХ ЗАЛІЗОБЕТОННИХ БАЛОК</t>
  </si>
  <si>
    <t>№ 128763, чинний з 10.10.2018 р.</t>
  </si>
  <si>
    <t>Пристрій призначений для відновлення і підсилення пошкоджених залізобетонних балок, що знаходяться у передаварійному або задовільному технічному стані, що зазнають знакозмінних циклічних чи пульсуючих навантажень високих рівнів або сейсмічних впливів</t>
  </si>
  <si>
    <t>Пристрій забезпечує повне відновлення пошкодженої балки та підвищення несучої здатності в цілому</t>
  </si>
  <si>
    <t>ВАЛЬЦЕДЕКОВИЙ ВЕРСТАТ</t>
  </si>
  <si>
    <t>№ 131973, чинний з 11.02.2019 р.</t>
  </si>
  <si>
    <t xml:space="preserve">№ 0114U000896 Науково-економічне забезпечення розвитку промислового та цивільного будівництва в сільській місцевості України, 01.2014-12.2018 р., підстава - власна ініціатива
</t>
  </si>
  <si>
    <t>Верстат призначений для переробки зерна круп'яних культур в крупу. Задача розробки – створити верстат без необхідності змінювати декотримачі при переході з обробки однієї круп'яної культури на іншу</t>
  </si>
  <si>
    <t>Розроблений вальцедековий верстат може використовуватися в декількох модифікаціях</t>
  </si>
  <si>
    <t>10.61 Виробництво продуктів борошномельно-круп'яної промисловості</t>
  </si>
  <si>
    <t>ВАЛЬЦЕДЕКОВИЙ ВЕРСТАТ З ДОДАТКОВИМИ ДЕКАМИ</t>
  </si>
  <si>
    <t>№ 131974, чинний з 11.02.2019 р.</t>
  </si>
  <si>
    <t>Верстат призначений для лущення зерна плівчастих круп'яних культур, в основному гречки та проса. Задача розробки – створити вальцедековий верстат, в якому забезпечується швидкий перехід з обробки однієї круп'яної культури на іншу</t>
  </si>
  <si>
    <t>Верстат може обробляти різні круп'яні культури при мінімальному переналаштуванні верстата</t>
  </si>
  <si>
    <t>№ 132007, чинний з 11.02.2019 р.</t>
  </si>
  <si>
    <t>№ 132862, чинний з 11.03.2019 р.</t>
  </si>
  <si>
    <t>Пристрій призначений для створення постелей під споруди усіх типів, що забезпечує можливість створення на укосах різної крутизни насипних постелей, зокрема частково розташованих на суші і частково під водою з кам'яного будівельного матеріалу</t>
  </si>
  <si>
    <t>Заміна ручного способу укладання насипних постелей на механізований, збільшення продуктивності</t>
  </si>
  <si>
    <t xml:space="preserve">43.99 Інші спеціалізовані будівельні роботи, н.в.і.у.; </t>
  </si>
  <si>
    <t>ФОТОІОНІЗАЦІЙНИЙ ЗНЕЗАРАЖУВАЧ ПОВІТРЯ ДЛЯ МЕХАНІЧНИХ СИСТЕМ ЗАГАЛЬНООБМІННОЇ ВЕНТИЛЯЦІЇ І КОНДИЦІОНУВАННЯ ПОВІТРЯ</t>
  </si>
  <si>
    <t>№ 139631, чинний з 10.01.2020 р.</t>
  </si>
  <si>
    <t>№ 0116U005082 Розробка методики підвищення якості експлуатації житлової забудови м.Одеси, 01.2016-12.2020 р., підстава - власна ініціатива</t>
  </si>
  <si>
    <t>Вбудований в повітропровід прилад призначений для тонкої очистки повітря від дрібнодисперсного пилу і мікроорганізмів з їх одночасним знезараженням, а також опромінення повітря і поверхні пиловловлювача ультрафіолетом</t>
  </si>
  <si>
    <t>Очищення, знезараження та насичення аероіонами кисню повітря в його потоці в системах вентиляції</t>
  </si>
  <si>
    <t>32.99 Виробництво іншої продукції, н.в.і.у.</t>
  </si>
  <si>
    <t>Посилення грунтів в зоні підземних виробок</t>
  </si>
  <si>
    <t>Зацікавленість замовників для використання результатів розробки</t>
  </si>
  <si>
    <t>Шнекова технологія влаштування горизонтального протифільтраційного екрана під спорудою</t>
  </si>
  <si>
    <t>№ 0113U002184 Розробка та удосконалення  технології будівельних  та  ремонтно-відновлювальних  робіт, 01.2011-12.2020 р., підстава - власна ініціатива</t>
  </si>
  <si>
    <t>Інноваційні рішення енергоефективних огороджувальних конструкцій сучасних котеджів</t>
  </si>
  <si>
    <t>41.20 Будівництво житлових і нежитлових будівель</t>
  </si>
  <si>
    <t>Одеська державна академія будівництва та архітектури</t>
  </si>
  <si>
    <t>Комп'ютерна програма "Автоматизированная система экспресс-
анализа безопасности пищевых продуктов"  (автори Пилипенко Л. М., Світий І. М. та ін.)</t>
  </si>
  <si>
    <t xml:space="preserve">свідоцтво про реєстрацію
авторського права на твір
</t>
  </si>
  <si>
    <t xml:space="preserve">№ 49100,                                                    дата реєстрації 14.05.2013,                        опубл. 02.09.2013, бюл. № 31
</t>
  </si>
  <si>
    <t>Одеська національна академія харчових технологій (ОНАХТ); ЄДРПОУ 02071062; державна організація; основний вид діяльності 85.42 - вища освіта</t>
  </si>
  <si>
    <t xml:space="preserve">Тематичний план                                                         № держреєстрації  0112U000110           Наукові основи визначення безпечності та якості рослинних харчових продуктів методами біосенсорики та біотестування 01.01.12- 31.12.14                                                     Наказ МОН № 1241 від 28.10.2011                          </t>
  </si>
  <si>
    <t>J 62.01</t>
  </si>
  <si>
    <t>Збірка творів "Нормативно-правові документи з дисципліни "Аудит" (автор Тімінський А. Г.)</t>
  </si>
  <si>
    <t>свідоцтво про реєстрацію
авторського права на твір</t>
  </si>
  <si>
    <t xml:space="preserve">№ 53967,                                                 дата реєстрації 05.03.2014,  опубл.05.05.2014, бюл. № 33 </t>
  </si>
  <si>
    <t>М 69.2</t>
  </si>
  <si>
    <t xml:space="preserve">Стаття "Методика визначення органічності харчових продуктів" (автор Крусір Г.В.)  </t>
  </si>
  <si>
    <t>№ 95769                                                                                       дата реєстрації 04.02.2020,  опубл.31.03.2020, бюл. № 57</t>
  </si>
  <si>
    <t>Теоретичні основи та 
комплексні критерії впливу АПК на довкілля
,  кафедральна держбюджетна тематика у межах робочого часу 01.01.2018-31.12.2019</t>
  </si>
  <si>
    <t>С 20</t>
  </si>
  <si>
    <t xml:space="preserve">Книга "Мікробіологія харчових виробництв" (автори Капрельянц Л. В., Пилипенко Л.М.,
Єгорова А. В. та ін.) </t>
  </si>
  <si>
    <t xml:space="preserve">№ 97638,                                                 дата реєстрації 21.05.2020,                            опубл. 31.07.2020, бюл. № 59
</t>
  </si>
  <si>
    <t xml:space="preserve">Тематичний план                                                         № держреєстрації  0117U000362           Біотрансформація рослинної і мікробної сировини як метод отримання фізіологічно-функціональних харчових інгредієнтів і дієтичних добавок 01.01.17- 31.12.19                                                     Наказ МОН № 198, 199 від 10.02.2017                          </t>
  </si>
  <si>
    <t xml:space="preserve">Спосіб одержання мікропартикуляту (автори Тележенко Л.М., Дідух Г.В. та ін.) </t>
  </si>
  <si>
    <t>№116820,                                                дата публ. 10.05.2018, бюл. № 9/2018;      заявка № a 201606056, від 03.06.2016</t>
  </si>
  <si>
    <t>Розробка технології отримання БАД лактоф-ферін із молочної сироватки, кафедральна держбюджетна тематика у межах робочого часу                                                     10.01.15 - 25.12.16</t>
  </si>
  <si>
    <t xml:space="preserve">Отримання мікропартикуляту сироваткових білків високої якості, який є імітатором жиру. </t>
  </si>
  <si>
    <t xml:space="preserve">Низькокалорійний продукт зі стійкою і стабільною структурою, спрощення технологічного процесу </t>
  </si>
  <si>
    <t xml:space="preserve"> С 10</t>
  </si>
  <si>
    <t>Спосіб термостатування низького тиску ракети-носія і система для його здійснення (автори Лагутін А. Ю.; Гоголь М. І.  та ін.)</t>
  </si>
  <si>
    <t>№ 119582,                                                                         дата публ. 10.07.2019, бюл. № 13/2019; заявка № a 201707600 від 18.07.2017</t>
  </si>
  <si>
    <t>Госпдоговірна тема 09/14-IX Розрахунок ті вибір комплектуючих агрегатів для системи термостатування РН і КГУ РКК «Маяк»                                     2014-2016</t>
  </si>
  <si>
    <t>Наземні засоби повітряного термостатування для забезпечення та автоматичної підтримки необхідних температурно-вологісних режимів у відсіках ракет-носіїв при стаціонарному розміщенні на пусковій платформі</t>
  </si>
  <si>
    <t>Працездатність при будь-яких параметрах зовнішнього повітря, зменшення енерговитрат та габаритів</t>
  </si>
  <si>
    <t>С 26.8</t>
  </si>
  <si>
    <t xml:space="preserve">Спосіб одержання комплексу папаїну з арабіноксиланом </t>
  </si>
  <si>
    <t>№ 120689,                                              дата публ. 10.01.2020, бюл. № 1/2020; заявка № a 201811915, від 03.12.2018</t>
  </si>
  <si>
    <t xml:space="preserve">Тематичний план                                                         № держреєстрації  0117U000362                                            Біотрансформація рослинної і мікробної сировини як метод отримання фізіологічно-функціональних харчових інгредієнтів і харчових добавок                                                                     10.02.17- 31.12.19                                                     Наказ МОН № 199  від 10.02.2017                          Наказ МОН № 198  від 10.02.2017                                                                                                     </t>
  </si>
  <si>
    <t>Одержання комплексу папаїну з арабіноксиланом, який має протеолітичну активність</t>
  </si>
  <si>
    <t>Одержання раніше невідомого комплексу папаїну з арабіноксиланом, який має протеолітичну активність</t>
  </si>
  <si>
    <t>C 20</t>
  </si>
  <si>
    <t>Крісло-коляска (автори Амбарцумянц Р.В.;                 Ромашкевич С. О.)</t>
  </si>
  <si>
    <t>№ 119620,                                              дата публ. 10.07.2019, бюл. № 13/2019; заявка № a 201804769, від 02.05.2018</t>
  </si>
  <si>
    <t>Аналіз і синтез та проектування механізмів технологічних машин та робототехніки,  кафедральна держбюджетна тематика у межах робочого часу 01.01.2018-31.12.2020</t>
  </si>
  <si>
    <t xml:space="preserve">Для людей з обмеженими можливостями в русі. Дозволяє без  сторонньої допомоги відвідувати  установи, магазини, аптеки, лікарні тощо, які забезпечені пандусами. При цьому збережено традиційні вузли сучасних крісло-колясок. 
</t>
  </si>
  <si>
    <t xml:space="preserve">Розширення функціональних можливостей людей з обмеженими фізичними можливостями. </t>
  </si>
  <si>
    <t>С 28.9</t>
  </si>
  <si>
    <t>Композиція інгредієнтів для виробництва мафіна "сноуболл" (автори Дзюба Н.А.; Кашкано М.А. та ін.)</t>
  </si>
  <si>
    <t>№ 135733,                                              дата публ. 10.07.2019, бюл. № 13/2019; заявка № u201901652, від 18.02.2019</t>
  </si>
  <si>
    <t>Розробка композицій та технології страв з хондропротекторними властивостями, кафедральна держбюджетна тематика у межах робочого часу                                                     01.01.18 - 30.12.19</t>
  </si>
  <si>
    <t>Хлібобулочне, борошняне та кондитерське виробництва</t>
  </si>
  <si>
    <t>Покращені органолептичні показники, підвищенахарчова та біологічна цінність</t>
  </si>
  <si>
    <t>С 10</t>
  </si>
  <si>
    <t>Композиція інгредієнтів для приготування профітролів (автори Коняєва І.М.; Атанасова В. В.)</t>
  </si>
  <si>
    <t>№ 135735,                                                     дата публ. 10.07.2019, бюл. № 13/2019; заявка № u201901656, від 18.02.2019</t>
  </si>
  <si>
    <t>Одеська національна академія харчових технологій (ОНАХТ); ЄДРПОУ 02071062; державна організація; основний вид діяльності 85.42 вища освіта</t>
  </si>
  <si>
    <t>Розробка технології страв з використанням сировини білкової природи, кафедральна держбюджетна тематика у межах робочого часу                                                     10.01.18 - 25.12.19</t>
  </si>
  <si>
    <t>Виробництво виробів з заварного тіста.</t>
  </si>
  <si>
    <t>Підвищення харчової цінності та збалансованість амінокислотного складу продукту</t>
  </si>
  <si>
    <t>Композиція інгредієнтів для виробництва помадних цукерок з пребіотиком (автори Миргородська Л.С.; Коркач Г.В.)</t>
  </si>
  <si>
    <t>№ 135736,                                                         дата публ. 10.07.2019, бюл. № 13/2019; заявка № u201901658, від 18.02.2019</t>
  </si>
  <si>
    <t>Обґрунтування доцільності використання синбіотичного комплексу в технології помадних цукерок, кафедральна держбюджетна тематика у межах робочого часу                                                         15.01.18 - 30.12.18</t>
  </si>
  <si>
    <t>Виробництво кондитерських виробів</t>
  </si>
  <si>
    <t>Зниження енергетичної цінності продукту, покращення його функціональних властивостей.</t>
  </si>
  <si>
    <t>Універсальна протиральна машина (автор Гладушняк О.К.; Всеволодов О. М. та ін.)</t>
  </si>
  <si>
    <t>№ 113676,                                                          дата публ. 27.02.2017, бюл. № 4/2017;      заявка № a201506904, від 13.07.2015</t>
  </si>
  <si>
    <t>Розробка більш досконалого обладнання для протирання та фінішування рослинної харчової сировини без теплової обробки, кафедральна держбюджетна тематика у межах робочого часу                                                      01.01.2017-31.12.2017</t>
  </si>
  <si>
    <t>Для застосування в технологічних процесах первинної переробки всіх видів рослинної сировини, включаючи кісточкові, холодним методом.</t>
  </si>
  <si>
    <t>Одночасне протирання і подрібнення нерозвареної рослинної сировини і, підвищення якості пульпи</t>
  </si>
  <si>
    <t>Крісло-коляска (автори Амбарцумянц Р.В.;                 Горкавенко Є.А.)</t>
  </si>
  <si>
    <t>№ 115258,                                                          дата публ. 10.10.2017, бюл. № 19/2017;      заявка № a201508033, від 12.08.2015</t>
  </si>
  <si>
    <t>Теорія синтезу, аналізу та розрахунків механічних передач (Удосконалення конструкцій транспортуючих машин),  кафедральна держбюджетна тематика у межах робочого часу 01.01.2015-31.12.2017</t>
  </si>
  <si>
    <t>Спосіб кондиціонування гранульованих мінеральних добрив і система для його здійснення (варіанти) (автори Лагутін А.Ю.; Гоголь М. І. та ін)</t>
  </si>
  <si>
    <t>№ 115274,                                                    дата публ. 10.10.2017, бюл. № 19/2017;      заявка № a201513058, від 29.12.2015</t>
  </si>
  <si>
    <t xml:space="preserve">Тематичний план                                                        номер держреєстрації 0115U000284                                     МК 15/02 Створити системи охолодження:теплообмінне обладнання промислових виробництв (у тому числі хімічних), які забезпечать зменшення питомих витрат на виробництво продукції 01.01.15 - 31.12.16                                                           Наказ МОН № 1243  від 30.10.2014                          Наказ МОН № 105  від 09.02.2015                       </t>
  </si>
  <si>
    <t>Виробництво мінеральних добрив у гранулах, яке включає процеси охолодження та сушіння продукту з кондиціонуванням зовнішнім повітрям</t>
  </si>
  <si>
    <t>Працездатність при будь-яких умовах, підвищення екологічної безпеки виробництва</t>
  </si>
  <si>
    <t>D 35</t>
  </si>
  <si>
    <t>Інверсивна протиральна машина (автори Гладушняк О.К.; Всеволодов О.М. та ін.)</t>
  </si>
  <si>
    <t>№ 115282,                                                    дата публ. 10.10.2017, бюл. № 19/2017;      заявка № a201603636, від 05.04.2016</t>
  </si>
  <si>
    <t>Для застосування в технологічних процесах первинної переробки  рослинної сировини</t>
  </si>
  <si>
    <t>Збільшення продуктивності протиральної машини і терміну її використання шляхом вібрації</t>
  </si>
  <si>
    <t>С28.9</t>
  </si>
  <si>
    <t>№ 115283,                                                    дата публ. 10.10.2017, бюл. № 19/2017; заявка № a201604130, від 15.04.2016</t>
  </si>
  <si>
    <t>Збільшення продуктивності, зменшення витрат на виготовлення машини та продукту</t>
  </si>
  <si>
    <t>Регульований механізм приводу ноги крокуючих машин (автори Амбарцумянц Р.В.; Кара О. Д.)</t>
  </si>
  <si>
    <t>№  115414,                                                    дата публ. 25.10.2017, бюл. № 20/2017; заявка № a201611166, від 07.11.2016</t>
  </si>
  <si>
    <t>Теорія синтезу, аналізу та розрахунків механічних передач (Теорія та проектування імпульсних редукторів), кафедральна держбюджетна тематика у межах робочого часу                                               01.01.2015-31.12.2017</t>
  </si>
  <si>
    <t xml:space="preserve">Механізм поступального переміщення об’єкта по шатунних кривих, для використання в крокуючих машинах, в захватних пристроях роботів та маніпуляторів та ін. Конструкція не потребує оператора або використання складних розпізнавальних систем. </t>
  </si>
  <si>
    <t>Спрощення конструкції, автоматичне керування, зменшена собівартість, підвищена надійність.</t>
  </si>
  <si>
    <t>Спосіб приготування рослинного молока з горіхів (автори Д'яконова А.К.; Степанова В.С.)</t>
  </si>
  <si>
    <t>№  116171,                                                    дата публ. 12.02.2018, бюл. № 3/2018; заявка №  a201607096, від 30.06.2016</t>
  </si>
  <si>
    <t>Розробка технології емульсійних напоїв на основі рослинної сировини., кафедральна держбюджетна тематика у межах робочого часу                                                     10.01.15 - 25.12.17</t>
  </si>
  <si>
    <t>Виробництво рідких харчових продуктів з рослинної сировини, а саме з ядра волоського горіха</t>
  </si>
  <si>
    <t>Підвищення якості готового продукту</t>
  </si>
  <si>
    <t>Пристрій для очистки димових газів від канцерогенних речовин (автори Когут В.О.; Бушманов В. М.)</t>
  </si>
  <si>
    <t>№  117029,                                                    дата публ. 11.06.2018, бюл. № 11/2018; заявка №  a201603633, від 05.04.2016</t>
  </si>
  <si>
    <t>Технології очистки димових газів, а саме - від канцерогенних смол (пірену, фенантрену, бензапірену, бензатрацену)</t>
  </si>
  <si>
    <t>Підвищення ступеня очистки димових газів від речовин групи канцерогенів до 85-95%.</t>
  </si>
  <si>
    <t>Спосіб самоналагодження коефіцієнта передачі регулятора (автори Хобін В.А.; Левінський М.В.)</t>
  </si>
  <si>
    <t>№  117038,                                                    дата публ. 11.06.2018, бюл. № 11/2018; заявка №  a201605616, від 24.05.2016</t>
  </si>
  <si>
    <t>Моделювання та оптимальне управління технологічними процесами зберігання та переробки сільськогосподарської сировини (Автоматичне управління технологічними процесами: розробка алгоритмів з високим рівнем інтелекту, моделювання, оптимізація та реалізація систем), кафедральна держбюджетна тематика у межах робочого часу  01.01.15-31.12.20</t>
  </si>
  <si>
    <t>Керування об'єктами, коефіцієнт передачі яких змінюється в широкому діапазоні</t>
  </si>
  <si>
    <t xml:space="preserve">Підвищення точності визначення коефіцієнта передачі моделі об'єкта керування при змінах коефіцієнта передачі </t>
  </si>
  <si>
    <t>С 28.2</t>
  </si>
  <si>
    <t>Спосіб визначення безпечності харчових продуктів (автори Пилипенко Л.М; Пилипенко І.В. та ін.)</t>
  </si>
  <si>
    <t>№  117199,                                                    дата публ. 25.06.2018, бюл. № 12/2018; заявка №  a201706589, від 26.06.2017</t>
  </si>
  <si>
    <t>Одеська національна академія харчових технологій (ОНАХТ); ЄДРПОУ 02071062; державна організація; основний вид діяльності 85.42 - вища освіта. Одеський національний університет ім. І.І. Мечникова (ОНУ імені І.І.Мечникова); ЄДРПОУ 02071091; державна організація; основний вид діяльності 85.42 - вища освіта</t>
  </si>
  <si>
    <t xml:space="preserve">Тематичний план                                                               № держреєстрації 0115U000292                                     Науково-технічні основи вдосконалення санітарного контролю безпеки харчової сировини і продуктів її переробки                                                                      01.01.15 - 31.12.17                                                           Наказ МОН № 1243  від 30.10.2014                          Наказ МОН № 105  від 09.02.2015                       </t>
  </si>
  <si>
    <t>Визначення безпечності харчових продуктів за генами токсичності бацилярних збудників харчових отруєнь та псування сировини і продуктів</t>
  </si>
  <si>
    <t>Підвищення достовірності отриманих результатів та визначення одночасно мікроорганізмів групи В. cereus</t>
  </si>
  <si>
    <t>Пристрій для відокремлювання домішок (автори Зацерклянний М. М.; Столевич Т.Б. та ін.)</t>
  </si>
  <si>
    <t>№ 117257,                                                      дата публ. 10.07.2018, бюл. № 13/2018; заявка №  a201604129, від 15.04.2016</t>
  </si>
  <si>
    <r>
      <t xml:space="preserve">Оцінка впливу підприємств галузі хлібопродуктів на стан довкілля і здоров’я людини, кафедральна держбюджетна тематика у межах робочого часу                           </t>
    </r>
    <r>
      <rPr>
        <b/>
        <sz val="14"/>
        <rFont val="Times New Roman"/>
        <family val="1"/>
        <charset val="204"/>
      </rPr>
      <t xml:space="preserve"> </t>
    </r>
    <r>
      <rPr>
        <sz val="14"/>
        <rFont val="Times New Roman"/>
        <family val="1"/>
        <charset val="204"/>
      </rPr>
      <t xml:space="preserve">                                                 01.01.14- 31.12.20                                                                                     </t>
    </r>
  </si>
  <si>
    <t>Відокремлювання завислих частинок від газів, оброблення промислових та побутових вод комбінацією методів</t>
  </si>
  <si>
    <t>Підвищення ефективності очистки,  спрощення конструкції, виключення замулення, безперервність роботи</t>
  </si>
  <si>
    <t>C 28</t>
  </si>
  <si>
    <t>Циклон-фільтр (автори Зацерклянний М. М.; Столевич Т.Б. та ін.)</t>
  </si>
  <si>
    <t>№ 117682,                                                      дата публ. 10.09.2018, бюл. № 17/2018; заявка №  a201604826, від 29.04.2016</t>
  </si>
  <si>
    <t>Відокремлювання завислих частинок від газів, оброблення промислових та побутових стічних вод комбінацією методів</t>
  </si>
  <si>
    <t>Підвищення ефективності очистки,  спрощення конструкції, виключення замулення</t>
  </si>
  <si>
    <t>Механізм вільного ходу з сепаратором (автори Амбарцумянц Р.В.; Ромашкевич С.О.)</t>
  </si>
  <si>
    <t>№ 117766,                                                      дата публ. 25.09.2018, бюл. № 18/2018; заявка №  a201605573, від 23.05.2016</t>
  </si>
  <si>
    <t>Теорія синтезу, аналізу та розрахунків механічних передач (Удосконалення та дослідження динаміки МСХ з сепаратором),  кафедральна держбюджетна тематика у межах робочого часу 01.01.2015-31.12.2017</t>
  </si>
  <si>
    <t>Механізм вільного ходу для  застосування в автомобілебудуванні, авіації, субмаринах і т. ін.</t>
  </si>
  <si>
    <t>Підвищена надійність і довговічність.</t>
  </si>
  <si>
    <t>C 28.9</t>
  </si>
  <si>
    <t xml:space="preserve">Низькотемпературна каскадна холодильна установка (автори Русов Є.Х.; Гоголь М. І. та ін.)
</t>
  </si>
  <si>
    <t>№ 117903,                                                      дата публ. 25.10.2018, бюл. № 20/2018; заявка №  a201406625, від 13.06.2014</t>
  </si>
  <si>
    <t>Вивчення властивостей і поведінки при низьких від'ємних температурах різноманітних речовин, матеріалів, біологічних об'єктів, конструктивних елементів механізмів літако- і суднобудування, космосу і приладів електронного типу.</t>
  </si>
  <si>
    <t xml:space="preserve">Підвищення ефективності теплообміну у нижньому каскаді за рахунок повного відділення мастила </t>
  </si>
  <si>
    <t>С 28.25</t>
  </si>
  <si>
    <t>Спосіб виробництва батончика-десерту "Stop-depress" (автори Вікуль С. І.; Нападовська М С. та ін.)</t>
  </si>
  <si>
    <t>№ 117989,                                                      дата публ. 25.10.2018, бюл. № 20/2018; заявка №  a201707974, від 31.07.2017</t>
  </si>
  <si>
    <t>Розробка технології продуктів профілактичного призначення для різних верств населення, кафедральна держбюджетна тематика у межах робочого часу                                                     10.01.18 - 25.12.19</t>
  </si>
  <si>
    <t>Виробництвонових видів десертів на основі молочного желе з властивостями покращення стану нервової системи</t>
  </si>
  <si>
    <t>Підвищення якості і  біологічної активності продукту</t>
  </si>
  <si>
    <t>Універсальний комплексний премікс для сільськогосподарської птиці (автори Єгоров Б.В.; Макаринська А.В. та ін.)</t>
  </si>
  <si>
    <t>№ 118507,                                                      дата публ. 25.01.2019, бюл. № 2/2019; заявка № a201707517, від 17.07.2017</t>
  </si>
  <si>
    <t>Науково-технічні основи  збагачення комбікормів БАР,                           кафедральна держбюджетна тематика у межах робочого часу                                 01.01.2018-31.12.2020</t>
  </si>
  <si>
    <t>Виробництво преміксу для сільськогосподарської птиці.Застосування – для балансування раціонів сільськогосподарської птиці за вітамінами та мікроелементами.</t>
  </si>
  <si>
    <t>При оптимальному вмісті біологічно активних речовин задоволення потреб птиці при найменших витратах.</t>
  </si>
  <si>
    <t>С 10.91</t>
  </si>
  <si>
    <t>Промисловий робот (автори Амбарцумянц Р. В.; Амбарцумянц К. Р.)</t>
  </si>
  <si>
    <t>№ 118804,                                                      дата публ. 11.03.2019, бюл. № 5/2019; заявка № a201701872, від 27.02.2017</t>
  </si>
  <si>
    <t>Промисловий робот для вантажно-розвантажувальних робіт. Виключення поступальних кінематичних пар підвищує коефіцієнт корисної дії, точність позиціювання, надійність і довговічність роботи</t>
  </si>
  <si>
    <t xml:space="preserve">Збільшення робочої зони обслуговування, спрощення конструкції приводів, надійність і довговічність </t>
  </si>
  <si>
    <t>Спосіб одержання дієтичної добавки з антиліполітичною дією (автори Черно Н. К.; Озоліна С.О. та ін.)</t>
  </si>
  <si>
    <t>№ 119038,                                                      дата публ. 25.04.2019, бюл. № 8/2019; заявка № a201511131, від 12.11.2015</t>
  </si>
  <si>
    <t xml:space="preserve">Тематичний план                                                        номер держреєстрації 0115U000290                                     Науково-технічні основи технологій функціональних інгредієнтів та продуктів на основі полісахарідів  01.01.15 - 31.12.16                                                           Наказ МОН № 1243  від 30.10.2014                          Наказ МОН № 105  від 09.02.2015                       </t>
  </si>
  <si>
    <t>Одержання на основі біополімерного комплексу печериці двоспорової (Agaricus bisporus) дієтичної добавки з антиліполітичною активністю</t>
  </si>
  <si>
    <t>Продукт з антиліполітичною активністю, що не втрачає властивостей після впливу середовища ШКТ</t>
  </si>
  <si>
    <t>Регульований стрічковий конвеєр (автори Амбарцумянц Р.В.; Орлова С.С. )</t>
  </si>
  <si>
    <t>№ 119997,                                                      дата публ. 10.09.2019, бюл. № 17/2019; заявка № a201706539, від 26.06.2017</t>
  </si>
  <si>
    <t>Транспортуючі машини безперервної дії</t>
  </si>
  <si>
    <t>Висока чутливість регулюючого пристрою, підвищення надійності та довговічності роботи</t>
  </si>
  <si>
    <t>Спосіб виробництва нектару (варіанти)</t>
  </si>
  <si>
    <t xml:space="preserve">№ 120983                                            a201804093                                                опубл. 10.03.2020, бюл. № 5                                                                       дата подання 16.04.2018                      автори - Верхівкер Яков Григорович, Хаджиу Вікторія Сергіївна
</t>
  </si>
  <si>
    <t xml:space="preserve">Одеська національна академія харчових технологій (ОНАХТ); ЄДРПОУ 02071062; державна організація; основний вид діяльності 85.42 - вища освіта. </t>
  </si>
  <si>
    <t>Біотрансформація рослинної, тваринної  сировини і мікроорганізмів, як метод отримання консервованих поліфункціональних харчових продуктів, кафедральна держбюджетна тематика у межах робочого часу                                                                            01.01.2018-31.12.2020</t>
  </si>
  <si>
    <t>Винахід належить до харчової промисловості, зокрема до технології виробництва консервованих продуктів, конкретно - нектарів</t>
  </si>
  <si>
    <t>Продукт, придатний для дієтичного харчування, із збалансований за макро- і мікроелементами складом</t>
  </si>
  <si>
    <t>Універсальна протиральна машина (автор Гладушняк О.К.)</t>
  </si>
  <si>
    <t>№ 120149,                                                      дата публ. 10.10.2019, бюл. № 19/2019; заявка № a201809088, від 03.09.2018</t>
  </si>
  <si>
    <t>Удосконалення обладнання для первинної переробки рослинної харчової сировини холодним способом, кафедральна держбюджетна тематика у межах робочого часу                                                      01.01.2019-31.12.2019</t>
  </si>
  <si>
    <t>Підвищення продуктивності робочого сита нижньої частини сітчастого барабана</t>
  </si>
  <si>
    <t>Пристрій для очистки димових газів від оксидів сірки, азоту та вуглецю (автори Когут В. М.; Бутовський Є. Д. та ін.)</t>
  </si>
  <si>
    <t>№ 120283,                                                      дата публ. 11.11.2019, бюл. № 21/2019; заявка № a201707764, від 24.07.2017</t>
  </si>
  <si>
    <t>Очистка димових газів від оксидів сірки, азоту, вуглецю,  для використання в різних галузях промисловості, наприклад, енергетичній, хімічній, металургійній та ін., де застосовують спалення твердого або рідкого палива</t>
  </si>
  <si>
    <t>Підвищення якості очистки та покращення енергоефективності</t>
  </si>
  <si>
    <t>Спосіб очистки димових газів від оксидів сірки, азоту та вуглецю (автори Когут В. М.; Бутовський Є. Д. та ін.)</t>
  </si>
  <si>
    <t>№ 120284,                                                      дата публ. 11.11.2019, бюл. № 21/2019; заявка № a201707765, від 24.07.2017</t>
  </si>
  <si>
    <t>Спосіб отримання текстильних матеріалів з антимікробними властивостями (автори Мартиросян І.А.; Пахолюк О. В. та ін.)</t>
  </si>
  <si>
    <t>№ 120336,                                                      дата публ. 11.11.2019, бюл. № 21/2019; заявка № a201901160, від 05.02.2019</t>
  </si>
  <si>
    <t>Властивості текстильних матеріалів, оброблених біоцидними речовинами, що задовольняють вимоги гігієни, кафедральна держбюджетна тематика у межах робочого часу  01.01.16-31.12.19</t>
  </si>
  <si>
    <t>Обробка текстильних матеріалів біоцидними речовинами, зокрема для надання антимікробних властивостей. Може може бути застосовано для тканин спеціального та побутового призначення</t>
  </si>
  <si>
    <t>Підвищення якості, зокрема зносостійкості тканин, спрощення і скорочення часу операцій</t>
  </si>
  <si>
    <t>Конденсаційний спосіб уловлювання парів нафтопродуктів з парогазових потоків, що відходять, і система для його здійснення (автори  Кологривов М.М.; Бузовський В. П.</t>
  </si>
  <si>
    <t xml:space="preserve">№ 120339,                                                      дата публ. 25.11.2019, бюл. № 22/2019; заявка № a201412459, від 20.11.2014 </t>
  </si>
  <si>
    <t xml:space="preserve"> Розробка  та удосконалення схемних рішень систем охолодження та холодильних установок різного технологічного призначення з метою упровадження у виробничий процес, кафедральна держбюджетна тематика у межах робочого часу, 01.01.14-31.12.19       </t>
  </si>
  <si>
    <t>Техніка і технологія утилізації парів нафти і нафтопродуктів, що відходять, для повторного застосування.</t>
  </si>
  <si>
    <t>Підвищення безпеки при роботі. Робота при тиску ≈ Ратм. Спрощення, зменшення матеріаломісткості.</t>
  </si>
  <si>
    <t xml:space="preserve">Установка кондиціювання повітря </t>
  </si>
  <si>
    <t>№ 120954,                                                      дата публ. 10.03.2020, бюл. № 5/2020; заявка № a201708217, від 07.08.2017</t>
  </si>
  <si>
    <t>Одеська національна академія харчових технологій (ОНАХТ); ЄДРПОУ 02071062; державна організація; основний вид діяльності 85.42 - вища освіта. Товариство з обмеженою відповідальністю "ВЕНТ-СЕРВІС" (ТОВ "ВЕНТ-СЕРВІС"); ЄДРПОУ 35851853; основний вид діяльності 28.25 -Виробництво промислового холодильного та вентиляційного устаткування</t>
  </si>
  <si>
    <t xml:space="preserve">Тематичний план                                                               № держреєстрації  0115U000285                                                    Створити сонячні багатофункціональні системи тепло- холодо- енергопостачання на основі тепловикористовуючого абсорбційного циклу                                                                       01.01.15- 31.12.16                                                      Наказ МОН №1243 від 31.10.2014,                        Наказ МОН №105 від 09.02.2015                                                                                   </t>
  </si>
  <si>
    <t>Винахід належить до альтернативних кондиціонуючих установок на основі випарного охолодження з сонячним десорбером</t>
  </si>
  <si>
    <t xml:space="preserve">Підвищення холодовидатності шляхом досягнення температури ≈ t точки роси зовнішнього повітря   </t>
  </si>
  <si>
    <t xml:space="preserve">Холодильна установка на основі сонячного абсорбційного циклу </t>
  </si>
  <si>
    <t>№ 120955,                                                      дата публ. 10.03.2020, бюл. № 5/2020; заявка №  a201708218, від 07.08.2017</t>
  </si>
  <si>
    <t>Винахід належить до альтернативних холодильних установок на основі випарного охолодження з сонячним десорбером</t>
  </si>
  <si>
    <t>Спосіб кількісного визначення ферулової кислоти у винах (автори Бельтюкова С.В.; Теслюк О. І. та ін.)</t>
  </si>
  <si>
    <t>№ 121009,                                                      дата публ. 10.03.2020, бюл. № 5/2020; заявка №  а201902683, від 19.03.2019</t>
  </si>
  <si>
    <t>Одеська національна академія харчових технологій (ОНАХТ); ЄДРПОУ 02071062; державна організація; основний вид діяльності 85.42 - вища освіта. Фізико-хімічний інститут ім. О.В. Богатського Національної академії наук України (ФХІ ім. О.В. Богатського НАН України);  ЄДРПОУ 03534535; державна організація; основний вид діяльності 72.19 - Прочие исследования и разработки в области естественных наук и инженерии.</t>
  </si>
  <si>
    <t xml:space="preserve">Тематичний план                                                               № держреєстрації 0116U004686                                     Науково-технічні основи вдосконалення  контролю якості і безпеки харчової продукції та супунтіх товарів за допомогою лантанідних люмінесцентних маркерів                                                               01.01.16 - 31.12.18                                                           Наказ МОН № 158  від  25.02.2015                        Наказ МОН № 153  від 24.02.2015                       </t>
  </si>
  <si>
    <t>Спосіб кількісного визначення біологічно-активної речовини поліфенольного типу - ферулової кислоти</t>
  </si>
  <si>
    <t>Спрощення визначення і скорочення часу проведення
аналізу</t>
  </si>
  <si>
    <t>С 11</t>
  </si>
  <si>
    <t>Шестишвидкісна планетарна коробка передач (автори Амбарцумянц Р.В.; Амбарцумянц К.Р.)</t>
  </si>
  <si>
    <t>№ 121509,                                                      дата публ. 10.06.2020, бюл. № 11/2020; заявка №  a201803167, від 27.03.2018</t>
  </si>
  <si>
    <t xml:space="preserve">Конструкція планетарної коробки передач для транспортуючих машини - автомобілів, тракторів, тягачів. </t>
  </si>
  <si>
    <t xml:space="preserve">Спрощення конструкції, зменшення втрат на тертя, спрощення керування швидкостями, надійність </t>
  </si>
  <si>
    <t>Пристрій для очищення стічних вод</t>
  </si>
  <si>
    <t>№ 122185</t>
  </si>
  <si>
    <t>Очищення стічних вод від забруднень біологічним методом</t>
  </si>
  <si>
    <t>Ефективна очистка стічних вод незалежно від їх температури, безперервна робота, виключення замулення</t>
  </si>
  <si>
    <t>Е 37</t>
  </si>
  <si>
    <t>Спосіб очистки димових газів від канцерогенних речовин (Когут В.О.; Бушманов В.М. та ін.)</t>
  </si>
  <si>
    <t>№ 117030,                                                дата публ. 11.06.2018, бюл. № 11/2018; заявка №  a201603635, від 05.04.2016</t>
  </si>
  <si>
    <t>Малогабаритний термоелектричний вакуумний деалкоголізатор (автори Гудзь С.С.; Мазур О. В.)</t>
  </si>
  <si>
    <t>№ 117540,                                                дата публ. 10.08.2018, бюл. № 15/2018; заявка №  a201704635, від 13.05.2017</t>
  </si>
  <si>
    <t>Моделювання та оптимальне управління технологічними процесами зберігання та переробки сільськогосподарської сировини (Автоматичне енергоефективне управлін-ня теплоенергетичними процесами), кафедральна держбюджетна тематика у межах робочого часу  01.01.15-31.12.20</t>
  </si>
  <si>
    <t>Технології виробництва деалкоголізованих (безалкогольних) напоїв - безалкогольного вина, пива і т.д</t>
  </si>
  <si>
    <t xml:space="preserve">Спрощення,  вибір режимів деалкоголізації та кінцевого охолодження продукту, зменшення енерговитрат </t>
  </si>
  <si>
    <t>C 27</t>
  </si>
  <si>
    <t>Композиція інгредієнтів для виробництва солодкого продукту (автори Дроздов О.І. ; Чернишова М.В.)</t>
  </si>
  <si>
    <t>№ 117543,                                                дата публ. 10.08.2018, бюл. № 15/2018; заявка №  a201706630, від 26.06.2017</t>
  </si>
  <si>
    <t>Біотрансформація рослинної, тваринної  сировини і мікроорганізмів, як метод отримання консервованих поліфункціональних харчових продуктів (Розробка екотехнології виробництва безпечних консервованих продуктів), кафедральна держбюджетна тематика у межах робочого часу                                                                01.01.2018-31.12.2019</t>
  </si>
  <si>
    <t>Технології виробництва консервованих продуктів, конкретно - композиції інгредієнтів для виробництва солодкого продукту</t>
  </si>
  <si>
    <t>Надання цільовому продукту, увареному з цукром, смаку та аромату айви</t>
  </si>
  <si>
    <t>C 10</t>
  </si>
  <si>
    <t>Спосіб визначення бацилярних збудників харчових отруєнь та псування харчових продуктів (автори Пилипенко Л.М., Пилипенко І.В. та ін.)</t>
  </si>
  <si>
    <t>№ 117644,                                                дата публ. 27.08.2018, бюл. № 16/2018; заявка №  a201705845, від 12.06.2017</t>
  </si>
  <si>
    <t>Одеська національна академія харчових технологій (ОНАХТ); ЄДРПОУ 02071062; державна організація; основний вид діяльності 85.42 - вища освіта. Одеський національний університет ім. І.І. Мечникова (ОНУ імені І.І.Мечникова); ЄДРПОУ 02071091; державна організація; основний вид діяльності 85.42 - вища освіта.</t>
  </si>
  <si>
    <t>Визначення збудників псування харчових продуктів, що викликають харчові отруєння</t>
  </si>
  <si>
    <t>Підвищення достовірності результатів та визначення одночасно декількох видів мікроорганізмів</t>
  </si>
  <si>
    <t>Відцентрова фрикційна муфта (автори Амбарцумянц Р.В.; Делі І.І.)</t>
  </si>
  <si>
    <t>№ 118291,                                                дата публ. 26.12.2018, бюл. № 24/2018; заявка №  a201700942, від  02.02.2017</t>
  </si>
  <si>
    <t>Теорія синтезу, аналізу та розрахунків механічних передач (Удосконалення конструкцій відцентрових фрикційних муфт),  кафедральна держбюджетна тематика у межах робочого часу 01.01.2015-31.12.2017</t>
  </si>
  <si>
    <t>Пристрій для передачі обертального руху від двигуна головному валу машин і механізмів, які мають великий обертальний момент інерції</t>
  </si>
  <si>
    <t xml:space="preserve">Можливість регулювати проміжок між контактними поверхнями в момент пуску, надійність, довговічність </t>
  </si>
  <si>
    <t>Планетарна коробка передач (автори Амбарцумянц Р.В.; Амбарцумянц Р.Р.)</t>
  </si>
  <si>
    <t>№ 118297,                                                дата публ. 26.12.2018, бюл. № 24/2018; заявка №  a201701834, від   27.02.2017</t>
  </si>
  <si>
    <t>6 різних швидкостей для веденого вала - 5 у одному напрямку та одна швидкість у зворотному напрямку.</t>
  </si>
  <si>
    <t>Чотириланковий важільний механізм прямолінійного поступального переміщення (автори Амбарцумянц Р.В.; Амбарцумянц Р.Р.)</t>
  </si>
  <si>
    <t>№ 118313,                                                дата публ. 26.12.2018, бюл. № 24/2018; заявка №  a201707322, від   11.07.2017</t>
  </si>
  <si>
    <t>Теорія синтезу, аналізу та розрахунків механічних передач (Удосконалення конструкцій транспортуючих машин, Теорія синтезу та аналізу зубчасто-важільних механізмів),  кафедральна держбюджетна тематика у межах робочого часу 01.01.2015-31.12.2017</t>
  </si>
  <si>
    <t>Механізм прямолінійного поступального переміщення матеріального тіла</t>
  </si>
  <si>
    <t xml:space="preserve">Забезпечення заданих значень переміщення циліндричного штока при обертанні вхідної ланки на 0°-180° </t>
  </si>
  <si>
    <t>Спосіб безперервного одержання молочного безлактозного білково-ліпідного концентрату та установка для його здійснення</t>
  </si>
  <si>
    <t xml:space="preserve">№ 121171                                             a201900448                                                   опубл. 10.04.2020, бюл. № 7                                                                       дата подання 16.01.2019       
</t>
  </si>
  <si>
    <t xml:space="preserve">Переробка незбираного молока і вторинних молочних ресурсів у продукти з оздоровчими властивостями, кафедральна держбюджетна тематика у межах робочого часу                                                                 15.11.2019-15.11.2020 </t>
  </si>
  <si>
    <t>Виробництво низьколактозних та безлактозних молока і молочних продуктів. Проведення технологічного процесу з мінімальною кількістю обладнання, без застосування сторонніх речовин, зниження  енергетичних, ресурсних та економічних витрат</t>
  </si>
  <si>
    <t>Безперервний  процес, одержання продукту із збереженням усіх вихідних мінеральних речовин</t>
  </si>
  <si>
    <t>Установка для нагрівання повітря</t>
  </si>
  <si>
    <t>№ 121951                                            a201907887                                               опубл. 10.08.2020, бюл. № 15                                                             дата подання 11.07.2019                           Когут Володимир Омелянович, Бабой Євген Олегович,Талибли Руслан Емінович, Жихарєва Наталія Віталіївна, Хмельнюк Михайло Георгійович, Дорошенко Олександр Вікторович</t>
  </si>
  <si>
    <t>Винахід належить до галузі кондиціювання повітря, а саме до установок та пристроїв для нагрівання повітря у виробничих приміщеннях, де потрібне зональне нагрівання повітря робочої зони</t>
  </si>
  <si>
    <t>Зниження енергетичних та економічних витрат при роботі, в т.ч. за рахунок зменшення витрат води</t>
  </si>
  <si>
    <t>Спосіб одержання добавки для виробництва гуми</t>
  </si>
  <si>
    <t>№ 121632                                           a201902403                                                    опубл 25.06.2020, бюл. № 12                                                              дата подання 11.03.2019</t>
  </si>
  <si>
    <t xml:space="preserve">Управління впливом підприємств харчової галузі на навколишнє середовище (Наукові основи утилізації відходів харчової галузі), кафедральна держбюджетна тематика у межах робочого часу                                                    1.01.18– 31.12.20                                                                                    </t>
  </si>
  <si>
    <t>Одержання технологічної добавки для виробництва гуми</t>
  </si>
  <si>
    <t xml:space="preserve">Забезпечення гомогенної структури, спрощення способу та підвищення його безпечності </t>
  </si>
  <si>
    <t xml:space="preserve">Радіально-поршневий об'ємний насос   </t>
  </si>
  <si>
    <t xml:space="preserve">№ 121638                                          a201906172,                                                    дата подання 03.06.2019,                           опубл.  25.06.2020, бюл. № 12, </t>
  </si>
  <si>
    <t xml:space="preserve">Радіально-поршневі об'ємні машини (гідродвигуни, насоси, компресори радіальної дії)  </t>
  </si>
  <si>
    <t>Підвищена продуктивність та довговічність.</t>
  </si>
  <si>
    <t>Спосіб нагрівання повітря</t>
  </si>
  <si>
    <t xml:space="preserve">№ 121838                                             a201907885                                                    опубл. 27.07.2020, бюл. № 14                                                              дата подання 11.07.2019 </t>
  </si>
  <si>
    <t xml:space="preserve">Розробка, дослідження  та упровадження  енергоресурсоощадних  холодильних технологій, систем та установок виробництва та споживання штучного холоду, кафедральна держбюджетна тематика у межах робочого часу                                                                          01.01.18- 31.12.20    </t>
  </si>
  <si>
    <t>Нагрівання повітря у виробничих приміщеннях, де потрібне зональне нагрівання повітря робочої зони</t>
  </si>
  <si>
    <t xml:space="preserve">Зниження енерговитрат, спрощення способу та зменшення часу досягнення заданої температури повітря </t>
  </si>
  <si>
    <t>Регульований кривошип</t>
  </si>
  <si>
    <t xml:space="preserve">№ 121909                                           a201806265,                                                    дата подання 04.06.2018,                           опубл. 10.08.2020, бюл. № 15 </t>
  </si>
  <si>
    <t>Аналіз і синтез та проектування механізмів технологічних машин та робототехніки, кафедральна держбюджетна тематика у межах робочого часу  01.01.2018-31.12.2020</t>
  </si>
  <si>
    <t>Виконавчий механізм, в якому під час роботи треба плавно регулювати довжину кривошипа, що призводить до змінення кінематичних параметрів веденої ланки</t>
  </si>
  <si>
    <t>Передача руху від зовнішнього джерела безпосередньо до ведучого вала</t>
  </si>
  <si>
    <t>Шнековий прес</t>
  </si>
  <si>
    <t xml:space="preserve">№121921,                                     a201809092,                                                   дата подання 03.09.2018,                        опубл.   10.08.2020, бюл. № 15, </t>
  </si>
  <si>
    <t>Машина для відбору соку з мезги при переробці винограду та для виробництва консервованих продуктів шляхом видалення соку із сировини в консервній і овочепереробній промисловості.</t>
  </si>
  <si>
    <t>Забезпечення розпушення сировини, зменшення масогабаритних параметрів, збільшення продуктивності.</t>
  </si>
  <si>
    <t>Спосіб одержання води з атмосферного повітря і установка для його здійснення (автори Василів О.Б.; Тітлов О.С. та ін.)</t>
  </si>
  <si>
    <t>№ 114658,                                                дата публ. 10.07.2017, бюл. № 13/2017; заявка №  a201506905, від   13.07.2015</t>
  </si>
  <si>
    <t>Одержання води з атмосферного повітря</t>
  </si>
  <si>
    <t>Висока продуктивність за рахунок постійної роботи протягом світлового дня джерела штучного холоду</t>
  </si>
  <si>
    <t>Спосіб визначення ігристих властивостей вин (автори Желєзний В.П.; Ткаченко О.Б. та ін.)</t>
  </si>
  <si>
    <t>№ 114682,                                                дата публ. 10.07.2017, бюл. № 13/2017; заявка №  a201604173, від 15.04.2016</t>
  </si>
  <si>
    <t>Розробка технології крижаного вина в агрокліматичних умовах Північного Причорномор'я , кафедральна держбюджетна тематика у межах робочого часу                                                       01.12.15- 31.12.18</t>
  </si>
  <si>
    <t>Визначення ігристих властивостей вин</t>
  </si>
  <si>
    <t>Підвищення точності і достовірності визначення ігристих властивостей вин</t>
  </si>
  <si>
    <t>C 11</t>
  </si>
  <si>
    <t>Спосіб одержання дрібнодисперсного кристалічного льоду та установка для його здійснення (автори Когут В.О.; Бутовський Є.Д. та ін.)</t>
  </si>
  <si>
    <t>№ 114740,                                                дата публ. 25.07.2017, бюл. № 14/2017; заявка №  a201506972, від 13.07.2015</t>
  </si>
  <si>
    <t>Виготовлення дрібнодисперсного кристалічного льоду</t>
  </si>
  <si>
    <t>Отримання кристалів льоду однакового розміру, зниження енерговитрат на виробництво одиниці продукту</t>
  </si>
  <si>
    <t>C 28.25</t>
  </si>
  <si>
    <t>Імпульсний редуктор (автори Амбарцумянц Р.В.; Амбарцумянц Р.Р.)</t>
  </si>
  <si>
    <t>№ 114867,                                                дата публ. 10.08.2017, бюл. № 15/2017; заявка №  a201606463, від 13.06.2016</t>
  </si>
  <si>
    <t>Теорія синтезу, аналізу та розрахунків механічних передач (Теорія та проектування імпульсних редукторів),  кафедральна держбюджетна тематика у межах робочого часу 01.01.2015-31.12.2017</t>
  </si>
  <si>
    <t>Винахід належить до конструкції імпульсних редукторів</t>
  </si>
  <si>
    <t>Висока кінематична точність повороту веденого вала, надійність і довговічність роботи</t>
  </si>
  <si>
    <t xml:space="preserve">Композиція інгредієнтів для приготування кавового напою </t>
  </si>
  <si>
    <t xml:space="preserve">№ 144540                                 u202002237                                       опубл. 12.10.2020, бюл. № 19                                                             дата подання 06.04.2020              </t>
  </si>
  <si>
    <t>Технологічна експертиза процесів виробництва нових харчових продуктів та інгредієнтів, кафедральна держбюджетна тематика у межах робочого часу, 10.01.2019 – 28.12.2020</t>
  </si>
  <si>
    <t>Виробництво нових блендів кави</t>
  </si>
  <si>
    <t>Одержання кавового напою з високими органолептичними показниками та біологічною активністю</t>
  </si>
  <si>
    <t xml:space="preserve">Спосіб одержання дієтичної добавки (автори Черно Н.К.; Озоліна С.О. та ін.)       </t>
  </si>
  <si>
    <t>№ 107173,                                                дата публ. 25.11.2014, бюл. № 22/2014; заявка №  a201405453, від  22.05.2014</t>
  </si>
  <si>
    <t>Біотехнології, спосіб одержання дієтичної добавки з печериці двоспорової (Agaricus bisporus), що проявляє широкий спектр функціональної дії</t>
  </si>
  <si>
    <t>Продукт з антацидними властивостивостями на заданому рівні та підвищеною фізіологічною активністю</t>
  </si>
  <si>
    <t>Спосіб миття коренеплодів і машина для його здійснення ( автори Всеволодов О.М.; Гладушняк О. К.)</t>
  </si>
  <si>
    <t>№ 107488,                                                дата публ. 12.01.2015, бюл. № 1/2015; заявка №  a201212310, від   29.10.2012</t>
  </si>
  <si>
    <t>Дослідження впливу потоку води на руйнування грунтових забруднень на рослинній сировині, кафедральна держбюджетна тематика у межах робочого часу                                                         01.01.2015-31.12.2015</t>
  </si>
  <si>
    <t xml:space="preserve">Миття коренеплодів на консервних заводах і переробних підприємствах овочепереробної галузі </t>
  </si>
  <si>
    <t>Зменшення витрат чистої проточної води на етапі миття і ополіскування, підвищення якості мийки</t>
  </si>
  <si>
    <t>С 28</t>
  </si>
  <si>
    <t xml:space="preserve">Спосіб визначення токсичних речовин в харчових продуктах біологічним методом (автори Пилипенко Л.М.; Пилипенко І. В.) </t>
  </si>
  <si>
    <t>№ 109044,                                                дата публ. 10.07.2015, бюл. № 13/2015; заявка № a201309902, від   09.08.2013</t>
  </si>
  <si>
    <t>Визначення токсичних органічних та неорганічних речовин у харчових продуктах методом біотестування</t>
  </si>
  <si>
    <t>Підвищення чутливісті методу і достовірність результатів</t>
  </si>
  <si>
    <t>Спосіб автоматичного регулювання параметрів мікроклімату в приміщенні (автори Муратов В.Г.; Ананський Д. В.)</t>
  </si>
  <si>
    <t>№ 112127,                                                дата публ. 25.07.2016, бюл. № 14/2016; заявка № a201501073, від  10.02.2015</t>
  </si>
  <si>
    <t>Моделювання та оптимальне управління технологічними процесами зберігання та переробки сільськогосподарської сировини (Методи та програмно-технічні засоби вимірювання технологічних змінних об'єктів керування та експрес-аналізу харчових продуктів), кафедральна держбюджетна тематика у межах робочого часу  01.01.15-31.12.20</t>
  </si>
  <si>
    <t>Техніка управління процесами кондиціювання повітря у адміністративних та інших приміщеннях</t>
  </si>
  <si>
    <t>Підвищена швидкодію і точність регулювання заданих параметрів мікроклімату в приміщенні</t>
  </si>
  <si>
    <t>С 33</t>
  </si>
  <si>
    <t xml:space="preserve">Спосіб одержання функціональної добавки та водорозчинних полісахаридів (автори Черно Н.К.; Озоліна С.О. та ін) </t>
  </si>
  <si>
    <t>№ 110734,                                                дата публ. 10.02.2016, бюл. № 3/2016; заявка № a201405456, від  22.05.2014</t>
  </si>
  <si>
    <t>Одержання з гливи звичайної функціональної добавки, що проявляє антиоксидантні та біфідогенні властивості, та водорозчинних полісахаридів</t>
  </si>
  <si>
    <t>Антиоксидантна біфідогенна добавка, полісахариди з високим вмістом глюкану та низьким вмістом білка</t>
  </si>
  <si>
    <t>Спосіб роботи низькотемпературної каскадної холодильної установки (автори Русов Є. Х.; Гоголь М.І. та ін)</t>
  </si>
  <si>
    <t>№ 112209,                                                дата публ. 10.08.2016, бюл. № 15/2016; заявка № a201406619, від  13.06.2014</t>
  </si>
  <si>
    <t>Спосіб захисту м'яса і м'ясопродуктів (автори Віннікова Л.Г.; Кишеня А.В. та ін.)</t>
  </si>
  <si>
    <t>№ 111699,                                                дата публ. 25.05.2016, бюл. № 10/2016; заявка № a201512711, від  22.12.2015</t>
  </si>
  <si>
    <t>Розробка технології нових видів м’ясних продуктів, кафедральна держбюджетна тематика у межах робочого часу                                                01.01.14 - 30.12.18</t>
  </si>
  <si>
    <t>Переробка м'яса та м'ясопродуктів (відрубів), з покращенням структурно-механічних властивостей</t>
  </si>
  <si>
    <t>Підвищення ефективності захисту продукту від патогенної мікрофлори, спрощення технології</t>
  </si>
  <si>
    <t>Спосіб управління абсорбційним холодильним приладом (автори Тітлов О.С.; Іщенко І.М.)</t>
  </si>
  <si>
    <t>№ 111387,                                                дата публ. 25.04.2016, бюл. № 8/2016; заявка №  a201406025, від  02.06.2014</t>
  </si>
  <si>
    <t>Управління абсорбційними холодильними приладами</t>
  </si>
  <si>
    <t>Енергозбереження, довговічність, можливість роботи на неякісних і альтернативних джерелах енергії</t>
  </si>
  <si>
    <t>Ємнісний трансформатор (автори Кудря В.Г. ); Кудря С.П.)</t>
  </si>
  <si>
    <t xml:space="preserve">№ 112665,                                                дата публ. 10.10.2016, бюл. № 19/2016; заявка № a201406626, від 13.06.2014
</t>
  </si>
  <si>
    <t>Винахід належить до електротехніки та електронної промисловості, зокрема до конструкцій індуктивних та ємнісних трансформаторів</t>
  </si>
  <si>
    <t>Зменшення теплових втрат енергії ≥ 1/3, зменшення габаритів, розширення робочого діапазону частот</t>
  </si>
  <si>
    <t>С 27</t>
  </si>
  <si>
    <t>Установка для одержання прісної води із повітря в період інсоляції (автори  Притула В.В.; Русов Є.Х. та ін.)</t>
  </si>
  <si>
    <t>№ 112882,                                                дата публ. 10.11.2016, бюл. № 21/2016; заявка № a201406620, від 13.06.2014</t>
  </si>
  <si>
    <t>Тематичний план                                                        номер держреєстрації 0115U000284                                     МК 15/02 Створити системи охолодження:теплообмінне обладнання промислових виробництв (у тому числі хімічних), які забезпечать зменшення питомих витрат на виробництво продукції                Наказ МОН № 1243  від 30.10.2014                          Наказ МОН № 105  від 09.02.2015                       01.01.15 - 31.12.16</t>
  </si>
  <si>
    <t>Одержання прісної води з повітря</t>
  </si>
  <si>
    <t>Без споживання невідновлюваних традиційних джерел енергії (в т. ч. електричної). Автономна робота</t>
  </si>
  <si>
    <t>Спосіб автоматичного керування розрідженням в топці котла (автори Хобін В.А.; Трубніков В.А.)</t>
  </si>
  <si>
    <t>№ 110083,                                                     дата публ. 10.11.2015, бюл. № 21/2015; заявка №  a201413070, від 05.12.2014</t>
  </si>
  <si>
    <t>Винахід належить до теплоенергетики і може бути використаний в системах автоматичного управління паровими або водогрійними котлами</t>
  </si>
  <si>
    <t>Шляхом зменшення втрат тепла з димовими газами забезпечується підвищення ефективності роботи котла</t>
  </si>
  <si>
    <t>Пристрій для випарного охолодження повітря (автори Дорошенко О. В.; Дем'яненко Ю. І. та ін.)</t>
  </si>
  <si>
    <t>№ 116230,                                                     дата публ. 10.05.2017, бюл. № 9/2017; заявка №   u201612360, від  05.12.2016</t>
  </si>
  <si>
    <t xml:space="preserve">Розробка випарних низькотемпературних водо - і повітря охолоджувачів для автономних систем та багатофункціональних сонячних абсорбційних  систем, кафедральна держбюджетна тематика у межах робочого часу                                                       1.01.16– 31.12.20             </t>
  </si>
  <si>
    <t>Альтернативні системи кондиціювання повітря</t>
  </si>
  <si>
    <t>Підвищення холодовидатності пристрою за рахунок зменшення температури продуктового повітря</t>
  </si>
  <si>
    <t>Спосіб одержання дієтичної добавки (автори Черно Н.К.; Бурдо О.Г. та ін.)</t>
  </si>
  <si>
    <t>№ 116404,                                                     дата публ. 25.05.2017, бюл. № 10/2017; заявка №   u201609141, від  31.08.2016</t>
  </si>
  <si>
    <t>Мікроорганізми як джерело біологічно актив-них харчових інгредієнтів, кафедральна держбюджетна тематика у межах робочого часу   .                                                               01.01.2015-30.12.2020</t>
  </si>
  <si>
    <t>Одержання дієтичної добавки з клітинних стінок хлібопекарських дріжджів роду Saccharomyces cerevisiae, яка призначена для профілактики імунного стану здоров'я людини</t>
  </si>
  <si>
    <t>Спрощення одержання та високий ступінь чистоти цільового продукту</t>
  </si>
  <si>
    <t xml:space="preserve">Спосіб кількісного визначення суми флаваноїдів у хмелі (автори  Бельтюкова С. В.; Чередниченко Є.В. та ін.) </t>
  </si>
  <si>
    <t>№ 116419,                                                     дата публ. 25.05.2017, бюл. № 10/2017; заявка №   u201610364, від  11.10.2016</t>
  </si>
  <si>
    <t>Визначення суми флавоноїдів у хмелі.</t>
  </si>
  <si>
    <t>Спрощення аналізу, скорочення часу проведення аналізу і зниження межі визначення фенольних сполук</t>
  </si>
  <si>
    <t>№ 116421,                                                     дата публ. 25.05.2017, бюл. № 10/2017; заявка №   u201610366, від  11.10.2016</t>
  </si>
  <si>
    <t xml:space="preserve">№ 116433,                                                     дата публ. 25.05.2017, бюл. № 10/2017; заявка №   u201610687, від  24.10.2016
</t>
  </si>
  <si>
    <t>Висока кінематична точність обертання веденого вала, можливо повне динамічне зрівноваження</t>
  </si>
  <si>
    <t>№ 116534,                                                     дата публ. 25.05.2017, бюл. № 10/2017; заявка №   u201612325, від  05.12.2016</t>
  </si>
  <si>
    <t>№ 116855,                                                     дата публ. 12.06.2017, бюл. № 11/2017; заявка №   u201612319, від   05.12.2016</t>
  </si>
  <si>
    <t>Композиція інгредієнтів для виробництва заварного житньо-пшеничного хліба (автори Пшенишнюк Г.Ф.; Бомбик Ю.С.)</t>
  </si>
  <si>
    <t>№ 116857,                                                     дата публ. 12.06.2017, бюл. № 11/2017; заявка №   u201612329, від   05.12.2016</t>
  </si>
  <si>
    <t xml:space="preserve"> Розробка технології заварного житньо-пшеничного хліба з використанням продуктів переробки круп’яних культур, кафедральна держбюджетна тематика у межах робочого часу   
     15.01.16 - 30.12.16</t>
  </si>
  <si>
    <t xml:space="preserve">Виробництво хлібобулочних виробів для профілактики ожиріння, цукрового діабету, серцево-судинних захворювань
</t>
  </si>
  <si>
    <t>Збагачення хімічного складу хліба, зниження його енергетичну цінність</t>
  </si>
  <si>
    <t>Композиція інгредієнтів для виробництва жирової начинки для вафель (автори Коркач Г. В.; Паламарчук Б. В. та ін.)</t>
  </si>
  <si>
    <t>№ 129177,                                                     дата публ. 25.10.2018, бюл. № 20/2018; заявка №   u201803905, від   11.04.2018</t>
  </si>
  <si>
    <t>Удосконалення технології виробництва вафельних виробів з жировою начинкою шляхом використання синбіотиків, кафедральна держбюджетна тематика у межах робочого часу                                           15.01.17 - 30.12.17</t>
  </si>
  <si>
    <t>Зниження енергетичної цінності  продукту та покращення його фізіологічних властивостей</t>
  </si>
  <si>
    <t>Спосіб кількісного визначення протокатехової кислоти (автори Бельтюкова С. В.; Теслюк О.І. та ін.)</t>
  </si>
  <si>
    <t>№ 129180,                                                     дата публ. 25.10.2018, бюл. № 20/2018; заявка №  u201803918, від   11.04.2018</t>
  </si>
  <si>
    <t>Визначення протокатехової кислоти у винах і соках</t>
  </si>
  <si>
    <t>Спрощення аналізу, скорочення часу проведення аналізу</t>
  </si>
  <si>
    <t>Холодильна машина (автори Подмазко О.С.; Подмазко І.О. та ін.)</t>
  </si>
  <si>
    <t>№ 129827,                                                     дата публ. 12.11.2018, бюл. № 21/2018; заявка №  u201806240, від   04.06.2018</t>
  </si>
  <si>
    <t>Галузь холодильної техніки та кондиціювання повітря, а саме  малі холодильні машини</t>
  </si>
  <si>
    <t>Інтенсифікація теплообміну у конденсаторі та підвищення ефективності роботи пристрою</t>
  </si>
  <si>
    <t>Композиція інгредієнтів для виробництва зернового екструдованого продукту "сезам" (автори Валевська Л.О.; Овсянникова Л.К. та ін.)</t>
  </si>
  <si>
    <t>№ 119787,                                                     дата публ. 10.10.2017, бюл. № 19/2017; заявка №  u201703418, від  10.04.2017</t>
  </si>
  <si>
    <r>
      <rPr>
        <b/>
        <sz val="12"/>
        <rFont val="Times New Roman"/>
        <family val="1"/>
        <charset val="204"/>
      </rPr>
      <t xml:space="preserve">Тематичний план    </t>
    </r>
    <r>
      <rPr>
        <sz val="12"/>
        <rFont val="Times New Roman"/>
        <family val="1"/>
        <charset val="204"/>
      </rPr>
      <t xml:space="preserve">                                                       П-№ 6/17 від 25.03.2017 р.                                                  .№ держреєстрації 0117U000361                           Розробка режимів комплексної переробки нових сортів пшениці підвищеної біологічної цінності в зернові продукти, комбікорми і біопаливо.                                                    01.01.17-31.12.18</t>
    </r>
  </si>
  <si>
    <t>Виготовлення екструдованого продукту типу сухого сніданку</t>
  </si>
  <si>
    <t>Підвищення харчової та біологічної цінності продукту</t>
  </si>
  <si>
    <t>С 10.61</t>
  </si>
  <si>
    <t>№ 119788,                                                     дата публ. 10.10.2017, бюл. № 19/2017; заявка №  u201703428, від  10.04.2017</t>
  </si>
  <si>
    <t>Конструкція планетарної коробки передач для транспортуючих машини - автомобілів, тракторів, тягачів.</t>
  </si>
  <si>
    <t>Спрощення складання і виготовлення, зменшення собівартості, надійність, довговічність</t>
  </si>
  <si>
    <t>Спосіб приготування соковмісних напоїв (автори Михайлова К.А.; Тележенко Л.М. та ін.)</t>
  </si>
  <si>
    <t>№ 119789,                                                     дата публ. 10.10.2017, бюл. № 19/2017; заявка №  u201703430, від  10.04.2017</t>
  </si>
  <si>
    <t>Розробка технології напоїв оздоровчого призначення, кафедральна держбюджетна тематика у межах робочого часу                                                     01.01.17 - 30.12.17</t>
  </si>
  <si>
    <t>Сфера оздоровчого харчування, зокрема виготовлення свіжовичавлених соків, які розведено активованою в електромагнітному полі водою</t>
  </si>
  <si>
    <t>Підвищені оздоровчі властивості свіжовичавлених соковмісних напоїв</t>
  </si>
  <si>
    <t>Спосіб одержання харчового барвника з рослинної сировини - висушених пелюстків суданської троянди (автори Колесніченко С. Л.; Поплавська С.О. та ін.)</t>
  </si>
  <si>
    <t>№ 119790,                                                     дата публ. 10.10.2017, бюл. № 19/2017; заявка №   u201703434, від  10.04.2017</t>
  </si>
  <si>
    <t>Дослідження властивостей фосфоліпідної сировини  для виробництва соусів та напоїв оздоровчої  і профілактичної дії, кафедральна держбюджетна тематика у межах робочого часу                                                     10.01.17 - 25.12.17</t>
  </si>
  <si>
    <t>Одержання харчових барвників з рослинної сировини</t>
  </si>
  <si>
    <t>Зниження енерговитрат, скорочення кількості операцій та тривалості технологічного процесу</t>
  </si>
  <si>
    <t>Композиція інгредієнтів для приготування паштету м'ясного "дієтичний" (автори Овсюк М.О.; Вікуль С. І.)</t>
  </si>
  <si>
    <t>№ 119795,                                                     дата публ. 10.10.2017, бюл. № 19/2017; заявка №   u201703468, від  10.04.2017</t>
  </si>
  <si>
    <t>Розробка технології отримання БАД лактоф-ферін із молочної сироватки. ., кафедральна держбюджетна тематика у межах робочого часу                                                     10.01.15 - 25.12.16</t>
  </si>
  <si>
    <t>Виробництво нових видів паштетів профілактичної дії проти виразкової хвороби шлунка з підвищеною антиоксидантною активністю</t>
  </si>
  <si>
    <t>Продукт з підвищеною антиоксидантною активністю</t>
  </si>
  <si>
    <t>Спосіб переробки зерна проса в крупу (автори Соц С. М.; Кустов І.О.та ін.)</t>
  </si>
  <si>
    <t>№ 119927,                                                     дата публ. 10.10.2017, бюл. № 19/2017; заявка №   u201704994, від  23.05.2017</t>
  </si>
  <si>
    <t xml:space="preserve">Переробка нетрадиційної сировини в круп'яні продукти та борошно,  кафедральна держбюджетна тематика у межах робочого часу                     01.01.2015-31.12.2017                                      </t>
  </si>
  <si>
    <t>Переробка проса в круп'яні продукти</t>
  </si>
  <si>
    <t xml:space="preserve">Зменшення кількості операцій, їх тривалості, підвищення виходу продукції </t>
  </si>
  <si>
    <t>№ 119930,                                                     дата публ. 10.10.2017, бюл. № 19/2017; заявка №   u201705008, від  23.05.2017</t>
  </si>
  <si>
    <t>Промисловий робот-пучок (автори Амбарцумянц Р.В.; Амбарцумянц К. Р.)</t>
  </si>
  <si>
    <t>№ 120093,                                                     дата публ. 25.10.2017, бюл. № 20/2017; заявка №    u201703460, від 10.04.2017</t>
  </si>
  <si>
    <t>Теорія синтезу, аналізу та розрахунків механічних передач,  кафедральна держбюджетна тематика у межах робочого часу 01.01.2015-31.12.2017</t>
  </si>
  <si>
    <t>Спосіб переробки зерна проса в крупи (автори Соц С. М.; Кустов І.О.та ін.)</t>
  </si>
  <si>
    <t>№ 120336,                                                     дата публ. 25.10.2017, бюл. № 20/2017; заявка №   u201704991, від 23.05.2017</t>
  </si>
  <si>
    <t>№ 120338,                                                     дата публ. 25.10.2017, бюл. № 20/2017; заявка №   u201704993, від 23.05.2017</t>
  </si>
  <si>
    <t>№ 120339,                                                     дата публ. 25.10.2017, бюл. № 20/2017; заявка №   u201704995, від 23.05.2017</t>
  </si>
  <si>
    <t>Настроюваний механізм вільного ходу (автори Амбарцумянц Р.В.; Ромашкевич С.О.)</t>
  </si>
  <si>
    <t>№ 120340,                                                     дата публ. 25.10.2017, бюл. № 20/2017; заявка №  u201704996, від  23.05.2017</t>
  </si>
  <si>
    <t>Пристрій належить до машинобудування, а саме з'єднувальних механічних муфт, зокрема механізмів вільного ходу</t>
  </si>
  <si>
    <t>Підвищення надійності і довговічності роботи</t>
  </si>
  <si>
    <t>№ 120341,                                                     дата публ. 25.10.2017, бюл. № 20/2017; заявка №   u201704997, від 23.05.2017</t>
  </si>
  <si>
    <t>Спрощення технологічного процесу за рахунок зменшення кількості операцій, їх тривалості</t>
  </si>
  <si>
    <t xml:space="preserve">Композиція інгредієнтів для приготування мусових тістечок (автори Вікуль С.І.; Митрофанова К.Ю.) </t>
  </si>
  <si>
    <t>№ 120342,                                                     дата публ. 25.10.2017, бюл. № 20/2017; заявка № u201704999, від 23.05.2017</t>
  </si>
  <si>
    <t>Розробка технології  харчових продуктів та раціонів спеціального призначення, кафедральна держбюджетна тематика у межах робочого часу                                                     10.01.15 - 25.12.19</t>
  </si>
  <si>
    <t>Продукт лікувально-профілактичного призначення зі зниженою зниженою енергетичною цінністю.Тістечка на основі мусів для людей, хворих на цукровий діабет другого типу.</t>
  </si>
  <si>
    <t>Продукту зі зниженим вмістом вуглеводів, покращеними фізико-хімічними, органолептичними показниками</t>
  </si>
  <si>
    <t>Віброгасник (автори Кобєлєв В. М.; Оргіян О.А.)</t>
  </si>
  <si>
    <t>№ 120881,                                                     дата публ. 27.11.2017, бюл. № 22/2017; заявка № u201704640, від 13.05.2017</t>
  </si>
  <si>
    <t>Одеська національна академія харчових технологій (ОНАХТ); ЄДРПОУ 02071062; державна організація; основний вид діяльності 85.42 - вища освіта.  Одеський національний політехнічний університет (ОНПУ); ЄДРПОУ 02071045; державна організація; основний вид діяльності 85.42 - вища освіта</t>
  </si>
  <si>
    <t>Теорія синтезу, аналізу та розрахунків механічних передач (Теорія коливання верстатів. Вимірювальні пристрої та прилади),  кафедральна держбюджетна тематика у межах робочого часу 01.01.2015-31.12.2017</t>
  </si>
  <si>
    <t>Галузь верстатобудування.  Віброгасник для демпфірування осьових і радіальних коливань, що виникають при обробці торцевих поверхонь деталей</t>
  </si>
  <si>
    <t xml:space="preserve">Підвищення динамічної якості пристрою за рахунок гасіння коливань деталі, що обертається </t>
  </si>
  <si>
    <t>С 26</t>
  </si>
  <si>
    <t>Спосіб переробки зерна проса в крупу плющену (автори Соц С. М.; Кустов І.О.та ін.)</t>
  </si>
  <si>
    <t>№ 120924,                                                     дата публ. 27.11.2017, бюл. № 22/2017; заявка № u201705001, від 23.05.2017</t>
  </si>
  <si>
    <t>№ 120925,                                                     дата публ. 27.11.2017, бюл. № 22/2017; заявка № u201705002, від 23.05.2017</t>
  </si>
  <si>
    <t>№ 120926,                                                     дата публ. 27.11.2017, бюл. № 22/2017; заявка № u201705003, від 23.05.2017</t>
  </si>
  <si>
    <t xml:space="preserve">Композиція інгредієнтів для приготування безалкогольного сокового напою (автори Верхівкер Я.Г.; Валюженко  Б.М.)   </t>
  </si>
  <si>
    <t>№ 121094,                                                     дата публ. 27.11.2017, бюл. № 22/2017; заявка № u201705874, від 12.06.2017</t>
  </si>
  <si>
    <t>Удосконалення класичних та розробка нових технологій консервованих продуктів (Оцінка якості та безпечності фруктоовочевих консервів), кафедральна держбюджетна тематика у межах робочого часу                                                                                       01.01.2017-31.12.2018</t>
  </si>
  <si>
    <t>Технології виробництва безалкогольних напоїв, конкретно - сокових</t>
  </si>
  <si>
    <t>Підвищення фізіологічної цінності та можливість
вживання напою хворим на цукровий діабет</t>
  </si>
  <si>
    <t>Спосіб виробництва круп з рису (автори Кустов І.О., Соц С. М. та ін.)</t>
  </si>
  <si>
    <t>№ 123141,                                                     дата публ. 12.02.2018, бюл. № 3/2018; заявка № u201709144, від 15.09.2017</t>
  </si>
  <si>
    <t>Переробка зерна рису в круп'яні продукти</t>
  </si>
  <si>
    <t>№ 123142,                                                     дата публ. 12.02.2018, бюл. № 3/2018; заявка № u201709145, від 15.09.2017</t>
  </si>
  <si>
    <t xml:space="preserve">Спрощення технологічного процесу за рахунок зменшення кількості операцій, їх тривалості, підвищення виходу готової продукції </t>
  </si>
  <si>
    <t xml:space="preserve">Композиція інгредієнтів для виробництва паштету (автори  Савінок О.М.; Літвінова І.О.)
</t>
  </si>
  <si>
    <t>№ 125274,                                                     дата публ. 10.05.2018, бюл. № 9/2018; заявка № u201710044, від 17.10.2017</t>
  </si>
  <si>
    <t>Збільшення строків зберігання м’ясних напівфабрикатів, кафедральна держбюджетна тематика у межах робочого часу                                                    01.01.14 - 30.12.16</t>
  </si>
  <si>
    <t>М'ясні продукти пролонгованого терміну зберігання</t>
  </si>
  <si>
    <t xml:space="preserve">Подовження терміну зберігання продукту зі збереженням якості </t>
  </si>
  <si>
    <t>Спосіб виробництва борошна з вівса (автори Кустов І.О.)</t>
  </si>
  <si>
    <t>№ 125296,                                                     дата публ. 10.05.2018, бюл. № 9/2018; заявка № u201710459, від 30.10.2017</t>
  </si>
  <si>
    <t xml:space="preserve">Переробка голозерного вівса в круп'яні продукти </t>
  </si>
  <si>
    <t>Холодильна установка на основі сонячного абсорбційного циклу (автори Дорошенко О.В.; Дем'яненко Ю. І. та ін.)</t>
  </si>
  <si>
    <t>№ 125327,                                                     дата публ. 10.05.2018, бюл. № 9/2018; заявка № u201711014, від 10.11.2017</t>
  </si>
  <si>
    <t>Корисна модель належить до альтернативних холодильних установок на основі випарного охолодження з сонячним десорбером</t>
  </si>
  <si>
    <t>Установка кондиціювання повітря (автори Дорошенко О.В.; Дем'яненко Ю. І. та ін.)</t>
  </si>
  <si>
    <t>№ 125328,                                                     дата публ. 10.05.2018, бюл. № 9/2018; заявка № u201711015, від 10.11.2017</t>
  </si>
  <si>
    <t>Спосіб автоматичного керування групою котлоагрегатів (автори Скаковський Ю.М.; Бабков А. В. та ін.)</t>
  </si>
  <si>
    <t>№ 125369,                                                     дата публ. 10.05.2018, бюл. № 9/2018; заявка № u201711450, від 23.11.2017</t>
  </si>
  <si>
    <t>Одеська національна академія харчових технологій (ОНАХТ); ЄДРПОУ 02071062; державна організація; основний вид діяльності 85.42 - вища освіта.Скаковський Ю. М., вул. Братів Липи, 29, кв. 71, м. Одеса, 65078; Бабков А. В., вул. Сегедська, 11, кв. 37, м. Одеса, 65063; Мандро О.Ю., вул. Ак. Корольова, 94, кв. 33, м. Одеса, 65104.</t>
  </si>
  <si>
    <t>Керування групою парових і водогрійних котлоагрегатів, близьких за технічними характеристиками</t>
  </si>
  <si>
    <t>Керування котельним відділенням із мінімальними питомими витратами палива</t>
  </si>
  <si>
    <t>Харчова композиція (автори Колесніченко С.Л.; Шарова І.В.)</t>
  </si>
  <si>
    <t>№ 125370,                                                     дата публ. 10.05.2018, бюл. № 9/2018; заявка №  u201711451, від 23.11.2017</t>
  </si>
  <si>
    <t xml:space="preserve">Харчова композиція з рідкокристалічною структурою. Основа для створення продуктів профілактично-лікувальної направленості - паст, соусів, кремів, пін та емульсійних напоїв </t>
  </si>
  <si>
    <t>Легко засвоюється, збалансована за омега-6 та омега-3 жирними кислотами</t>
  </si>
  <si>
    <t>Композиція інгредієнтів сухої борошняної суміші (автори Хоренжий Н.В.; Волошенко О.С.)</t>
  </si>
  <si>
    <t>№ 125560,                                                     дата публ. 10.05.2018, бюл. № 9/2018; заявка №  u201712936, від 26.12.2017</t>
  </si>
  <si>
    <t>Виробництво нових сортів борошна, збагачених харчовими волокнами, незамінними амінокислотами, вітамінами, мікро- і макроелементами</t>
  </si>
  <si>
    <t>Підвищення харчової і біологічної цінності, збагачення мінеральними речовинами і вітамінами</t>
  </si>
  <si>
    <t>Суха борошняна суміш (автори Хоренжий Н.В.; Волошенко О.С.)</t>
  </si>
  <si>
    <t>№ 125561,                                                     дата публ. 10.05.2018, бюл. № 9/2018; заявка №  u201712937, від 26.12.2017</t>
  </si>
  <si>
    <t>C 10.8</t>
  </si>
  <si>
    <t>Композиція інгредієнтів для виробництва зернового екструдованого продукту "Сочевичка" (автори Валевська Л.О.; Овсянникова Л.К. та ін.)</t>
  </si>
  <si>
    <t>№ 128262,                                                     дата публ.10.09.2018, бюл. № 17/2018; заявка №   u201803049, від 26.03.2018</t>
  </si>
  <si>
    <r>
      <rPr>
        <b/>
        <sz val="12"/>
        <rFont val="Times New Roman"/>
        <family val="1"/>
        <charset val="204"/>
      </rPr>
      <t xml:space="preserve">Виконання держбюджетної (безоплатної)  та госпдоговірної тематики   </t>
    </r>
    <r>
      <rPr>
        <sz val="12"/>
        <rFont val="Times New Roman"/>
        <family val="1"/>
        <charset val="204"/>
      </rPr>
      <t xml:space="preserve">                                                       П-№ 6/17 від 25.03.2017 р.                                                  .№ держреєстрації 0117U000361                           Розробка режимів комплексної переробки нових сортів пшениці підвищеної біологічної цінності в зернові продукти, комбікорми і біопаливо.                                                    01.01.17-31.12.18</t>
    </r>
  </si>
  <si>
    <t>Підвищення харчової та біологічної цінності  продукту</t>
  </si>
  <si>
    <t>Композиція інгредієнтів для приготування солодкого сирного десерту (автори Севастьянова О.В.; Маковська Т.В. та ін.)</t>
  </si>
  <si>
    <t>№ 128263,                                                     дата публ.10.09.2018, бюл. № 17/2018; заявка №   u201803054, від 26.03.2018</t>
  </si>
  <si>
    <t xml:space="preserve">Розробка технологій молочних і олійно-жирових  продуктів з підвищеними антиоксидантними властивостями (Розробка продуктів молочного та олійно-жирового напрямку з використанням біоантиоксидантів),
кафедральна держбюджетна тематика у межах робочого часу                                                   15.01.2018-15.11.2020                                  </t>
  </si>
  <si>
    <t>Виробництво сирних десертів</t>
  </si>
  <si>
    <t>Покриття дефіциту поліненасичених жирних кислот у продукті, збагачення харчовими волокнами</t>
  </si>
  <si>
    <t>Композиція інгредієнтів для приготування солоного сирного десерту (автори Севастьянова О.В.; Маковська Т.В. та ін.)</t>
  </si>
  <si>
    <t>№ 128264,                                                     дата публ.10.09.2018, бюл. № 17/2018; заявка № u201803057, від  26.03.2018</t>
  </si>
  <si>
    <t xml:space="preserve">Розробка технологій молочних і олійно-жирових  продуктів з підвищеними антиоксидантними властивостями (Розробка продуктів молочного та олійно-жирового напрямку з використанням біоантиоксидантів), кафедральна держбюджетна тематика у межах робочого часу                                                   15.01.2018-15.11.2020                                  </t>
  </si>
  <si>
    <t xml:space="preserve">Композиція інгредієнтів для виробництва екструдованого зернового продукту (автори Буняк О.В.; Єгорова А.В. та ін.) </t>
  </si>
  <si>
    <t>№ 128356,                                                     дата публ.10.09.2018, бюл. № 17/2018; заявка № u201804263, від 18.04.2018</t>
  </si>
  <si>
    <t>Наукові основи вдосконалення технологій виробництва зернових функціональних продуктів харчування, кафедральна держбюджетна тематика у межах робочого часу                                                               01.01.14- 31.12.20</t>
  </si>
  <si>
    <t>Підвищення харчової і біологічної цінності продукту</t>
  </si>
  <si>
    <t>С 10.8</t>
  </si>
  <si>
    <t>Спосіб компостування органічної частини твердих побутових відходів (автори Крусір Г.В.; Сагдєєва О.А. та ін.)</t>
  </si>
  <si>
    <t>№ 128398,                                                     дата публ.10.09.2018, бюл. № 17/2018; заявка № u201804983, від 07.05.2018</t>
  </si>
  <si>
    <t xml:space="preserve">Управління впливом підприємств харчової галузі на навколишнє середовище (Наукові основи утилізації відходів харчової галузі), кафедральна держбюджетна тематика у межах робочого часу                                                       1.01.18– 31.12.20                                                                                     </t>
  </si>
  <si>
    <t>Виробництво органічних добрив</t>
  </si>
  <si>
    <t>Прискорення процесу деструкції органічних речовин, скорочення процесу зброджування</t>
  </si>
  <si>
    <t>№ 128399,                                                     дата публ.10.09.2018, бюл. № 17/2018; заявка № u201804987, від 07.05.2018</t>
  </si>
  <si>
    <t>Композиція інгредієнтів для приготування напою для вагітних на молочній основі (автори Дзюба Н.А.; Вікуль С.І. та ін.)</t>
  </si>
  <si>
    <t>№ 128529,                                                     дата публ.25.09.2018, бюл. № 18/2018; заявка №  u201802609, від 15.03.2018</t>
  </si>
  <si>
    <t>Розробка композицій та технології страв з хондропротекторними властивостями, кафедральна держбюджетна тематика у межах робочого часу                                                     10.01.18 - 30.12.19</t>
  </si>
  <si>
    <t>Напої для вагітних</t>
  </si>
  <si>
    <t>Продукт, збагачений фолієвою кислотою. Покращені споживчі властивості, підвищена біологічна цінність</t>
  </si>
  <si>
    <t>Композиція інгредієнтів для приготування напою на основі молочної сироватки (автори Вікуль С.І.; Чабанова О.Б. та ін.)</t>
  </si>
  <si>
    <t>№ 128530,                                                     дата публ.25.09.2018, бюл. № 18/2018; заявка №  u201802610, від 15.03.2018</t>
  </si>
  <si>
    <t xml:space="preserve">Розробка продуктів на основі  сироватки,
кафедральна держбюджетна тематика у межах робочого часу                                                   15.01.2018-15.11.2020                                  </t>
  </si>
  <si>
    <t>Виробництво напоїв з молочної сироватки для профілактики ожиріння</t>
  </si>
  <si>
    <t xml:space="preserve">Високі органолептичні і біологічні показники, оригінальний смак та аромат напою </t>
  </si>
  <si>
    <t>Композиція інгредієнтів для виробництва екструдованого зернового продукту "білковий" (автори Валевська Л.О.; Овсянникова Л.К. та ін.)</t>
  </si>
  <si>
    <t>№ 128546,                                                     дата публ.25.09.2018, бюл. № 18/2018; заявка №  u201803048, від  26.03.2018</t>
  </si>
  <si>
    <t>Тематичний план                                                           П-№ 6/17 від 25.03.2017 р.                                                  .№ держреєстрації 0117U000361                           Розробка режимів комплексної переробки нових сортів пшениці підвищеної біологічної цінності в зернові продукти, комбікорми і біопаливо.                                                    01.01.17-31.12.18</t>
  </si>
  <si>
    <t>Підвищення харчової та біологічної цінності  продукту, покращення органолептичних показників</t>
  </si>
  <si>
    <t>Спосіб приготування харчової кальцієвмісної добавки (автори Щеренко О.С.; Салавеліс А. Д. та ін.)</t>
  </si>
  <si>
    <t>№ 128578,                                                     дата публ.25.09.2018, бюл. № 18/2018; заявка №  u201803409, від  02.04.2018</t>
  </si>
  <si>
    <t>Продукт функціонального призначення - універсальна кальцієвмісна харчова добавка</t>
  </si>
  <si>
    <t>Стабільна та однорідна структура впродовж довгого періоду часу, знижені витрати на виготовлення</t>
  </si>
  <si>
    <t>Спосіб одержання харчового барвника з лушпиння цибулі (автори Колесніченко С.Л.; Шарова І.В. та ін.)</t>
  </si>
  <si>
    <t>№ 128579,                                                     дата публ.25.09.2018, бюл. № 18/2018; заявка № u201803410, від  02.04.2018</t>
  </si>
  <si>
    <t>Зниження енерговитрат при реалізації способу, зниження собівартості одержаного барвника</t>
  </si>
  <si>
    <t>Композиція інгредієнтів для приготування безалкогольного сокового напою (автори Біленька І.Р.; Вікуль С.І. та ін.)</t>
  </si>
  <si>
    <t>№ 128583,                                                     дата публ.25.09.2018, бюл. № 18/2018; заявка № u201803415, від  02.04.2018</t>
  </si>
  <si>
    <t>Розробка технології продуктів профілактичного призначення для різних верств населення, кафедральна держбюджетна тематика у межах робочого часу                                                     10.01.15 - 25.12.19</t>
  </si>
  <si>
    <t>Виробництво безалкогольних соковмісних напоїв функціонального призначення, що містять водні рослинні екстракти</t>
  </si>
  <si>
    <t>Продукт з підвищеним вмістом біологічно активних речовин</t>
  </si>
  <si>
    <t>№ 128584,                                                     дата публ.25.09.2018, бюл. № 18/2018; заявка № u201803416, від  02.04.2018</t>
  </si>
  <si>
    <t>Шарнірно-важільний механізм приводу ноги крокуючих машин (автори Амбарцумянц Р.В.; Кара О.Д.)</t>
  </si>
  <si>
    <t>№ 128585,                                                     дата публ.25.09.2018, бюл. № 18/2018; заявка № u201803417, від  02.04.2018</t>
  </si>
  <si>
    <t>Механізм поступального переміщення об'єкта по шатунних кривих для застосування  в крокуючих машинах, в роботах і маніпуляторах, в пристосуваннях для металорізальних верстатів, машин ливарного виробництва та ін.</t>
  </si>
  <si>
    <t>Спрощення виготовлення, герметичність усіх рухомих з'єднань, збільшення ККД, надійність</t>
  </si>
  <si>
    <t>Композиція інгредієнтів для приготування штучного меду (автори Дроздов О. І.; Парубець Г.С. та ін.)</t>
  </si>
  <si>
    <t>№ 128586,                                                     дата публ.25.09.2018, бюл. № 18/2018; заявка № u201803418, від  02.04.2018</t>
  </si>
  <si>
    <t>Біотрансформація рослинної, тваринної  сировини і мікроорганізмів, як метод отримання консервованих поліфункціональних харчових продуктів (Розробка екотехнології виробництва безпечних консервованих продуктів), кафедральна держбюджетна тематика у межах робочого часу                                                  01.01.2018-31.12.2019</t>
  </si>
  <si>
    <t>Технології виробництва штучного меду</t>
  </si>
  <si>
    <t>Покращення властивостей, смакових характеристик і підвищення біологічної цінності продукту</t>
  </si>
  <si>
    <t>Композиція інгредієнтів для виготовлення шоколадного сиропу (автори Тележенко Л.М.; Вікуль С.І. та ін.)</t>
  </si>
  <si>
    <t>№ 128587,                                                     дата публ.25.09.2018, бюл. № 18/2018; заявка № u201803419, від  02.04.2018</t>
  </si>
  <si>
    <t>Виробництво солодких сиропів на основі какао з властивостями профілактики депресій та неврозів, для людей, схильних до нервових розладів</t>
  </si>
  <si>
    <t>Продукт для профілактики депресій та неврозів з високою біологічного цінністю</t>
  </si>
  <si>
    <t>Композиція інгредієнтів для виробництва зефіру (автори Іоргачова К.Г.; Аветісян К.В. та ін.)</t>
  </si>
  <si>
    <t>№ 128626,                                                     дата публ.25.09.2018, бюл. № 18/2018; заявка № u201804261, від  18.04.2018</t>
  </si>
  <si>
    <t>Визначення зміни фізико-хімічних показників якості пастиломармеладних виробів без цукру або зі зниженим його вмістом, кафедральна держбюджетна тематика у межах робочого часу                                                                      15.01.18 - 30.12.18</t>
  </si>
  <si>
    <t>Виробництво кондитерських виробів зі зниженою енергетичною та підвищеною харчовою цінністю</t>
  </si>
  <si>
    <t>Зефір, що не містить цукор</t>
  </si>
  <si>
    <t>Композиція інгредієнтів для приготування зефіру (автори Біленька І.Р.; Вікуль С.І. та ін.)</t>
  </si>
  <si>
    <t>№ 129118,                                                     дата публ.25.10.2018, бюл. № 20/2018; заявка №  u201803195, від 27.03.2018</t>
  </si>
  <si>
    <t>Виробництво десертів функціонально-профілактичного призначення, що містять пюре з плодів рослинної сировини</t>
  </si>
  <si>
    <t>Продукт з імуномоделюючими та антиоксидантними властивостями</t>
  </si>
  <si>
    <t>Композиція інгредієнтів для виробництва біфідойогуртного напою для харчування вагітних жінок у першому триместрі (автори Дец Н.О.; Ланженко Л.О. та ін.)</t>
  </si>
  <si>
    <t>№ 129175,                                                     дата публ.25.10.2018, бюл. № 20/2018; заявка №  u201803902, від 11.04.2018</t>
  </si>
  <si>
    <t xml:space="preserve">Розробка технології молочних продуктів пробіотичного, імуномодулюючого та спеціального призначення (Розробка технологій молочних напоїв для харчування вагітних жінок),
кафедральна держбюджетна тематика у межах робочого часу                                                   15.01.2018-15.11.2020                                  </t>
  </si>
  <si>
    <t>Продукти для харчування вагітних жінок</t>
  </si>
  <si>
    <t>Підвищення пробіотичних, антагоністичних властивостей та подовження терміну зберігання продукту</t>
  </si>
  <si>
    <t>Спосіб приготування сиркового десерту (автори Тележенко Л.М.; Вікуль С.І. та ін.)</t>
  </si>
  <si>
    <t>№ 129176,                                                     дата публ.25.10.2018, бюл. № 20/2018; заявка №  u201803903, від 11.04.2018</t>
  </si>
  <si>
    <t>Виробництво десертів на основі кисломолочного сиру з властивостями профілактики депресій та неврозів, для людей схильних до нервових розладів.</t>
  </si>
  <si>
    <t>Продукт з високою біологічною цінністю та підвищеним вмістом вітаміну В6 та магнію</t>
  </si>
  <si>
    <t>№ 129178,                                                     дата публ.25.10.2018, бюл. № 20/2018; заявка №  u201803906, від 11.04.2018</t>
  </si>
  <si>
    <t>Удосконалення технології виробництва вафельних виробів з жировою начинкою шляхом використання синбіотиків, кафедральна держбюджетна тематика у межах робочого часу                                               15.01.17 - 30.12.17</t>
  </si>
  <si>
    <t xml:space="preserve">Виробництво кондитерських виробів. Жирова начинка для вафель з покращеними фізіологічними властивостями </t>
  </si>
  <si>
    <t>Зниження енергетичної цінності, скорочення тривалості структуроутворення, зменшення в'язкості</t>
  </si>
  <si>
    <t>Спосіб одержання харчового барвника з рослинної сировини - свіжої червонокачанної капусти (автори Колесніченко С.Л.; Шарова І.В. та ін.)</t>
  </si>
  <si>
    <t>№ 129179,                                                     дата публ.25.10.2018, бюл. № 20/2018; заявка №  u201803915, від 11.04.2018</t>
  </si>
  <si>
    <t xml:space="preserve">Дослідження властивостей фосфоліпідної сировини  для виробництва соусів та напоїв оздоровчої  і профілактичної дії, кафедральна держбюджетна тематика у межах робочого часу                                                     10.01.17 - 25.12.17
</t>
  </si>
  <si>
    <t>Спосіб виробництва ікри овочевої (автори Верхівкер Я.Г.; Сторчак В.Ю.)</t>
  </si>
  <si>
    <t>№ 129204,                                                     дата публ.25.10.2018, бюл. № 20/2018; заявка №  u201804091, від 16.04.2018</t>
  </si>
  <si>
    <t>Біотрансформація рослинної, тваринної  сировини і мікроорганізмів, як метод отримання консервованих поліфункціональних харчових продуктів (Виробництво консервованих продуктів із плодоовочевої сировини в полімерній тарі), кафедральна держбюджетна тематика у межах робочого часу                                                                01.01.2018-31.12.2019</t>
  </si>
  <si>
    <t>Технології виробництва консервованих продуктів, конкретно - ікри овочевої</t>
  </si>
  <si>
    <t>Підвищення харчової цінності, покращення якосты, зниження енергетичних витрат при реалізацї</t>
  </si>
  <si>
    <t>С10</t>
  </si>
  <si>
    <t>Композиція інгредієнтів для виробництва заморожених хлібних напівфабрикатів (автори Солоницька І.В.; Петькова О.О.)</t>
  </si>
  <si>
    <t>№ 129222,                                                     дата публ.25.10.2018, бюл. № 20/2018; заявка №  u201804250, від 18.04.2018</t>
  </si>
  <si>
    <t>Вивчення впливу параметрів охолоджування та заморожування хлібобулочних напівфабрикатів на  якість виробів, виготовлених за технологією «відкладеного випікання», кафедральна держбюджетна тематика у межах робочого часу                                                                         15.01.18 - 30.12.18</t>
  </si>
  <si>
    <t>Склад для виробництва напівфабрикатів для хліба, виготовленого за технологією відкладеного випікання</t>
  </si>
  <si>
    <t>Одержання готових виробів з більш тривалим терміном зберігання свіжості</t>
  </si>
  <si>
    <t xml:space="preserve">Композиція інгредієнтів для приготування супу-пюре для поліпшення зору у дітей "вітамінна бомба" (автори Алексаєв В.С.; Козонова Ю.О.) </t>
  </si>
  <si>
    <t>№ 129447,                                                     дата публ.25.10.2018, бюл. № 20/2018; заявка №  u201805960, від 29.05.2018</t>
  </si>
  <si>
    <t>Суп-пюре з лікувально-профілактичною дією для поліпшення зору</t>
  </si>
  <si>
    <t>Продукт, збагачений бета-каротином, з підвищеною біологічною цінністю та покращеними споживчими властивостями</t>
  </si>
  <si>
    <t>Спосіб кількісного визначення галової кислоти в коньяку (автори Бельтюкова С.В.; Лівенцова О.О. та ін. )</t>
  </si>
  <si>
    <t>№ 129451,                                                     дата публ.25.10.2018, бюл. № 20/2018; заявка №  u201805981, від 29.05.2018</t>
  </si>
  <si>
    <t>Розробка оптичних сенсорних систем для визначення якості і безпеки харчових продуктів, кафедральна держбюджетна тематика у межах робочого часу                                                                                01.01.2015-30.12.2020</t>
  </si>
  <si>
    <t>Визначення галової кислоти  в коньяку</t>
  </si>
  <si>
    <t>Спрощення аналізу, скорочення часу його проведення, зниження межі визначення</t>
  </si>
  <si>
    <t>Композиція інгредієнтів для приготування виробів пониженої вологості "Хрустка насолода" (автори Соколова Н.Ю.; Головняк В.О.)</t>
  </si>
  <si>
    <t>№ 129708,                                                     дата публ.12.11.2018, бюл. № 21/2018; заявка №  u201804758, від 02.05.2018</t>
  </si>
  <si>
    <t>Розробка технології хлібобулочних виробів з низькою вологістю спеціального призначення на основі використання натурального підсолоджувача, кафедральна держбюджетна тематика у межах робочого часу                                                                         15.01.18 - 30.12.18</t>
  </si>
  <si>
    <t>Приготування виробів пониженої вологості з покращеними фізико-хімічними показниками, зниженою енергетичною цінністю та глікемічним індексом</t>
  </si>
  <si>
    <t>Продукт для діабетиків</t>
  </si>
  <si>
    <t>№ 129710,                                                     дата публ.12.11.2018, бюл. № 21/2018; заявка №  u201804762, від 02.05.2018</t>
  </si>
  <si>
    <t>Спрощення конструкції та складання, зменшення порівняльних на тертя, спрощення керування швидкостями</t>
  </si>
  <si>
    <t xml:space="preserve">Композиція інгредієнтів для виробництва паштету (автори Фуголь А.Г.; Патюков С.Д та ін.)
</t>
  </si>
  <si>
    <t>№ 129829,                                                     дата публ.12.11.2018, бюл. № 21/2018; заявка №  u201806246, від 04.06.2018</t>
  </si>
  <si>
    <t>Удосконалювання технології виробництва м'ясних продуктів, кафедральна держбюджетна тематика у межах робочого часу                                                   01.01.14 - 30.12.19</t>
  </si>
  <si>
    <t>Виробництво паштетів</t>
  </si>
  <si>
    <t>Продукт профілактично-лікувального призначення, зі зниженим вмістом жиру</t>
  </si>
  <si>
    <t>Композиція інгредієнтів для приготування смузі (автори Бурдо А.К.; Шаманська О.М.)</t>
  </si>
  <si>
    <t>№ 129865,                                                     дата публ.12.11.2018, бюл. № 21/2018; заявка №  u201806877, від 18.06.2018</t>
  </si>
  <si>
    <t>Розробка технологій страв збагачених фіто концентратами, кафедральна держбюджетна тематика у межах робочого часу                                                     10.01.18 - 25.12.19</t>
  </si>
  <si>
    <t>Виробництво нових видів смузі</t>
  </si>
  <si>
    <t xml:space="preserve">Продукт імуностимулюючої та загальнозміцнюючої дії з підвищеним вмістом біологічно-активних речовин </t>
  </si>
  <si>
    <t>Композиція інгредієнтів для приготування безалкогольного сокового напою (автори Бурдо А.К.; Шаманська О.М.)</t>
  </si>
  <si>
    <t>№ 130233,                                                     дата публ.26.11.2018, бюл. № 22/2018; заявка №  u201806878, від 18.06.2018</t>
  </si>
  <si>
    <t>Виробництво безалкогольних сокових напоїв функціонального призначення, що містять рослинні екстракти</t>
  </si>
  <si>
    <t>Продукт імуностимулюючої та загальнозміцнюючої дії з підвищеним вмістом біологічно активних речовин</t>
  </si>
  <si>
    <t>Спосіб виробництва кормової добавки (автори Єгоров Б.В.; Воєцька О.Є. та ін.)</t>
  </si>
  <si>
    <t>№ 131566,                                                     дата публ. 25.01.2019, бюл. № 2/2019; заявка №  u201806783, від 15.06.2018</t>
  </si>
  <si>
    <t>Технологічні основи використання нетрадиційних видів сировини при виробництві комбікормів, кафедральна держбюджетна тематика у межах робочого часу                                                          01.01.2018-31.12.2020</t>
  </si>
  <si>
    <t>Приготування комбікормів для сільськогосподарської птиці</t>
  </si>
  <si>
    <t>Спрощення способу, зменшення витрат, підвищення однорідності суміші, покращення якості</t>
  </si>
  <si>
    <t>С 10.9</t>
  </si>
  <si>
    <t>№ 131567,                                                     дата публ. 25.01.2019, бюл. № 2/2019; заявка №  u201806784, від 15.06.2018</t>
  </si>
  <si>
    <t>Композиція інгредієнтів для приготування вітамінізованих, безглютенових кексів (автори Погора К.О.; Поплавська С.О.)</t>
  </si>
  <si>
    <t>№ 131702,                                                     дата публ. 25.01.2019, бюл. № 2/2019; заявка №  u201808230, від 25.07.2018</t>
  </si>
  <si>
    <t xml:space="preserve">Технології виробництва хлібобулочних виробів, конкретно - кексів, для харчування людей з лактозою непереносимістю. </t>
  </si>
  <si>
    <t xml:space="preserve">Низькокалорійний продукт профілактичного призначення з покращеним вітамінно-мінеральним складом </t>
  </si>
  <si>
    <t>Композиція інгредієнтів для приготування смузі "Стоп-кислота" (автори Біленька І.Р.; Голінська Я.А. та ін.)</t>
  </si>
  <si>
    <t>№ 131703,                                                     дата публ. 25.01.2019, бюл. № 2/2019; заявка №  u201808231, від 25.07.2018</t>
  </si>
  <si>
    <t>Розробка технології овочевих десертів на основі білих коренів, кафедральна держбюджетна тематика у межах робочого часу                                                        03..01.18 - 25.12.19</t>
  </si>
  <si>
    <t>Виробництво нових видів смузі. Продукт  функціонального призначення для харчування людей з ацидозом</t>
  </si>
  <si>
    <t>Продукт  з підвищеною біологічною активністю та оригінальними органолептичними властивостями</t>
  </si>
  <si>
    <t>Композиція інгредієнтів для каші швидкого приготування (автори Мардар М.Р.; Статєва М.С.)</t>
  </si>
  <si>
    <t>№ 131725,                                                     дата публ. 25.01.2019, бюл. № 2/2019; заявка №  u201808401, від 01.08.2018</t>
  </si>
  <si>
    <t xml:space="preserve">Тематичний план                                                                 № держреєстрації 0118U000239                                    Реалізація інноваційно-технологічних засад розробки борошняних виробів тривалого зберігання          01.01.18 - 31.12.19                                                           Наказ МОН № 63  від 24.01.2018                           Наказ МОН № 64  від 25.01.2018                      </t>
  </si>
  <si>
    <t>Харчоконцентратне виробництво</t>
  </si>
  <si>
    <t>Підвищення харчової і біологічної цінності</t>
  </si>
  <si>
    <t>Регульований кривошип (автори Амбарцумянц Р.В.; Амбарцумянц Р.Р. та ін.)</t>
  </si>
  <si>
    <t>№ 131726,                                                     дата публ. 25.01.2019, бюл. № 2/2019; заявка №  u201808403, від 01.08.2018</t>
  </si>
  <si>
    <t>Спосіб виробництва ординарного столового солодкого крижаного білого вина з червоних сортів винограду (автори Ткаченко О.Б.; Остапенко В.А.)</t>
  </si>
  <si>
    <t>№ 132306,                                                     дата публ. 25.02.2019, бюл. № 4/2019; заявка №  u201808398, від 01.08.2018</t>
  </si>
  <si>
    <t>Виробництво ординарних десертних солодких білих вин типу "Icewine"</t>
  </si>
  <si>
    <t>Покращення забарвлення, аромату, смаку, післясмаку продукту. Новий вид вина типу "Icewine"</t>
  </si>
  <si>
    <t>Композиція інгредієнтів для приготування самбуку яблучного (автори Осадча О.; Золовська О.В.)</t>
  </si>
  <si>
    <t>№ 132308,                                                     дата публ. 25.02.2019, бюл. № 4/2019; заявка №   u201808405, від 01.08.2018</t>
  </si>
  <si>
    <t>Виробництво десертних страв з покращеними фізіологічними властивостями.</t>
  </si>
  <si>
    <t xml:space="preserve">Підвищений вміст біологічно-активних речовин,  імуностимулюючий, загальнозміцнюючий, гіпоалергенний </t>
  </si>
  <si>
    <t>Продукт швидкого приготування для вагітних "зернятко"  (автори Дзюба Н.А.; Кашкано М.А. та ін.)</t>
  </si>
  <si>
    <t>№ 132349,                                                     дата публ. 25.02.2019, бюл. № 4/2019; заявка №    u201808998, від 29.08.2018</t>
  </si>
  <si>
    <t>Виробництво харчових продуктів для вагітних</t>
  </si>
  <si>
    <t xml:space="preserve">Підвищений вміст біологічно активних речовин, фолієвої кислоти та покращення споживчих властивостей </t>
  </si>
  <si>
    <t>Композиція інгредієнтів для виробництва цукрових вафель (автори Іоргачова К.Г.; Макарова О.В. та ін.)</t>
  </si>
  <si>
    <t>№ 132375,                                                     дата публ. 25.02.2019, бюл. № 4/2019; заявка №    u201809289, від 12.09.2018</t>
  </si>
  <si>
    <t>Визначення технологічних властивостей нетрадиційної борошняної сировини для обґрунтування їх використання при виготовленні різних видів вафельних виробів, кафедральна держбюджетна тематика у межах робочого часу                                                          . 03.01.15 - 30.12.17</t>
  </si>
  <si>
    <t>Виробництво кондитерських виробів – цукрових вафель.</t>
  </si>
  <si>
    <t>Підвищення харчової цінності виробів при забезпеченні їх високої якості</t>
  </si>
  <si>
    <t>Склад для приготування галет (автори Іоргачова К.Г.; Макарова О.В. та ін.)</t>
  </si>
  <si>
    <t>№ 132721,                                                     дата публ. 11.03.2019, бюл. № 5/2019; заявка №    u201809290, від 12.09.2018</t>
  </si>
  <si>
    <t>Визначення основних напрямків урізноманітнення асортименту борошняних виробів тривалого зберігання, кафедральна держбюджетна тематика у межах робочого часу                                                    15.01.18 - 30.12.18</t>
  </si>
  <si>
    <t xml:space="preserve">Виробництво кондитерських виробів </t>
  </si>
  <si>
    <t>Продукт зі зниженим  вмістом цукру</t>
  </si>
  <si>
    <t>Композиція інгредієнтів для каші миттєвого приготування (автори Мардар М.Р.; Статєва М.С.)</t>
  </si>
  <si>
    <t>№ 132727,                                                     дата публ. 11.03.2019, бюл. № 5/2019; заявка №  u201809329, від 13.09.2018</t>
  </si>
  <si>
    <t>№ 132729,                                                     дата публ. 11.03.2019, бюл. № 5/2019; заявка №   u201809331, від 13.09.2018</t>
  </si>
  <si>
    <t>№ 132730,                                                     дата публ. 11.03.2019, бюл. № 5/2019; заявка №   u201809332, від 13.09.2018</t>
  </si>
  <si>
    <t xml:space="preserve">Збалансований хімічний склад, висока біологічна цінність </t>
  </si>
  <si>
    <t>Спосіб одержання сушеного м'ясного напівфабрикату із м'яса птиці (автори Поварова Н.М.; Бурдо О.Г. та ін.)</t>
  </si>
  <si>
    <t>№ 132732,                                                     дата публ. 11.03.2019, бюл. № 5/2019; заявка №   u201809336, від 13.09.2018</t>
  </si>
  <si>
    <t>Наукові основи удосконалення технології виробництва мʼяса і мʼясних продуктів з покращеними функціональними і поживними властивостями, кафедральна держбюджетна тематика у межах робочого часу                                          01.01.18 - 30.12.20</t>
  </si>
  <si>
    <t>Одержання сушеного м'ясного напівфабрикату із м'яса птиці</t>
  </si>
  <si>
    <t>Вироби з  високими функціонально-технологічними властивостями</t>
  </si>
  <si>
    <t>№ 132733,                                                     дата публ. 11.03.2019, бюл. № 5/2019; заявка №   u201809341, від 13.09.2018</t>
  </si>
  <si>
    <t>Композиція інгредієнтів для виробництва м'яких вафель (автори Іоргачова К.Г.; Макарова О.В. та ін.)</t>
  </si>
  <si>
    <t>№ 132738,                                                     дата публ. 11.03.2019, бюл. № 5/2019; заявка №   u201809432, від 18.09.2018</t>
  </si>
  <si>
    <t>Визначення впливу співвідношення складових борошняних сумішей на властивості вафельного тіста та листові й цукрові вафлі, кафедральна держбюджетна тематика у межах робочого часу                                                           15.01.18 - 30.12.18</t>
  </si>
  <si>
    <t>Виробництво кондитерських виробів – м'яких вафель.</t>
  </si>
  <si>
    <t>Суміш для виробництва молочного морозива (автори Севастьянова О.В.; Трубнікова А.А. та ін.)</t>
  </si>
  <si>
    <t>№ 132761,                                                     дата публ. 11.03.2019, бюл. № 5/2019; заявка №   u201809621, від 25.09.2018</t>
  </si>
  <si>
    <t xml:space="preserve">Розробка технологій морозива спеціального призначення (Розробка технології низьколактозного морозива мембранними методами),
кафедральна держбюджетна тематика у межах робочого часу                                                   15.01.2018-15.11.2020                                  </t>
  </si>
  <si>
    <t>Виробництво морозива на молочній основі</t>
  </si>
  <si>
    <t>Покращення смакових і фізико-хімчних показників та підвищення біологічної цінності продукту</t>
  </si>
  <si>
    <t>С 10.52</t>
  </si>
  <si>
    <t>Спосіб збереження молока (автори Іванова Л.О.; Єгорова А.В. та ін.)</t>
  </si>
  <si>
    <t>№ 132762,                                                     дата публ. 11.03.2019, бюл. № 5/2019; заявка №  u201809622, від 25.09.2018</t>
  </si>
  <si>
    <r>
      <t xml:space="preserve">кафедральна держбюджетна тематика у межах робочого часу   </t>
    </r>
    <r>
      <rPr>
        <b/>
        <sz val="12"/>
        <rFont val="Times New Roman"/>
        <family val="1"/>
        <charset val="204"/>
      </rPr>
      <t xml:space="preserve">                                                                            </t>
    </r>
    <r>
      <rPr>
        <sz val="12"/>
        <rFont val="Times New Roman"/>
        <family val="1"/>
        <charset val="204"/>
      </rPr>
      <t>.№ держреєстрації 0119U000593                            Вплив термічної обробки на якісні показники харчових продуктів                                                                       01.01.19-15.11.20</t>
    </r>
  </si>
  <si>
    <t>Збереження молока в дрібних домогосподарствах в сільській місцевості</t>
  </si>
  <si>
    <t>Підвищення швидкості охолодження молока</t>
  </si>
  <si>
    <t>Відцентрова фрикційна муфта-шків (автори Амбарцумянц Р.В.; Делі І.І.)</t>
  </si>
  <si>
    <t>№ 132791,                                                     дата публ. 11.03.2019, бюл. № 5/2019; заявка №  u201809836, від 02.10.2018</t>
  </si>
  <si>
    <t>Пристрій для передачі обертального руху головному валу робочої машини або механізму</t>
  </si>
  <si>
    <t>Зменшення кількості рухомих з'єднань, спрощення виготовлення, надійність, довговічність</t>
  </si>
  <si>
    <t>№ 132792,                                                     дата публ. 11.03.2019, бюл. № 5/2019; заявка №  u201809838, від 02.10.2018</t>
  </si>
  <si>
    <t>Розробка технології хлібобулочних виробів з низькою вологістю спеціального призначення на основі використання натурального підсолоджувача, кафедральна держбюджетна тематика у межах робочого часу                                                           15.01.18 - 30.12.18</t>
  </si>
  <si>
    <t>Композиція інгредієнтів для виробництва лукуму збивного (автори Іоргачова К.Г.; Гордієнко Л.В. та ін.)</t>
  </si>
  <si>
    <t>№ 132793,                                                     дата публ. 11.03.2019, бюл. № 5/2019; заявка №  u201809840, від 02.10.2018</t>
  </si>
  <si>
    <t>Визначення зміни фізико-хімічних показників якості пастиломармеладних виробів без цукру або зі зниженим його вмістом, кафедральна держбюджетна тематика у межах робочого часу                                                        15.01.18 - 30.12.18</t>
  </si>
  <si>
    <t>Виробництво східних солодощів</t>
  </si>
  <si>
    <t>Підвищення харчової цінності і покращення споживчих властивостей продукту</t>
  </si>
  <si>
    <t>Шнековий прес (автори Амбарцумянц Р.В.; Тутаєв С.В.)</t>
  </si>
  <si>
    <t>№ 133735,                                                     дата публ. 25.04.2019, бюл. № 8/2019; заявка №  u201810039, від 08.10.2018</t>
  </si>
  <si>
    <t>Композиція інгредієнтів для приготування виробів пониженої вологості "Солодкий хрум" (автори Соколова Н.Ю.; Головняк В.О.  та ін.)</t>
  </si>
  <si>
    <t>№ 134499,                                                     дата публ. 27.05.2019, бюл. № 10/2019; заявка №  u201810926, від 05.11.2018</t>
  </si>
  <si>
    <t>Продукти профілактично-лікувального призначення, для діабетичного харчування</t>
  </si>
  <si>
    <t>Покращення фізико-хімічних показників, зниження  енергетичної цінності та глікемічного індексу</t>
  </si>
  <si>
    <t>Композиція інгредієнтів для приготування фалафелю (автори Атанасова В.В.; Баканов Д.О.)</t>
  </si>
  <si>
    <t>№ 134524,                                                     дата публ. 27.05.2019, бюл. № 10/2019; заявка №  u201811913, від 03.12.2018</t>
  </si>
  <si>
    <t>Виробництво фалафелю</t>
  </si>
  <si>
    <t>Композиція інгредієнтів для приготування десертної страви (автори Біленька І.Р.; Митрофанова К.Ю.)</t>
  </si>
  <si>
    <t>№ 134528,                                                     дата публ. 27.05.2019, бюл. № 10/2019; заявка №  u201811956, від 03.12.2018</t>
  </si>
  <si>
    <t>Виробництво десертів на основі фізіологічно функціональних харчових інгредієнтів - натуральної фруктово-овочевої сировини.</t>
  </si>
  <si>
    <t xml:space="preserve">Продукт має імуномоделюючу та антиоксидантну властивості та оригінальні органолептичні показники </t>
  </si>
  <si>
    <t>Пристрій для очищення стічних вод (автори  Зацерклянний М.М.; Столевич Т.Б. та ін.)</t>
  </si>
  <si>
    <t>№ 134589,                                                     дата публ. 27.05.2019, бюл. № 10/2019; заявка №  u201812529, від 17.12.2018</t>
  </si>
  <si>
    <t>Е 36</t>
  </si>
  <si>
    <t>Композиція інгредієнтів для приготування зернових хлібців (автори Мардар М.Р.; Значек Р.Р.)</t>
  </si>
  <si>
    <t>№ 134593,                                                     дата публ. 27.05.2019, бюл. № 10/2019; заявка №  u201812578, від 17.12.2018</t>
  </si>
  <si>
    <t xml:space="preserve">Тематичний план                                                               № держреєстрації 0115U000291                                                             Розробка науково-технологічних рішень для підвищення та стабілізації якості борошняних виробів при зберіганні і розширеннї їх асортименту                                            01.01.15-31.12.16                                                                Наказ МОН №1243 від 31.10.2014,                                 Наказ МОН №105 від 09.02.2015                                                                                                                                                        </t>
  </si>
  <si>
    <t xml:space="preserve">Харчова композиція для хлібців на основі цільного зерна пшениці спельти </t>
  </si>
  <si>
    <t>Підвищення харчової і біологічної цінності готових виробів</t>
  </si>
  <si>
    <t xml:space="preserve">Композиція інгредієнтів для приготування зернових хлібців (автори Мардар М.Р.; Значек Р.Р.) </t>
  </si>
  <si>
    <t>№ 134594,                                                     дата публ. 27.05.2019, бюл. № 10/2019; заявка №  u201812579, від 17.12.2018</t>
  </si>
  <si>
    <t>Спосіб одержання суміші крупок гранульованого комбікорму (автори Єгоров Б.В.; Батієвська Н.О.)</t>
  </si>
  <si>
    <t>№ 134823,                                                     дата публ. 10.06.2019, бюл. № 11/2019; заявка №  u201811926, від 03.12.2018</t>
  </si>
  <si>
    <t>Удосконалення технології гранулювання при виробництві комбікормів,               кафедральна держбюджетна тематика у межах робочого часу                                 01.01.2018-31.12.2020</t>
  </si>
  <si>
    <t>Виробництво гранульованого комбікорму у вигляді крупок для сільськогосподарських тварин</t>
  </si>
  <si>
    <t xml:space="preserve">Зменшення енергетичних витрат на виробництво 1 т продукту, підвищення його виходу </t>
  </si>
  <si>
    <t>Спосіб одержання наноструктур селену (автори Зикова Н.С.; Капрельянц Л.В. та ін.)</t>
  </si>
  <si>
    <t>№ 134824,                                                     дата публ. 10.06.2019, бюл. № 11/2019; заявка №  u201811931, від 03.12.2018</t>
  </si>
  <si>
    <t xml:space="preserve">Тематичний план                                                               № держреєстрації 0117U000362                                                             1/17-П Біотрансформація рослинної і мікробної сировини як метод отримання 
фізіологічно-функціональних харчових інгредієнтів і дієтичних добавок                                                01.01.17-31.12.19                                                                Наказ МОН №199 від 10.02.2017,                                 Наказ МОН №198 від 10.02.2017                                                                                                                                                         </t>
  </si>
  <si>
    <t>Отримання наноструктур селену, одержаних в процесі культивування лактобактерій на селеновмісному середовищі, в результаті його біотрансформації мікроорганізмами</t>
  </si>
  <si>
    <t>Забезпечується більш швидке отримання наноструктур селену.</t>
  </si>
  <si>
    <t>№ 134849,                                                     дата публ. 10.06.2019, бюл. № 11/2019; заявка №  u201812508, від 17.12.2018</t>
  </si>
  <si>
    <t>Спосіб приготування овочевого салату (автори Палвашова Г.І.; Вікуль С.І. та ін.)</t>
  </si>
  <si>
    <t>№ 135086,                                                     дата публ. 10.06.2019, бюл. № 11/2019; заявка №  u201900915, від 29.01.2019</t>
  </si>
  <si>
    <t>Виробництво салатів з властивостями профілактики нервових захворювань. Для харчування людей, схильних до нервових розладів</t>
  </si>
  <si>
    <t>Продукт з підвищеною біологічною цінністю та покращеними органолептичними показниками</t>
  </si>
  <si>
    <t>Спосіб виробництва кормової добавки (автори Зацерклянний М.М.; Столевич Т.Б. та ін.)</t>
  </si>
  <si>
    <t>№ 135087,                                                     дата публ. 10.06.2019, бюл. № 11/2019; заявка №   u201900920, від 29.01.2019</t>
  </si>
  <si>
    <t xml:space="preserve">Тематичний план                                                              № держреєстрації  0119U002289                                                Дослідження теплофізичних властивостей нанотеплоносіїв та процесу конвективного теплообміну при їх течії в трубі                                                                      05.02.19- 31.12.20                                                      Наказ МОН № 129  від 05.02.2019                          Наказ МОН № 96  від 31.01.2019                                                                                                      </t>
  </si>
  <si>
    <t>Виробництво комбікормів та як добавка до основного раціону для сільськогосподарських птахів, зокрема для свійських птахів - качок і гусей</t>
  </si>
  <si>
    <t xml:space="preserve">Спрощення способу, зменшення витрат на виробництво добавки, покращення якості продукту </t>
  </si>
  <si>
    <t>С 10.89</t>
  </si>
  <si>
    <t>Спосіб виробництва низьколактозного морозива (автори Бондар С.М.; Трубнікова А.А. та ін.)</t>
  </si>
  <si>
    <t>№ 135282,                                                     дата публ. 25.06.2019, бюл. № 12/2019; заявка №   u201900440, від 16.01.2019</t>
  </si>
  <si>
    <t>Виробництво низьколактозного морозива, що має корисні для здоров'я функціональні властивості</t>
  </si>
  <si>
    <t>Продукт з функціональними властивостями, придатного для  людей з лактозною непереносимістю</t>
  </si>
  <si>
    <t>Композиція інгредієнтів для приготування фруктового смузі для бортового харчування (автори Козонова Ю.О.; Кіблік Д.Ю.)</t>
  </si>
  <si>
    <t>№ 135365,                                                     дата публ. 25.06.2019, бюл. № 12/2019; заявка №   u201900908, від 29.01.2019</t>
  </si>
  <si>
    <t>Виробництво фруктових смузі, придатних для вживання при перельотах</t>
  </si>
  <si>
    <t>Продукт із зниженим вмістом клітковини, підвищеним вмістом Са та Мg, гіпоалергенний</t>
  </si>
  <si>
    <t>Універсальна протиральна машина (автор  Гладушняк О.К.)</t>
  </si>
  <si>
    <t>№ 135367,                                                     дата публ. 25.06.2019, бюл. № 12/2019; заявка №   u201900918, від 29.01.2019</t>
  </si>
  <si>
    <t>Удосконалення обладнання для первинної переробки рослинної харчової сировини холодним способом, кафедральна держбюджетна тематика у межах робочого часу                                                     01.01.2019-31.12.2019</t>
  </si>
  <si>
    <t>Підвищення продуктивності робочого сита нижньої частини ситчастого барабана</t>
  </si>
  <si>
    <t>Установка для безперервного одержання молочного безлактозного білково-ліпідного концентрату (автори Бондар С.М.; Трубнікова А.А. та ін.)</t>
  </si>
  <si>
    <t>№ 135571,                                                     дата публ. 10.07.2019, бюл. № 13/2019; заявка №   u201900437, від 16.01.2019</t>
  </si>
  <si>
    <t xml:space="preserve">Переробка незбираного молока і вторинних молочних ресурсів у продукти з оздоровчими властивостями, кафедральна держбюджетна тематика у межах робочого часу                                                   15.11.2019-15.11.2020 </t>
  </si>
  <si>
    <t>С 10.5</t>
  </si>
  <si>
    <t>Спосіб виробництва м'якого низьколактозного морозива (автори Бондар С.М.; Трубнікова А.А. та ін.)</t>
  </si>
  <si>
    <t>№ 135572,                                                     дата публ. 10.07.2019, бюл. № 13/2019; заявка №   u201900443, від 16.01.2019</t>
  </si>
  <si>
    <t>Композиція інгредієнтів для виробництва кисломолочного сиру для дітей віком від одного до трьох років (автори Кручек О.А.; Мушат Т.О. та ін.)</t>
  </si>
  <si>
    <t>№ 135626,                                                     дата публ. 10.07.2019, бюл. № 13/2019; заявка №   u201900904, від 29.01.2019</t>
  </si>
  <si>
    <t xml:space="preserve">Розширення асортименту молочних та олійно-жирових продуктів,
кафедральна держбюджетна тематика у межах робочого часу                                                   15.01.2018-15.11.2020                                  </t>
  </si>
  <si>
    <t>Виробництво кисломолочного сиру для харчування дітей віком від одного до трьох  років</t>
  </si>
  <si>
    <t>Продукт з підвищеним вмістом вітаміну С, антиоксидантів та подовженим терміном зберігання</t>
  </si>
  <si>
    <t>Композиція інгредієнтів для приготування соусу дип з ламінарією "Океанічний" (автори Тележенко Л.М.; Козонова Ю.О. та ін.)</t>
  </si>
  <si>
    <t>№ 135627,                                                     дата публ. 10.07.2019, бюл. № 13/2019; заявка №   u201900914, від 29.01.2019</t>
  </si>
  <si>
    <t>Виробництво соусів призначених для профілактики йододефіциту</t>
  </si>
  <si>
    <t>Одержання продукту з покращеними органолептичними властивостями та підвищеною харчовою цінністю</t>
  </si>
  <si>
    <t>Композиція інгредієнтів для приготування хлібобулочних виробів лікувально-профілактичного призначення (автори Солоницька І.В.; Савенко К.В.)</t>
  </si>
  <si>
    <t>№ 135628,                                                     дата публ. 10.07.2019, бюл. № 13/2019; заявка №   u201900917, від 29.01.2019</t>
  </si>
  <si>
    <t>Встановлення раціональних умов допікання готових виробів з хлібобулочних напівфабрикатів, кафедральна держбюджетна тематика у межах робочого часу                                                      15.01.19 - 30.12.19</t>
  </si>
  <si>
    <t>Хлібобулочні вироби лікувально-профілактичного призначення, збагачені вітаміном С</t>
  </si>
  <si>
    <t>Підвищення швидкості бродіння, покращення органолептичних та фізико-хімічних показників продукту</t>
  </si>
  <si>
    <t>Спосіб приготування салатної заправки (автори Палвашова Г.І.; Вікуль С.І. та ін.)</t>
  </si>
  <si>
    <t>№ 135629,                                                     дата публ. 10.07.2019, бюл. № 13/2019; заявка №   u201900921, від 29.01.2019</t>
  </si>
  <si>
    <t>Виробництво продуктів з властивостями профілактики нервових захворювань. Для харчування людей, схильних до нервових розладів</t>
  </si>
  <si>
    <t xml:space="preserve">Спосіб отримання текстильних матеріалів з антимікробними властивостями  (автори Мартиросян І.А.; Пахолюк О.В. та ін.) </t>
  </si>
  <si>
    <t>№ 135646,                                                     дата публ. 10.07.2019, бюл. № 13/2019; заявка №   u201901165, від 05.02.2019</t>
  </si>
  <si>
    <t>С 13.99</t>
  </si>
  <si>
    <t>№ 135740,                                                     дата публ. 10.07.2019, бюл. № 13/2019; заявка №   u201901703, від 18.02.2019</t>
  </si>
  <si>
    <t xml:space="preserve">Зменшення кількісті зубчатих коліс на 25 %, зменшення втрат на тертя, довговічність, надійність </t>
  </si>
  <si>
    <t xml:space="preserve">Спосіб безперервного одержання молочного безлактозного білково-ліпідного концентрату (автори  Бондар С.М.; Трубнікова А.А. та ін.)                                                    </t>
  </si>
  <si>
    <t>№ 137106,                                                     дата публ. 10.10.2019, бюл. № 19/2019; заявка №   u201900444, від 16.01.2019</t>
  </si>
  <si>
    <t xml:space="preserve">Переробка незбираного молока і вторинних молочних ресурсів у продукти з оздоровчими властивостями, кафедральна держбюджетна тематика у межах робочого часу                                                  15.11.2019-15.11.2020 </t>
  </si>
  <si>
    <t xml:space="preserve">Композиція інгредієнтів для приготування фреш-соку (автори Вікуль С.І.; Антіпіна О.О. та ін.)  </t>
  </si>
  <si>
    <t>№ 137181,                                                     дата публ. 10.10.2019, бюл. № 19/2019; заявка №   u201902968, від 26.03.2019</t>
  </si>
  <si>
    <t>Виробництво фреш-соків</t>
  </si>
  <si>
    <t>Фреш-сік з високим показником біологічної активності</t>
  </si>
  <si>
    <t>Композиція інгредієнтів для приготування граноли (автори Калугіна І.М.; Якименко І.О.)</t>
  </si>
  <si>
    <t>№ 137182,                                                     дата публ. 10.10.2019, бюл. № 19/2019; заявка №   u201902969, від 26.03.2019</t>
  </si>
  <si>
    <t>Розробка технології структурованих десертів з оздоровчими та профілактичними властивостямия, кафедральна держбюджетна тематика у межах робочого часу                                                     10.01.19 - 25.12.19</t>
  </si>
  <si>
    <t>Виробництво сухих сніданків</t>
  </si>
  <si>
    <t xml:space="preserve">Продукту з підвищеним вмістом біодоступного йоду і ессенціальних нутрієнтів </t>
  </si>
  <si>
    <t xml:space="preserve">Спосіб виробництва натуральних охолоджених напівфабрикатів (автори Фуголь А.Г.; Патюков С.Д. та ін.)  </t>
  </si>
  <si>
    <t>№ 137183,                                                     дата публ. 10.10.2019, бюл. № 19/2019; заявка №  u201902972, від 26.03.2019</t>
  </si>
  <si>
    <t>Удосконалювання технології виробництва м'ясних продуктів, кафедральна держбюджетна тематика у межах робочого часу                                                        01.01.14 - 30.12.19</t>
  </si>
  <si>
    <t>Виробництво охолоджених напівфабрикатів з функціональним призначенням</t>
  </si>
  <si>
    <t>Збагачення продукту ω-3 жирними кислотами, підвищення виходу, біологічної та енергетичної цінності</t>
  </si>
  <si>
    <t>Композиція інгредієнтів для виробництва лукуму "Кизиловий" (автори Іоргачова К.Г. ); Гордієнко Л.В. та ін.)</t>
  </si>
  <si>
    <t>№ 137232,                                                     дата публ. 10.10.2019, бюл. № 19/2019; заявка №  u201903469, від 05.04.2019</t>
  </si>
  <si>
    <t>Удосконалення технології збивних східних солодощів зі зниженим вмістом цукру, кафедральна держбюджетна тематика у межах робочого часу                                          15.01.19 - 30.12.19</t>
  </si>
  <si>
    <t>Покращення якості, підвищення харчової цінності скорочення тривалості структуроутворення лукуму</t>
  </si>
  <si>
    <t>Спосіб приготування купажованої рослинної олії (автори Котляр Є.О.; Топчій О.А. та ін.)</t>
  </si>
  <si>
    <t>№ 137233,                                                     дата публ. 10.10.2019, бюл. № 19/2019; заявка №  u201903471, від 05.04.2019</t>
  </si>
  <si>
    <t>Розширення асортименту молочних та олійно-жирових продуктів, кафедральна держбюджетна тематика у межах робочого часу                                            15.01.2018-15.11.2020</t>
  </si>
  <si>
    <t>Виробництво купажованих рослинних олій заданного жирнокислотного складу, для корекції поліненасичених жирних кислот (ПНЖК) в організмі людини</t>
  </si>
  <si>
    <t xml:space="preserve">Триваліше використання продукту, подовження терміну зберігання, застосування при термічній обробці </t>
  </si>
  <si>
    <t>Композиція інгредієнтів для виробництва печива (автори Черненко С.О.; Салавеліс А.Д. та ін.)</t>
  </si>
  <si>
    <t>№ 137896,                                                     дата публ. 11.11.2019, бюл. № 21/2019; заявка №  u201904198, від 19.04.2019</t>
  </si>
  <si>
    <t>Виробництво хлібобулочних кондитерських виробів, конкретно - печива із підвищеним вмістом харчових волокон</t>
  </si>
  <si>
    <t>Покращення якості продукту за рахунок підвищеного вмісту харчових волокон та мікронутрієнтів</t>
  </si>
  <si>
    <t>Композиція інгредієнтів для приготування виробів пониженої вологості</t>
  </si>
  <si>
    <t>№ 138340,                                                     дата публ. 25.11.2019, бюл. № 22/2019; заявка №  u201904983, від 10.05.2019</t>
  </si>
  <si>
    <t xml:space="preserve">Тематичний план № держреєстрації  0118U000361                                               Реалізація інноваційно-технологічних засад розробки борошняних виробів тривалого зберігання                                                                     25.01.18- 31.12.19                                                     Наказ МОН № 64  від 25.01.2018                          Наказ МОН № 63  від 24.01.2018                                                                                                     </t>
  </si>
  <si>
    <t xml:space="preserve">Спосіб одержання мікрокапсул з лакто- або біфідобактеріями </t>
  </si>
  <si>
    <t>№ 138809,                                 u201905453,                                           дата подання 21.05.2019                   опубл. 10.12.2019, бюл. № 23,        автори - Іоргачова Катерина Георгіївна, Коркач Ганна Володимирівна, Шевцова Діана Павлівна</t>
  </si>
  <si>
    <t>Розробка технології отримання оболонок для капсулювання пробіотиків, кафедральна держбюджетна тематика у межах робочого часу                                                                   15.01.19 - 30.12.19</t>
  </si>
  <si>
    <t>Одержання мікрокапсул з лакто- або біфідобактеріями в оболонці, яка складається з суміші пектину та хитозану</t>
  </si>
  <si>
    <t>Скорочення і спрощення технологічного процесу</t>
  </si>
  <si>
    <t xml:space="preserve">Спосіб визначення комплексоутворювальної ємності змішанолігандних органічних систем по відношенню до іонів металів </t>
  </si>
  <si>
    <t xml:space="preserve">№ 138829                                  u201905604                                        опубл. 10.12.2019, бюл. № 23                                                             дата подання 23.05.2019 </t>
  </si>
  <si>
    <t>Мікроорганізми як джерело біологічно активних харчових інгредієнтів, кафедральна держбюджетна тематика у межах робочого часу                                                                 01.01.2015-30.12.2020</t>
  </si>
  <si>
    <t>Визначення комплексоутворювальної ємності змішанолігандних органічних систем відносно іонів металів, та утворення хелатних комплексів біометалів, які можуть бути використані в харчовій промисловості</t>
  </si>
  <si>
    <t>Спрощення способу, підвищення точності та розширення спектру складових хелатних комплексів.</t>
  </si>
  <si>
    <t>Композиція інгредієнтів для приготування плодово-горіхової пасти</t>
  </si>
  <si>
    <t xml:space="preserve">№ 138936                                            u201906159                                        опубл. 10.12.2019, бюл. № 23                                                               дата подання 03.06.2019                   </t>
  </si>
  <si>
    <t>Розробка технології продуктів профілактичного призначення для різних верств населення, кафедральна держбюджетна тематика у межах робочого часу                                                                                        10.01.18 - 25.12.19</t>
  </si>
  <si>
    <t>Виробництво плодових паст</t>
  </si>
  <si>
    <t>Продукт з підвищеною біологічною цінністю та функціональними властивостями (профілактика стресу)</t>
  </si>
  <si>
    <t>Кормова добавка</t>
  </si>
  <si>
    <t xml:space="preserve">№ 138937,                                u201906160                                                                        дата подання 03.06.2019                 опубл. 10.12.2019, бюл. № 23         
</t>
  </si>
  <si>
    <t>Розробка технології виробництва високобілкової кормової добавки на основі макух та шротів насіння олійних культур,   кафедральна держбюджетна тематика у межах робочого часу                                 02.01.2019-31.12.2019</t>
  </si>
  <si>
    <t>Виробництво і використання кормових добавок. Балансування комбікормів та раціонів сільськогосподарських тварин і птиці за протеїном, мікроелементами та енергією з метою підвищення їх продуктивності</t>
  </si>
  <si>
    <t>Підвищення кормової та енергетичної цінності</t>
  </si>
  <si>
    <t>Спосіб одержання глікопептидного продукту із клітинних стінок пробіотичних бактерій</t>
  </si>
  <si>
    <t>№ 138938,                                                     дата публ. 10.12.2019, бюл. № 23/2019; заявка №  u201906161, від 03.06.2019</t>
  </si>
  <si>
    <t>Отримання біологічно активних імунотропних сполук глікопептидного ряду із клітинних стінок пробіотичних бактерій, які можуть бути використані в харчовій промисловості</t>
  </si>
  <si>
    <t>Скорочення тривалості отримання ІНМГП та збільшення їх вмісту у складі ферментолізату</t>
  </si>
  <si>
    <t>Радіально-поршневий об’ємний насос</t>
  </si>
  <si>
    <t xml:space="preserve">№ 138941,                                              u201906173,                                                      дата подання 03.06.2019,                              опубл. 10.12.2019, бюл. № 23,     
</t>
  </si>
  <si>
    <t>Підвищена продуктивність та довговічність</t>
  </si>
  <si>
    <t>Композиція інгредієнтів для приготування мусу типу гейнер для спортивного харчування</t>
  </si>
  <si>
    <t xml:space="preserve">№ 138979                                              u201906432                                                    опубл. 10.12.2019, бюл. № 23                                                               дата подання 10.06.2019    </t>
  </si>
  <si>
    <t>Розробка композицій та технології страв з хондропротекторними властивостями, кафедральна держбюджетна тематика у межах робочого часу,                                                     10.01.18 - 30.12.19</t>
  </si>
  <si>
    <t>Виробництво продуктів спортивного харчування</t>
  </si>
  <si>
    <t>Спосіб приготування оздоровчого десерту</t>
  </si>
  <si>
    <t xml:space="preserve">№ 138980                                               u201906437                                                  опубл. . 10.12.2019, бюл. № 23                                                               дата подання 10.06.2019                   </t>
  </si>
  <si>
    <t>Розробка технології овочевих десертів на основі білих коренів, кафедральна держбюджетна тематика у межах робочого часу,                                                        03..01.18 - 25.12.19</t>
  </si>
  <si>
    <t>Виробництво виробництва десертів оздоровчого призначення з високими органолептичними показниками</t>
  </si>
  <si>
    <t xml:space="preserve">Продукт із використанням топінамбуру, одержаний методом молекулярної гастрономії </t>
  </si>
  <si>
    <t>Композиція інгредієнтів для приготування гарбузово-горіхових хлібців «Stress off»</t>
  </si>
  <si>
    <t>№ 138985                                               u201906469                                                      опубл.  10.12.2019, бюл. № 23                                                               дата подання 10.06.2019                   Тележенко Любов Миколаївна, Козонова Юлія Олександрівна, Репчинська Анна Сергіївна, Караман Юлія Василівна</t>
  </si>
  <si>
    <t>Композицій для виробництва хлібців з  функціональними властивостями</t>
  </si>
  <si>
    <t>Продукт з підвищеною біологічною і харчовою цінністю та функціональними властивостями</t>
  </si>
  <si>
    <t>Композиція інгредієнтів для виготовлення фітнес-кексів</t>
  </si>
  <si>
    <t>№ 138986                                               u201906471                                                    опубл. . 10.12.2019, бюл. № 23                                                               дата подання 10.06.2019                    Біленька Ірина Ремівна, Голінська Яна Андріївна, Лазаренко Наталія Анатоліївна, Вербіцька Анжела Сергіївна, Бороган Марина Василівна</t>
  </si>
  <si>
    <t>Розробка технології овочевих десертів на основі білих коренів, кафедральна держбюджетна тематика у межах робочого часу,                                                         03..01.18 - 25.12.19</t>
  </si>
  <si>
    <t>Виробництво кондитерських виробів на основі топінамбуру для фітнес харчування.</t>
  </si>
  <si>
    <t>Продукт функціонального призначення з високими органолептичними показниками</t>
  </si>
  <si>
    <t>Композиція інгредієнтів для виробництва суміші для перорального та зондового харчування "Light taste balancad"</t>
  </si>
  <si>
    <t>№ 140904                                              u201909662                                                     опубл. 10.03.2020, бюл. № 5                                                               дата подання 05.09.2019                   Черненко Софія Олександрівна, Салавеліс Алла Дмитрівна, Тележенко Любов Миколаївна</t>
  </si>
  <si>
    <t xml:space="preserve">Розробка технології  харчових продуктів та раціонів спеціального призначення, кафедральна держбюджетна тематика у межах робочого часу,                                            10.01.18-25.12.19 </t>
  </si>
  <si>
    <t>Суміш для перорального та зондового харчування на основі харчових продуктів</t>
  </si>
  <si>
    <t>Продукт, збалансований за макронутрієнтним складом</t>
  </si>
  <si>
    <t>Композиція інгредієнтів для приготування чизкейка</t>
  </si>
  <si>
    <t xml:space="preserve">№ 143935                                                  u20191215                                                       опубл. 25.08.2020, бюл. № 16                                                               дата подання 23.12.2019         </t>
  </si>
  <si>
    <t>Розробка технології продуктів профілактичного призначення для різних верств населення, кафедральна держбюджетна тематика у межах робочого часу                                                       10.01.18 - 25.12.19</t>
  </si>
  <si>
    <t xml:space="preserve">Виробництво чизкейків на основі рослинної сировини </t>
  </si>
  <si>
    <t>Продукт зі збалансованим складом поживних речовин та підвищеним вмістом есенціальних нутрієнтів</t>
  </si>
  <si>
    <t>Композиція інгредієнтів для приготування солодкого низькокалорійного супу-пюре для профілактики онкологічних захворювань</t>
  </si>
  <si>
    <t>№ 143936                                                 u201912155                                                     опубл. 25.08.2020, бюл. № 16                                                               дата подання 23.12.2019                   Козонова Юлія Олександрівна, Іжак Ірина Сергіївна, Ткач Катерина Олегівна</t>
  </si>
  <si>
    <t>Солодкий суп-пюре функціонального призначення для профілактики онкологічних захворювань</t>
  </si>
  <si>
    <t>Продукт зі зниженою калорійністю, підвищеним вмістом біологічно активних речовин та антиоксидантів</t>
  </si>
  <si>
    <t xml:space="preserve">Спосіб приготування купажованої рослинної олії </t>
  </si>
  <si>
    <t xml:space="preserve">№ 144038                                                     u202002232                                                       опубл. 25.08.2020, бюл. № 16                                                             дата подання 06.04.2020                 </t>
  </si>
  <si>
    <t>Розширення асортименту молочних та олійно-жирових продуктів, кафедральна держбюджетна тематика у межах робочого часу                                                    15.01.2018-15.11.2020</t>
  </si>
  <si>
    <t xml:space="preserve">Корисна модель належить до олійно-жирової промисловості, зокрема до купажованих рослинних олій заданного жирнокислотного складу для корекції поліненасичених жирних кислот (ПНЖК) в організмі людини. </t>
  </si>
  <si>
    <t>Купажована олія значно дешевша лікарських препаратів і є традиційним харчовим продуктом, який не дає ускладнень і побічних реакцій.</t>
  </si>
  <si>
    <t>Композиція інгредієнтів для виробництва мафіна бананового  "GLUTEN-FREE"</t>
  </si>
  <si>
    <t>№ 144001                                               u202001491                                                    опубл. 25.08.2020, бюл. № 16                                                               дата подання 03.02.2020                                Дзюба Надія Анатоліївна, Дубина Анна Анатоліївна, Дубина Аліна Анатоліївна</t>
  </si>
  <si>
    <t>Виробництво продуктів функціонального призначення, що не містять глютену, зі збалансованим вітамінно-мінеральним складом</t>
  </si>
  <si>
    <t>Безглютеновий мафін зі зниженим вмістом простих вуглеводів.</t>
  </si>
  <si>
    <t>Композиція інгредієнтів для приготування овочевого десерту "ГАРБУЗОВИЙ КРАМБЛ" для профілактики гіпертонії</t>
  </si>
  <si>
    <t xml:space="preserve">№ 144002                                               u202001494                                                     опубл. 25.08.2020, бюл. № 16                                                               дата подання 02.03.2020    </t>
  </si>
  <si>
    <t>Розробка технології продуктів профілактичного призначення для різних верств населення , кафедральна держбюджетна тематика у межах робочого часу                                                       10.01.18 - 25.12.19</t>
  </si>
  <si>
    <t>Овочевий десерт профілактично-лікувального призначення для профілактики гіпертонії</t>
  </si>
  <si>
    <t xml:space="preserve">Продукт з покращеними органолептичними властивостями, підвищеною харчовою цінністю </t>
  </si>
  <si>
    <t>№ 121973,                                                     дата публ. 26.12.2017, бюл. № 24/2017; заявка №   u201706003, від 15.06.2017</t>
  </si>
  <si>
    <t>Визначення технологічних властивостей нетрадиційної борошняної сировини для обґрунтування їх використання при виготовленні різних видів вафельних виробів, кафедральна держбюджетна тематика у межах робочого часу                           03.01.15 - 30.12.17</t>
  </si>
  <si>
    <t>Продукт з високими якісними характеристиками, підвищеною харчовою цінністю</t>
  </si>
  <si>
    <t>№ 121974,                                                     дата публ. 26.12.2017, бюл. № 24/2017; заявка №   u201706005, від 15.06.2017</t>
  </si>
  <si>
    <t>Харчова композиція для хлібців на основі цільного зерна пшениці спельти</t>
  </si>
  <si>
    <t>Склад субстрату для вирощування міцелію їстівних грибів (автори Зацерклянний М.М.; Шостік Д.І. та ін.)</t>
  </si>
  <si>
    <t>№ 122404,                                                     дата публ. 10.01.2018, бюл. № 1/2018; заявка №   u201705990, від 15.06.2017</t>
  </si>
  <si>
    <t>Поживні середовища, які можуть бути використані для вирощування грибів</t>
  </si>
  <si>
    <t xml:space="preserve">Зниження собівартості грибів, енергоефективність та екологічність </t>
  </si>
  <si>
    <t>Спосіб виробництва яблучного соку з м'якоттю пребіотичної дії (автори Ліганенко М.Г.; Буйлук А.О.)</t>
  </si>
  <si>
    <t>№ 122504,                                                     дата публ. 10.01.2018, бюл. № 1/2018; заявка №  u201707979, від 31.07.2017</t>
  </si>
  <si>
    <t>Удосконалення класичних та розробка нових технологій консервованих продуктів (Оцінка якості та безпечності фруктоовочевих консервів), кафедральна держбюджетна тематика у межах робочого часу                                                                        01.01.2017-31.12.2018</t>
  </si>
  <si>
    <t>Виробництво яблучного соку з м'якоттю пребіотичної дії</t>
  </si>
  <si>
    <t>Зменшення собівартості готового продукту та надання соку пребіотичних властивостей</t>
  </si>
  <si>
    <t>Механізм прямолінійного переміщення матеріального тіла (автори Амбарцумянц Р.В.; Амбарцумянц Р.Р.)</t>
  </si>
  <si>
    <t>№ 113573,                                                     дата публ. 10.02.2017, бюл. № 3/2017; заявка №  u201606385, від 13.06.2016</t>
  </si>
  <si>
    <t xml:space="preserve">Механізм для різноманітного руху матеріальних тіл </t>
  </si>
  <si>
    <t>Конструкція забезпечує прямолінійне поступальне переміщення матеріального тіла</t>
  </si>
  <si>
    <t>Спосіб виробництва хлібобулочних виробів (автори Солоницька І.В.; Пшенишнюк Г.Ф. та ін.)</t>
  </si>
  <si>
    <t>№ 113694,                                                     дата публ. 10.02.2017, бюл. № 3/2017; заявка № u201608213, від 25.07.2016</t>
  </si>
  <si>
    <t>Розробка технології виробництва хлібобулочних виробів тривалого терміну реалізації, кафедральна держбюджетна тематика у межах робочого часу                                                          15.01.16 - 30.12.16</t>
  </si>
  <si>
    <t>Виробництво хлібобулочних виробів за технологією відкладеного випікання, (заморожених напівфабрикатів)</t>
  </si>
  <si>
    <t>Покращення фізико-хімічних та органолептичних показників готових виробів</t>
  </si>
  <si>
    <t>С 10.7</t>
  </si>
  <si>
    <t>Спосіб зберігання сільськогосподарських харчових продуктів або сировини (автор Томчик О.М.)</t>
  </si>
  <si>
    <t>№ 118674,                                                     дата публ. 28.08.2017, бюл. № 16/2017; заявка № u201613596, від 29.12.2016</t>
  </si>
  <si>
    <t>Зберігання овочів, фруктів та ягід в камерах, що охолоджуються</t>
  </si>
  <si>
    <t>Можливість зберігання продукту при більш низьких температурах без зміни теплової інерційності тари</t>
  </si>
  <si>
    <t>Спосіб виробництва плющеної крупи (автори Соц С.М.; Кустов І.О. та ін.)</t>
  </si>
  <si>
    <t>№ 118705,                                                     дата публ. 28.08.2017, бюл. № 16/2017; заявка № u201701303, від 13.02.2017</t>
  </si>
  <si>
    <t>№ 118706,                                                     дата публ. 28.08.2017, бюл. № 16/2017; заявка № u201701322, від 13.02.2017</t>
  </si>
  <si>
    <t>Спосіб виробництва крупи плющеної із зерна тритикале (автори Соц С.М.; Кустов І.О. та ін.)</t>
  </si>
  <si>
    <t>№ 118707,                                                     дата публ. 28.08.2017, бюл. № 16/2017; заявка № u201701324, від 13.02.2017</t>
  </si>
  <si>
    <t>Переробка зерна тритикале в круп'яні продукти</t>
  </si>
  <si>
    <t>Композиція інгредієнтів для приготування мусу (автори Тележенко Л.М.; Калугіна Ю.Г. та ін.)</t>
  </si>
  <si>
    <t>№ 118723,                                                     дата публ. 28.08.2017, бюл. № 16/2017; заявка №  u201701572, від 20.02.2017</t>
  </si>
  <si>
    <t>Виробництво мусів з підвищеною харчовою цінністю</t>
  </si>
  <si>
    <t>Підвищення харчової та біологічної цінності, покращення фізико-хімічних, органолептичних показників</t>
  </si>
  <si>
    <t>Композиція інгредієнтів для виробництва зернових булочок (автори Макарова О.В.; Гордієнко Л.В. та ін.)</t>
  </si>
  <si>
    <t>№ 118745,                                                     дата публ. 28.08.2017, бюл. № 16/2017; заявка №  u20170182, від 27.02.2017</t>
  </si>
  <si>
    <t>Особливості виробництва різних за текстурою борошняних кондитерських виробів з дріжджового тіста для певних груп населення, кафедральна держбюджетна тематика у межах робочого часу                               15.01.17 - 30.12.17</t>
  </si>
  <si>
    <t>Хлібобулочні вироби спеціального призначення</t>
  </si>
  <si>
    <t>Вироби підвищеної харчової цінності з високими споживчими властивостями</t>
  </si>
  <si>
    <t>Композиція інгредієнтів для приготування кексу "м'ятно-чорничний" (автори Ефрусі В.Б.; Пушкар О.О. та ін.)</t>
  </si>
  <si>
    <t>№ 118746,                                                     дата публ. 28.08.2017, бюл. № 16/2017; заявка №  u201701822, від 27.02.2017</t>
  </si>
  <si>
    <t>Кекси проти вікових захворювань очей, таких як астенопія і дегенерація сітківки та профілактичної дії проти виразкових колітів з підвищеною біологічною активністю</t>
  </si>
  <si>
    <t>Продукт профілактичної дії з підвищеною біологічною активністю</t>
  </si>
  <si>
    <t>Спосіб визначення безпечності харчових продуктів за генами токсичності бацилярних збудників харчових отруєнь (автори Пилипенко Л. М.; Пилипенко І.В. та ін.)</t>
  </si>
  <si>
    <t>№ 122751,                                                     дата публ. 25.01.2018, бюл. № 2/2018; заявка №  u201707674, від 20.07.2017</t>
  </si>
  <si>
    <t>Підвищення достовірності результатів та визначення одночасно мікроорганізмів групи В. cereus</t>
  </si>
  <si>
    <t>Спосіб визначення еметогенних та ентеротоксигенних бацил в харчових продуктах (автори Пилипенко Л. М.; Капрельянц Л.В. та ін.)</t>
  </si>
  <si>
    <t>№ 122752,                                                     дата публ. 25.01.2018, бюл. № 2/2018; заявка №  u201707675, від 20.07.2017</t>
  </si>
  <si>
    <t>Визначення безпечності харчових продуктів за
генами токсичності бацилярних збудників харчових отруєнь та псування сировини і продуктів</t>
  </si>
  <si>
    <t>Спосіб визначення бацилярних збудників харчових отруєнь та псування харчових продуктів за генами токсичності (автори Пилипенко Л. М.; Капрельянц Л.В. та ін.)</t>
  </si>
  <si>
    <t>№ 122765,                                                     дата публ. 25.01.2018, бюл. № 2/2018; заявка №  u201707766, від 24.07.2017</t>
  </si>
  <si>
    <t xml:space="preserve">Визначення збудників псування харчових продуктів, що викликають харчові отруєння. </t>
  </si>
  <si>
    <t>Підвищення достовірності  отриманих результатів та визначення одночасно декількох видів мікроорганізмів</t>
  </si>
  <si>
    <t>Склад сорбету з фейхоа та волоським горіхом (автори Калугіна І.М.; Сивун А.І. та ін.)</t>
  </si>
  <si>
    <t>№ 122784,                                                     дата публ. 25.01.2018, бюл. № 2/2018; заявка №  u201707948, від 31.07.2017</t>
  </si>
  <si>
    <t>Розробка технологій страв підвищеної харчової цінності з новою ягідною сировиною Півдня України – фейхоа та йоштою, кафедральна держбюджетна тематика у межах робочого часу                                                     10.01.18 - 25.12.18</t>
  </si>
  <si>
    <t>Виробництво продуктів з покращеними фізіологічними властивостями.</t>
  </si>
  <si>
    <t xml:space="preserve">Збалансований хімічний склад, підвищений вміст йоду, знижений глікемічний індекс </t>
  </si>
  <si>
    <t>Система термостатування низького тиску ракети-носія (автори Лагутін А.Ю.; Гоголь М.І. та ін.)</t>
  </si>
  <si>
    <t>№ 122838,                                                     дата публ. 25.01.2018, бюл. № 2/2018; заявка №  u201708563, від 21.08.2017</t>
  </si>
  <si>
    <t>Спосіб визначення безпечності за бацилярними мікроорганізмами, що продукують ентеротоксини (автори Пилипенко Л.М.; Пилипенко І.В. та. Ін.)</t>
  </si>
  <si>
    <t>№ 123704,                                                     дата публ. 12.03.2018, бюл. № 5/2018; заявка №  u201707694, від 20.07.2017</t>
  </si>
  <si>
    <t>Визначення безпечності харчових продуктів за генами токсичності бацилярних збудників харчових отруєнь</t>
  </si>
  <si>
    <t>Спосіб термостатування низького тиску ракети-носія (автори Лагутін А. Ю.; Гоголь М. І.  та ін.)</t>
  </si>
  <si>
    <t>№ 123763,                                                     дата публ. 12.03.2018, бюл. № 5/2018; заявка №  u201708543, від 21.08.2017</t>
  </si>
  <si>
    <t>№ 123786,                                                     дата публ. 12.03.2018, бюл. № 5/2018; заявка №  u201708911, від 07.09.2017</t>
  </si>
  <si>
    <t>Виробництво десертів функціонального призначення на основі молочного желе.</t>
  </si>
  <si>
    <t>Продукт підвищеної якості і біологічної активності з властивостями покращення стану нервової системи</t>
  </si>
  <si>
    <t>№ 123787,                                                     дата публ. 12.03.2018, бюл. № 5/2018; заявка №  u201708912, від 07.09.2017</t>
  </si>
  <si>
    <t>Спосіб вироблення напівфабрикатів із яловичини (автори Савінок О.М.; Літвінова І.О.)</t>
  </si>
  <si>
    <t>№ 123916,                                                     дата публ. 12.03.2018, бюл. № 5/2018; заявка №  u201710070, від 17.10.2017</t>
  </si>
  <si>
    <t>Збільшення строків зберігання м’ясних напівфабрикатів, кафедральна держбюджетна тематика у межах робочого часу                                     01.01.14 - 30.12.16</t>
  </si>
  <si>
    <t>С 10.1</t>
  </si>
  <si>
    <t>Спосіб виробництва борошна з ячменю (автори Соц С.М.; Жигунов Д.О. та ін.)</t>
  </si>
  <si>
    <t>№ 123953,                                                     дата публ. 12.03.2018, бюл. № 5/2018; заявка №   u201710496, від 30.10.2017</t>
  </si>
  <si>
    <t xml:space="preserve">Переробка голозерного ячменю в круп'яні продукти </t>
  </si>
  <si>
    <t xml:space="preserve"> С 10.61</t>
  </si>
  <si>
    <t>Композиція інгредієнтів для приготування запіканки (автори Михайличенко І.О.; Вікуль С. І.)</t>
  </si>
  <si>
    <t>№ 124382,                                                     дата публ. 10.04.2018, бюл. № 7/2018; заявка №   u201709586, від 02.10.2017</t>
  </si>
  <si>
    <t>Виробництво продуктів для дієтичного харчування з покращеними фізико-хімічними, органолептичними показниками</t>
  </si>
  <si>
    <t xml:space="preserve">Продукт зі зниженим вмістом швидкозасвоюваних вуглеводів та зниженою енергетичною цінністю </t>
  </si>
  <si>
    <t>Композиція інгредієнтів для виробництва ковбаси "Українська запечена з "Мальтовином" (автори Савінок О.М.; Літвінова І.О.)</t>
  </si>
  <si>
    <t>№ 124410,                                                     дата публ. 10.04.2018, бюл. № 7/2018; заявка №   u201710027, від 17.10.2017</t>
  </si>
  <si>
    <t>Склад котлет "Хаджибеївські з "Мальтовином" (автори Савінок О.М.; Літвінова І.О.)</t>
  </si>
  <si>
    <t>№ 124411,                                                     дата публ. 10.04.2018, бюл. № 7/2018; заявка №   u201710040, від 17.10.2017</t>
  </si>
  <si>
    <t>Спосіб виробництва круп з ячменю (автор Кустов І.О.)</t>
  </si>
  <si>
    <t>№ 124436,                                                     дата публ. 10.04.2018, бюл. № 7/2018; заявка №   u201710447 від 30.10.2017</t>
  </si>
  <si>
    <t>Спосіб переробки ячменю в круп'яні продукти (автори Соц С.М.; Жигунов Д.О. та ін.)</t>
  </si>
  <si>
    <t>№ 124437,                                                     дата публ. 10.04.2018, бюл. № 7/2018; заявка №   u201710448 від 30.10.2017</t>
  </si>
  <si>
    <t>Композиція інгредієнтів для приготування імуностимулюючого овочевого напою "Здоров'ячко" (автори Беззодіна А.Р.; Дзюба Н.А.)</t>
  </si>
  <si>
    <t>№ 124438,                                                     дата публ. 10.04.2018, бюл. № 7/2018; заявка №   u201710450 від 30.10.2017</t>
  </si>
  <si>
    <t>Розробка технології виробництва біфідогенної добавки та збитих десертів з використанням модифікованих білкових гідролізатів, кафедральна держбюджетна тематика у межах робочого часу                                                     01.01.17 - 30.12.17</t>
  </si>
  <si>
    <t>Виробництво напоїв з лікувально-профілактичною дією.</t>
  </si>
  <si>
    <t>Продукт  з високим вмістом
вітамінів-антиоксидантів та покращеними споживчими властивостями.</t>
  </si>
  <si>
    <t>Спосіб приготування консервів "Компот із плодів зизифусу" (автори  Палвашова Г.І.; Забранська К.О.)</t>
  </si>
  <si>
    <t>№ 124439,                                                     дата публ. 10.04.2018, бюл. № 7/2018; заявка №   u201710451 від 30.10.2017</t>
  </si>
  <si>
    <t>Удосконалення класичних та розробка нових технологій консервованих продуктів (Оцінка якості та безпечності фруктоовочевих консервів),, кафедральна держбюджетна тематика у межах робочого часу                                                                        01.01.2017-31.12.2018</t>
  </si>
  <si>
    <t>Виробництво нових видів плодових консервів, конкретно - компотів</t>
  </si>
  <si>
    <t>Продукт лікувально-профілактичного призначення з гарним смаком та підвищеною харчовою цінністю</t>
  </si>
  <si>
    <t>Спосіб виробництва борошна з ячменю (автор Кустов І.О.)</t>
  </si>
  <si>
    <t>№ 124441,                                                     дата публ. 10.04.2018, бюл. № 7/2018; заявка №   u201710453 від 30.10.2017</t>
  </si>
  <si>
    <t>Спосіб виробництва борошна з вівса (автор Кустов І.О.)</t>
  </si>
  <si>
    <t>№ 124442,                                                     дата публ. 10.04.2018, бюл. № 7/2018; заявка №   u201710455 від 30.10.2017</t>
  </si>
  <si>
    <t>Композиція інгредієнтів для приготування імуностимулюючого напою "Потасіум-мікс" (автори Дзюба Н.А.; Кашкано М.А. та ін.)</t>
  </si>
  <si>
    <t>№ 124443,                                                     дата публ. 10.04.2018, бюл. № 7/2018; заявка №   u201710457 від 30.10.2017</t>
  </si>
  <si>
    <t>Продукт з підвищеним вмістом біологічно активних речовин та покращеними споживчими властивостями</t>
  </si>
  <si>
    <t>№ 124444,                                                     дата публ. 10.04.2018, бюл. № 7/2018; заявка №    u201710458 від 30.10.2017</t>
  </si>
  <si>
    <t>Композиція інгредієнтів для приготування імуностимулюючого напою "Потасіум плюс-мікс" (автори Дзюба Н.А.; Кашкано М.А. та ін.)</t>
  </si>
  <si>
    <t>№ 124446,                                                     дата публ. 10.04.2018, бюл. № 7/2018; заявка №    u201710493 від 30.10.2017</t>
  </si>
  <si>
    <t>Продукт з підвищеним вмістом біологічно активних речовин, вітамінів та покращеними споживчими властивостями.</t>
  </si>
  <si>
    <t>Спосіб виробництва м'якого сиру з пробіотичними властивостями (автори Скрипніченко Д.М.; Ткаченко Н.А.)</t>
  </si>
  <si>
    <t>№ 124500,                                                     дата публ. 10.04.2018, бюл. № 7/2018; заявка №    u201711012 від 10.11.2017</t>
  </si>
  <si>
    <t>Виробництво м'якого сиру з пробіотичними властивостями з використанням симбіотичних комплексів</t>
  </si>
  <si>
    <t xml:space="preserve">Підвищення виходу продукту, підвищення біологічної цінності та пробіотичних властивостей </t>
  </si>
  <si>
    <t>№ 124501,                                                     дата публ. 10.04.2018, бюл. № 7/2018 заявка №    u201711013 від 10.11.2017</t>
  </si>
  <si>
    <t>Спосіб виробництва борошна з ячменю (автори Кустов І.О.; Соц С.М. та ін.)</t>
  </si>
  <si>
    <t>№ 124504,                                                     дата публ. 10.04.2018, бюл. № 7/2018 заявка №    u201711106 від 13.11.2017</t>
  </si>
  <si>
    <t>№ 124505,                                                     дата публ. 10.04.2018, бюл. № 7/2018 заявка №  u201711111  від 13.11.2017</t>
  </si>
  <si>
    <t>№ 124506,                                                     дата публ. 10.04.2018, бюл. № 7/2018 заявка №  u201711113  від 13.11.2017</t>
  </si>
  <si>
    <t>Спосіб виробництва круп з вівса (автори Соц С.М.; Кустов І.О.  та ін.)</t>
  </si>
  <si>
    <t>№ 125875,                                                         дата публ. 25.05.2018, бюл. № 10/2018;     заявка №  u201800009  від 02.01.2018</t>
  </si>
  <si>
    <t>Спосіб виробництва вівсяної плющеної крупи "українська" (автори Соц С.М.; Кустов І.О.  та ін.)</t>
  </si>
  <si>
    <t>№ 125876,                                                         дата публ. 25.05.2018, бюл. № 10/2018;     заявка №  u201800013  від 02.01.2018</t>
  </si>
  <si>
    <t>№ 125877,                                                         дата публ. 25.05.2018, бюл. № 10/2018;     заявка №   u201800014  від 02.01.2018</t>
  </si>
  <si>
    <t>Спосіб виробництва цільном'язових виробів зі свинини (автори Віннікова Л.Г.; Синиця О.В. та ін.)</t>
  </si>
  <si>
    <t>№ 125878,                                                         дата публ. 25.05.2018, бюл. № 10/2018;   заявка №   u201800015  від 02.01.2018</t>
  </si>
  <si>
    <t>Корисна модель належать  до м'ясопереробної галузі, і може бути використана при виробництві цільном'язових м'ясних виробів</t>
  </si>
  <si>
    <t>Подовження терміну зберігання  продукту без зниження якості.</t>
  </si>
  <si>
    <t>С 10.11</t>
  </si>
  <si>
    <t>Спосіб виробництва консервованої молодої картоплі (автори Безусов А.Т.; Емірвєісова З.Е.)</t>
  </si>
  <si>
    <t>№ 125879,                                                          дата публ. 25.05.2018, бюл. № 10/2018;   заявка №   u201800016  від 02.01.2018</t>
  </si>
  <si>
    <t>Виробництво натуральних овочевих консервів</t>
  </si>
  <si>
    <t>Спрощення виготовлення і підвищення якості продукту, зниження енерговитрат</t>
  </si>
  <si>
    <t>Композиція інгредієнтів для приготування кавозамінного напою (автори Ліщинська Ю. З.; Вікуль С. І.)</t>
  </si>
  <si>
    <t>№ 125880,                                                          дата публ. 25.05.2018, бюл. № 10/2018;   заявка №   u201800017 від 02.01.2018</t>
  </si>
  <si>
    <t xml:space="preserve">Полісахариди. Створення фізіологічно-активних харчових нанокомпозитів на основі біомолекул полісахаридів,  кафедральна держбюджетна тематика у межах робочого часу                                                     01.01.2018-31.12.2020                                    </t>
  </si>
  <si>
    <t>Виробництво кавозамінних напоїв, що мають профілактичну та оздоровчу дію</t>
  </si>
  <si>
    <t>Напій з оригінальним смаком та ароматом з високими біологічними і органолептичними показниками</t>
  </si>
  <si>
    <t>Спосіб виробництва крупи з вівса (автори Соц С.М.; Кустов І.О.  та ін.)</t>
  </si>
  <si>
    <t>№ 125881,                                                          дата публ. 25.05.2018, бюл. № 10/2018;   заявка №   u201800018 від 02.01.2018</t>
  </si>
  <si>
    <t>C 10.61</t>
  </si>
  <si>
    <t>Спосіб виробництва вівсяної плющеної крупи "Новітня" (автори Соц С.М.; Кустов І.О.  та ін.)</t>
  </si>
  <si>
    <t>№ 125889,                                                          дата публ. 25.05.2018, бюл. № 10/2018;   заявка №   u201800089 від 02.01.2018</t>
  </si>
  <si>
    <t>Спосіб виробництва вівсяної плющеної крупи "Традиційна" (автори Соц С.М.; Кустов І.О.  та ін.)</t>
  </si>
  <si>
    <t>№ 125890,                                                          дата публ. 25.05.2018, бюл. № 10/2018;   заявка №   u201800091 від 02.01.2018</t>
  </si>
  <si>
    <t>Спосіб виробництва вівсяної плющеної крупи "Дієтична" (автори Соц С.М.; Кустов І.О.  та ін.)</t>
  </si>
  <si>
    <t>№ 125892,                                                          дата публ. 25.05.2018, бюл. № 10/2018;   заявка №   u201800096 від 02.01.2018</t>
  </si>
  <si>
    <t>Спосіб одержання бетаглюканів із клітинних стінок мікроорганізмів (автори Данилова О.І.; Решта С.П.)</t>
  </si>
  <si>
    <t>№ 126113,                                                          дата публ. 11.06.2018, бюл. № 11/2018;   заявка №   u201712299 від 12.12.2017</t>
  </si>
  <si>
    <t>Одержання структурного β-глюкану із клітинних стінок мікроорганізмів, який призначений для профілактики імунного стану здоров'я людини</t>
  </si>
  <si>
    <t>Більш повне виділення маноглюканового комплексу клітинних стінок, чистий продукту, спрощення способу</t>
  </si>
  <si>
    <t>Спосіб виробництва сиркового десерту зниженої енергоцінності (автори Ткаченко Н.А.; Окуневська С.О.)</t>
  </si>
  <si>
    <t>№ 127524,                                                          дата публ. 10.08.2018, бюл. № 15/2018;   заявка №   u201801431 від 14.02.2018</t>
  </si>
  <si>
    <t>Виробництво сиркових десертів зі зниженою калорійністю</t>
  </si>
  <si>
    <t>Продукту з пробіотичними властивостями, подовженим терміном зберігання. Спрощення виробнитцва.</t>
  </si>
  <si>
    <t>Композиція інгредієнтів для виробництва кексів (автори Іоргачова К.Г.; Макарова О.В. та ін.)</t>
  </si>
  <si>
    <t>№ 127526,                                                          дата публ. 10.08.2018, бюл. № 15/2018;   заявка №   u201801435 від 14.02.2018</t>
  </si>
  <si>
    <t xml:space="preserve">Особливості виробництва різних за текстурою борошняних кондитерських виробів з дріжджового тіста для певних груп населення,  кафедральна держбюджетна тематика у межах робочого часу                     01.01.2015-31.12.2017                                      </t>
  </si>
  <si>
    <t>Підвищення харчової цінності виробів, раціональне використання олієвмісних культур</t>
  </si>
  <si>
    <t>Суміш пряно-ароматичних трав для приготування курячого філе за технологією "SOUS VIDE" (автори Дишкантюк О.В.; Вікуль С.І. та ін.)</t>
  </si>
  <si>
    <t>№ 127581,                                                          дата публ. 10.08.2018, бюл. № 15/2018;   заявка №   u201802615 від 15.03.2018</t>
  </si>
  <si>
    <t xml:space="preserve">Застосування технології sous-vide для приготування м’ясних напівфабри-катів на підприємствах ресторанного господарства,  кафедральна держбюджетна тематика у межах робочого часу                                                     01.01.2018-31.12.2020                                    </t>
  </si>
  <si>
    <t>Виробництво курячого філе за технологією "Sous Vide" з композицією суміші пряноароматичих трав, яка має високий рівень антиоксидантів</t>
  </si>
  <si>
    <t>Продукт з підвищеними антиоксидантними властивостями та покращеними органолептичними показниками</t>
  </si>
  <si>
    <t>Спосіб виробництва круп з ячменю (автори Соц С.М.; Кустов І.О.  та ін.)</t>
  </si>
  <si>
    <t>№ 127582,                                                          дата публ. 10.08.2018, бюл. № 15/2018;   заявка №   u201802616 від 15.03.2018</t>
  </si>
  <si>
    <t xml:space="preserve">Переробка  ячменю в круп'яні продукти </t>
  </si>
  <si>
    <t>Спосіб виробництва плющеної крупи з пшениці (автори Соц С.М.; Кустов І.О.  та ін.)</t>
  </si>
  <si>
    <t>№ 127631,                                                          дата публ. 10.08.2018, бюл. № 15/2018;   заявка №   u201803202 від 27.03.2018</t>
  </si>
  <si>
    <t>Переробка пшениці в круп'яні продукти</t>
  </si>
  <si>
    <t>Зменшення кількості операцій, їх тривалості, підвищення якості</t>
  </si>
  <si>
    <t>№ 127632,                                                          дата публ. 10.08.2018, бюл. № 15/2018;   заявка №    u201803204 від 27.03.2018</t>
  </si>
  <si>
    <t>Спосіб виробництва круп плющених з вівса (автори Соц С.М.; Кустов І.О.  та ін.)</t>
  </si>
  <si>
    <t>№ 127898,                                                          дата публ. 27.08.2018, бюл. № 16/2018;   заявка №   u201802589 від 15.03.2018</t>
  </si>
  <si>
    <t>Композиція інгредієнтів для приготування смузі "Здоров'я" (автори Дроздов О.І.; Майструк Н.В. та ін.)</t>
  </si>
  <si>
    <t>№ 127900,                                                          дата публ. 27.08.2018, бюл. № 16/2018;   заявка №   u201802592 від 15.03.2018</t>
  </si>
  <si>
    <t xml:space="preserve">Оцінювання та управління безпечністю продуктів рослинного походження,  кафедральна держбюджетна тематика у межах робочого часу                                                     01.01.2016-31.12.2020                                    </t>
  </si>
  <si>
    <t>Корисна модель належить до харчової промисловості і може бути застосована у оздоровчопрофілактичному харчуванні</t>
  </si>
  <si>
    <t>Підвищення харчової цінності і вмісту біологічно активних речовин в продукті</t>
  </si>
  <si>
    <t>Спосіб виробництва плющеної крупи (автори Соц С.М.; Кустов І.О.  та ін.)</t>
  </si>
  <si>
    <t>№ 127902,                                                          дата публ. 27.08.2018, бюл. № 16/2018;   заявка №   u201802594 від 15.03.2018</t>
  </si>
  <si>
    <t>№ 127904,                                                          дата публ. 27.08.2018, бюл. № 16/2018;   заявка №   u201802596 від 15.03.2018</t>
  </si>
  <si>
    <t>№ 127908,                                                          дата публ. 27.08.2018, бюл. № 16/2018;   заявка №   u201802611 від 15.03.2018</t>
  </si>
  <si>
    <t>№ 127910,                                                          дата публ. 27.08.2018, бюл. № 16/2018;   заявка №   u201802614 від 15.03.2018</t>
  </si>
  <si>
    <t xml:space="preserve">Спосіб виробництва плющеної крупи (автори Соц С.М.; Кустов І.О.  та ін.) </t>
  </si>
  <si>
    <t>№ 127942,                                                          дата публ. 27.08.2018, бюл. № 16/2018;   заявка №   u201803051 від 26.03.2018</t>
  </si>
  <si>
    <t xml:space="preserve">Спосіб виробництва плющених круп з пшениці (автори Соц С.М.; Кустов І.О.  та ін.)  </t>
  </si>
  <si>
    <t>№ 127946,                                                          дата публ. 27.08.2018, бюл. № 16/2018;   заявка №    u201803074 від 26.03.2018</t>
  </si>
  <si>
    <t xml:space="preserve">Спосіб виробництва борошна з цілого зерна (автори Соц С.М.; Кустов І.О.  та ін.)  </t>
  </si>
  <si>
    <t>№ 127965,                                                          дата публ. 27.08.2018, бюл. № 16/2018;   заявка №     u201803211 від 27.03.2018</t>
  </si>
  <si>
    <t>Переробка зерна гречки в круп'яні продукти</t>
  </si>
  <si>
    <t xml:space="preserve">Спосіб виробництва плющених круп (автори Соц С.М.; Кустов І.О.  та ін.)  </t>
  </si>
  <si>
    <t>№ 127966,                                                          дата публ. 27.08.2018, бюл. № 16/2018;   заявка №     u201803218 від 27.03.2018</t>
  </si>
  <si>
    <t>Зменшення кількості операцій, їх тривалості</t>
  </si>
  <si>
    <t>Крісло-коляска (автори Амбарцумянц Р.В.; Ромашкевич С.О.)</t>
  </si>
  <si>
    <t>№ 130462,                                                          дата публ. 10.12.2018, бюл. № 23/2018;   заявка №    u201806176 від 04.06.2018</t>
  </si>
  <si>
    <t>Аналіз і синтез та проектування механізмів технологічних машин та робототехніки, кафедральна держбюджетна тематика у межах робочого часу 01.01.2018-31.12.2020</t>
  </si>
  <si>
    <t>Корисна модель належить до малих транспортуючих пристроїв з механічним приводом від сили рук</t>
  </si>
  <si>
    <t xml:space="preserve">Зменшення зусилля управління механізмом однонаправленого руху, автоматичне включення півмуфт </t>
  </si>
  <si>
    <t xml:space="preserve">Пристрій для нагрівання харчових рідин (автори Бурдо О.Г.; Безбах І.В. та ін.)  </t>
  </si>
  <si>
    <t>№ 130467,                                                          дата публ. 10.12.2018, бюл. № 23/2018;   заявка №   u201806188 від 04.06.2018</t>
  </si>
  <si>
    <t>Розробка конструкції та методів розрахунку апаратів на базі теплових труб і термосифонів,  кафедральна держбюджетна тематика у межах робочого часу                                                     01.01.2018-31.12.2019</t>
  </si>
  <si>
    <t>Корисна модель належить до пристроїв для нагрівання харчових рідин і може бути використана в харчовій, хімічній, фармацевтичній промисловостях</t>
  </si>
  <si>
    <t>Підвищення надійності, універсальність конструкції, зниження енерговитрат</t>
  </si>
  <si>
    <t xml:space="preserve">Композиція інгредієнтів для виробництва екструдованого зернового продукту (автори Соц С.М.; Буняк О.В. та ін.) </t>
  </si>
  <si>
    <t>№ 130688,                                                          дата публ. 26.12.2018, бюл. № 24/2018;   заявка №   u201805279 від 14.05.2018</t>
  </si>
  <si>
    <t>Тематичний план                                                             П-№ 6/17 від 25.03.2017 р.                                                  .№ держреєстрації 0117U000361                           Розробка режимів комплексної переробки нових сортів пшениці підвищеної біологічної цінності в зернові продукти, комбікорми і біопаливо.                                                    01.01.17-31.12.18</t>
  </si>
  <si>
    <t>Підвищення харчової і біологічної цінності готового продукту</t>
  </si>
  <si>
    <t>Спосіб кількісного визначення платифіліну гідротартрату (автори Бельтюкова С.В.; Малинка О.В. та ін.)</t>
  </si>
  <si>
    <t>№ 130734,                                                          дата публ. 26.12.2018, бюл. № 24/2018;   заявка №   u201806183 від  04.06.2018</t>
  </si>
  <si>
    <t xml:space="preserve">Розробка оптичних сенсорних систем для визначення якості і безпеки харчових продуктів,  кафедральна держбюджетна тематика у межах робочого часу                                                     01.01.2018-31.12.2020                                    </t>
  </si>
  <si>
    <t>Визначення платифіліну гідротартрату у дозованих лікарських форма</t>
  </si>
  <si>
    <t>Спосіб приготування основної страви з морепродуктів (автори  Козонова Ю.О.; Голінська Я.А. та ін.)</t>
  </si>
  <si>
    <t>№ 130823,                                                          дата публ. 26.12.2018, бюл. № 24/2018;   заявка №   u201806879 від  18.06.2018</t>
  </si>
  <si>
    <t xml:space="preserve">Розробка технології продуктів профілактичного призначення для різних верств населення,  кафедральна держбюджетна тематика у межах робочого часу                                                     01.01.2018-31.12.2019                                    </t>
  </si>
  <si>
    <t>Приготування основної страви з морепродуктів</t>
  </si>
  <si>
    <t xml:space="preserve">Зниження калорійності, збереження корисних речовин, природний смак, аромат і соковитість </t>
  </si>
  <si>
    <t>Комплексний хлібопекарський поліпшувач (автори Жигунов Д.О. ; Ковальова В.П.)</t>
  </si>
  <si>
    <t>№ 130843,                                                          дата публ. 26.12.2018, бюл. № 24/2018;   заявка №   u201807216 від  26.06.2018</t>
  </si>
  <si>
    <t>Композиція інгредієнтів для поліпшення властивостей пшеничного борошна</t>
  </si>
  <si>
    <t xml:space="preserve">Безпечність, можливість використання борошна нестандартної якості, еластичність тістової маси </t>
  </si>
  <si>
    <t>Композиція інгредієнтів для виробництва мафіну "Насінинка" (автори Тележенко Л.М.; Дзюба Н.А. та ін.)</t>
  </si>
  <si>
    <t>№ 136197,                                                          дата публ. 12.08.2019, бюл. № 15/2019;   заявка №   u201901653 від  18.02.2019</t>
  </si>
  <si>
    <t xml:space="preserve">Розробка композицій та технології страв з хондропротекторними властивостями,  кафедральна держбюджетна тематика у межах робочого часу                                                     01.01.2018-31.12.2019                                    </t>
  </si>
  <si>
    <t>Виробництво харчових продуктів у хлібобулочній, борошняній та кондитерській промисловостях</t>
  </si>
  <si>
    <t xml:space="preserve">Продукт з підвищеним вмістом білка, вітамінів групи В, мінеральних речовин </t>
  </si>
  <si>
    <t>Композиція інгредієнтів для виробництва екструдованого зернового продукту "Кіноасан" (автори Валевська Л.О.; Соколовська О.Г. та ін.)</t>
  </si>
  <si>
    <t>№ 136214,                                                          дата публ. 12.08.2019, бюл. № 15/2019;   заявка №   u201901782 від  21.02.2019</t>
  </si>
  <si>
    <t>Одержання екструдованого зернового продукту з високими органолептичними показниками</t>
  </si>
  <si>
    <t>Композиція інгредієнтів для виробництва екструдованого продукту "Чіасан" (автори Валевська Л.О.; Соколовська О.Г. та ін.)</t>
  </si>
  <si>
    <t>№ 136219,                                                          дата публ. 12.08.2019, бюл. № 15/2019;   заявка №   u201901801 від  21.02.2019</t>
  </si>
  <si>
    <t>Важільний механізм приводу ноги крокуючих машин (автори Амбарцумянц Р.В.; Кара О.Д.)</t>
  </si>
  <si>
    <t>№ 136220,                                                          дата публ. 12.08.2019, бюл. № 15/2019;   заявка №   u201901802 від  21.02.2019</t>
  </si>
  <si>
    <t>Механізми поступального переміщення об'єкта по шатунних кривих</t>
  </si>
  <si>
    <t>Менше рухомих ланок, кінематичних пар, незалежність довжина руху ноги від довжини кривошипа</t>
  </si>
  <si>
    <t>Композиція інгредієнтів для приготування кексів (автори Іоргачова К.Г.; Макарова О.В. та ін.)</t>
  </si>
  <si>
    <t>№ 136308,                                                          дата публ. 12.08.2019, бюл. № 15/2019;   заявка №   u201902344 від  11.03.2019</t>
  </si>
  <si>
    <t>Підвищення харчової цінності виробів</t>
  </si>
  <si>
    <t>Спосіб приготування дієтичних страв (автори Іванова Л.О.; Єгорова А.В. та ні.)</t>
  </si>
  <si>
    <t>№ 136309,                                                          дата публ. 12.08.2019, бюл. № 15/2019;   заявка №   u201902348 від  11.03.2019</t>
  </si>
  <si>
    <r>
      <t xml:space="preserve">Тематичний план </t>
    </r>
    <r>
      <rPr>
        <b/>
        <sz val="12"/>
        <rFont val="Times New Roman"/>
        <family val="1"/>
        <charset val="204"/>
      </rPr>
      <t xml:space="preserve">                                                                             </t>
    </r>
    <r>
      <rPr>
        <sz val="12"/>
        <rFont val="Times New Roman"/>
        <family val="1"/>
        <charset val="204"/>
      </rPr>
      <t>.№ держреєстрації 0119U000593                            Вплив термічної обробки на якісні показники харчових продуктів                                                                       01.01.19-15.11.20</t>
    </r>
  </si>
  <si>
    <t>Приготування переважно дієтичних страв з м'яса і риби</t>
  </si>
  <si>
    <t>Підвищення якості і безпечності продукту</t>
  </si>
  <si>
    <t>С 10.86</t>
  </si>
  <si>
    <t>Спосіб одержання добавки для виробництва гуми (автори Крусір Г.В.; Скляр В.Ю.)</t>
  </si>
  <si>
    <t>№ 136310,                                                          дата публ. 12.08.2019, бюл. № 15/2019;   заявка №   u201902349 від  11.03.2019</t>
  </si>
  <si>
    <t xml:space="preserve">Гомогенну структура, спрощення способу, підвищення його безпечності </t>
  </si>
  <si>
    <t>№ 136353,                                                          дата публ. 12.08.2019, бюл. № 15/2019;   заявка №   u201902682 від  19.03.2019</t>
  </si>
  <si>
    <t>Спрощення визначення і скорочення часу проведення аналізу</t>
  </si>
  <si>
    <t>Композиція інгредієнтів для приготування безалкогольного сокового напою</t>
  </si>
  <si>
    <t xml:space="preserve">№ 140215                                      u201907692                                           опубл. 10.02.2020, бюл. № 3                                                               дата подання 08.07.2019           </t>
  </si>
  <si>
    <t>Виробництво безалкогольних сокових напоїв з додаванням рослинних екстрактів</t>
  </si>
  <si>
    <t>Підвищений вміст біологічно активних речовин</t>
  </si>
  <si>
    <t xml:space="preserve">№ 140216                                       u201907696                                             опубл. 10.02.2020, бюл. № 3                                                               дата подання 08.07.2019   </t>
  </si>
  <si>
    <t xml:space="preserve"> Шнековий дотискний прес</t>
  </si>
  <si>
    <t xml:space="preserve">№ 140237,                                 u201907883,                                           дата подання 11.07.2019,                          опубл. 10.02.2020, бюл. № 3,     
</t>
  </si>
  <si>
    <t>Обладнання переробної галузі, а саме до машин для відбору соку з мезги</t>
  </si>
  <si>
    <t>Дотискання сировини під час пресування, заміну гідравлічних привідних систем механічними</t>
  </si>
  <si>
    <t xml:space="preserve">№ 140238                                            u201907886                                                 опубл. 10.02.2020, бюл. № 3                                                              дата подання 11.07.2019   </t>
  </si>
  <si>
    <t xml:space="preserve"> Розробка, дослідження  та упровадження  енергоресурсоощадних  холодильних технологій, систем та установок виробництва та споживання штучного холоду, кафедральна держбюджетна тематика у межах робочого часу                                                                          01.01.19- 31.12.20                                                                                     </t>
  </si>
  <si>
    <t>Установки та пристрої для нагрівання повітря у виробничих приміщеннях</t>
  </si>
  <si>
    <t>Зниження енергетичних та економічних витрат, зокрема зменшення витрат води</t>
  </si>
  <si>
    <t xml:space="preserve">№ 140239                                    u201907888                                         опубл.    10.02.2020, бюл. № 3                                                              дата подання 11.07.2019     </t>
  </si>
  <si>
    <t xml:space="preserve"> Розробка, дослідження  та упро-вадження  енергоресурсоощадних  холодильних технологій, систем та установок виробництва та споживання штучного холоду, кафедральна держбюджетна тематика у межах робочого часу                                                                          01.01.19- 31.12.20                                                                                     </t>
  </si>
  <si>
    <t>Композиція інгредієнтів для приготування зеленого смузі</t>
  </si>
  <si>
    <t xml:space="preserve">№ 140242                                      u201907904                                             опубл. 10.02.2020, бюл. № 3                                                               дата подання 11.07.2019                  </t>
  </si>
  <si>
    <t>Виробництво безалкогольних напоїв з додаванням мікрозелен</t>
  </si>
  <si>
    <t>Підвищення біологічної цінності та якості продукту, незвичне поєднання зелених інгредієнтів</t>
  </si>
  <si>
    <t>Спосіб одержання харчових волокон</t>
  </si>
  <si>
    <t xml:space="preserve">№ 140252                                      u201907964                                              опубл. 10.02.2020, бюл. № 3                                                       дата подання 11.07.2019             </t>
  </si>
  <si>
    <t xml:space="preserve">Тематичний план № держреєстрації  0117U000362                                            Біотрансформація рослинної і мікробної сировини як метод отримання фізіологічно-функціональних харчових інгредієнтів і харчових добавок                                                                     10.02.17- 31.12.19                                                              Наказ МОН № 199  від 10.02.2017                          Наказ МОН № 198  від 10.02.2017                                                                                                     </t>
  </si>
  <si>
    <t>Одержання харчових волокон з пшеничних висівок за допомогою ферментних препаратів</t>
  </si>
  <si>
    <t>Підвищення якості одержуваних харчових волокон, виключення відходів</t>
  </si>
  <si>
    <t>Спосіб одержання харчової добавки</t>
  </si>
  <si>
    <t xml:space="preserve">№ 140253,                                    u201907965,                                            дата подання 11.07.2019                          опубл. 10.02.2020, бюл. № 3
</t>
  </si>
  <si>
    <t>Одержання отримання біологічно активних добавок за допомогою пробіотичних мікроорганізмів</t>
  </si>
  <si>
    <t>Підвищення пробіотичного потенціалу отриманого препарату</t>
  </si>
  <si>
    <t>Спосіб одержання іммобілізованого біокаталізатора</t>
  </si>
  <si>
    <t xml:space="preserve">№ 140254                                    u201907966                                          опубл. 10.02.2020, бюл. № 3                                                               дата подання 11.07.2019   </t>
  </si>
  <si>
    <t xml:space="preserve">Закономірності створення кулінарної продукції з функціональними інгредієнтами імунозахисного статусу для харчування військових, кафедральна держбюджетна тематика у межах робочого часу                                                    10.01.19 - 31.12.20                                           </t>
  </si>
  <si>
    <t>Одержання іммобілізованого біокаталізатора для використання у виробництва пива на стадії зброджування пивного сусла</t>
  </si>
  <si>
    <t>Тривалість використання, стійкість в умовах підвищеного тиску потоку пивного сусла</t>
  </si>
  <si>
    <t>Спосіб приготування бісквіту</t>
  </si>
  <si>
    <t xml:space="preserve">№ 141366,                                  u201908378                                                                        дата подання 16.07.2019                   опубл. 10.04.2020, бюл. № 7        
</t>
  </si>
  <si>
    <t>Інноваційні технології розвитку ресторанно-готельного бізнесу (Сучасні тенденції розвитку індустрії гостинності в Україні),  кафедральна держбюджетна тематика у межах робочого часу      01.2019-12.2020</t>
  </si>
  <si>
    <t>Виробництво нових видів бісквітів</t>
  </si>
  <si>
    <t xml:space="preserve">Продукт органолептично сприймається складеним з різних компонентів, 
підвищена біологічна цінність
</t>
  </si>
  <si>
    <t>Композиція інгредієнтів для приготування желе</t>
  </si>
  <si>
    <t xml:space="preserve">№ 141367                                u201908379                                       опубл. 10.04.2020, бюл. № 7                                                               дата подання 16.07.2019    </t>
  </si>
  <si>
    <t xml:space="preserve">Розробка технологій страв збагачених рослинними компонентами, кафедральна держбюджетна тематика у межах робочого часу                                 10.01.18-25.12.20 </t>
  </si>
  <si>
    <t>Виробництво желе з додаванням рослинної сировини</t>
  </si>
  <si>
    <t>Продукт підвищеної якості, прийнятих фізико-хімічних показників</t>
  </si>
  <si>
    <t>Композиція інгредієнтів для приготування смузі</t>
  </si>
  <si>
    <t xml:space="preserve">№ 141465                                   u201909963                                          опубл. 10.04.2020, бюл. № 7                                                               дата подання 24.09.2019    </t>
  </si>
  <si>
    <t xml:space="preserve">Розробка технологій страв збагачених рослинними компонентами, кафедральна держбюджетна тематика у межах робочого часу,                                 10.01.18-25.12.20 </t>
  </si>
  <si>
    <t>Виробництво нового виду смузі функціонального призначення з додаванням рослинної сировини і зернової складової</t>
  </si>
  <si>
    <t>Спосіб одержання сорбенту з відходів рослинного походження</t>
  </si>
  <si>
    <t xml:space="preserve">№ 141466                                   u201909964                                         опубл. 10.04.2020, бюл. № 7                 дата подання 24.09.2019              
</t>
  </si>
  <si>
    <t>Розробка і удосконалення технологій оброблення та використання води на підприємствах харчової галузіі (Дослідження  властивостей  біосорбентів на основі відходів переробки рослинної сировини), кафедральна держбюджетна тематика у межах робочого часу   01.01.18 – 31.12.20</t>
  </si>
  <si>
    <t>Одержання сорбційних матеріалів на основі раціонального використання вторинних ресурсів агропромислового комплексу</t>
  </si>
  <si>
    <t>Висока сорбційна здатність, зменшення тривалості одержання сорбенту при меншій температур</t>
  </si>
  <si>
    <t>Композиція інгредієнтів для приготування булочного виробу для дітей</t>
  </si>
  <si>
    <t xml:space="preserve">№ 141483                                    u201910090                                         опубл. 10.04.2020, бюл. № 7                                                               дата подання 30.09.2019       </t>
  </si>
  <si>
    <t xml:space="preserve">Розробка технології  харчових продуктів та раціонів спеціального призначення, кафедральна держбюджетна тематика у межах робочого часу,                                           10.01.18-25.12.19 </t>
  </si>
  <si>
    <t>Харчові композиції для булочних виробів на основі пшеничного та горохового борошна з додаванням волоського горіха</t>
  </si>
  <si>
    <t>Підвищення біологічної і харчової цінності</t>
  </si>
  <si>
    <t>Композиція інгредієнтів для приготування булочного виробу для людей похилого віку</t>
  </si>
  <si>
    <t xml:space="preserve">№ 141484                                    u201910092                                         опубл. 10.04.2020, бюл. № 7                                                               дата подання 30.09.2019    </t>
  </si>
  <si>
    <t>Композиція інгредієнтів для приготування фруктово-овочевого напою</t>
  </si>
  <si>
    <t xml:space="preserve">№ 141485                                   u201910093                                         опубл. 10.04.2020, бюл. № 7                                                                  дата подання 30.09.2019      
</t>
  </si>
  <si>
    <t>Біотрансформація рослинної, тваринної  сировини і мікроорганізмів, як метод отримання консервованих поліфункціональних харчових продуктів, кафедральна держбюджетна тематика у межах робочого часу                                                                          01.01.2018-31.12.2020</t>
  </si>
  <si>
    <t>Одержання яблучно-гречано-імбирного напою</t>
  </si>
  <si>
    <t>Спрощення приготування, зниження собівартості,  покращення органолептичних властивостей</t>
  </si>
  <si>
    <t>Спосіб приготування соусу «Дарунок осені»</t>
  </si>
  <si>
    <t xml:space="preserve">№ 141611                                   u201907690                                         опубл. 27.04.2020, бюл. № 8                                                               дата подання 08.07.2019     </t>
  </si>
  <si>
    <t>Розробка технології продуктів профілактичного призначення для різних верств населення, кафедральна держбюджетна тематика у межах робочого часу,                                                     10.01.18 - 25.12.19</t>
  </si>
  <si>
    <t>Виробництво нових видів соусів із збалансованим антиоксидантним складом</t>
  </si>
  <si>
    <t>Підвищення харчової, біологічної цінності продукту</t>
  </si>
  <si>
    <t>Композиція інгредієнтів для виробництва цукрових вафель</t>
  </si>
  <si>
    <t xml:space="preserve">№ 141837                                     u201910874                                           опубл. 27.04.2020, бюл. № 8                                                          дата подання 04.11.2019               
</t>
  </si>
  <si>
    <t xml:space="preserve">Тематичний план № держреєстрації  0118U000361                                               Реалізація інноваційно-технологічних засад розробки борошняних виробів тривалого зберігання                                                                    25.01.18- 31.12.19                                                     Наказ МОН № 64  від 25.01.2018                          Наказ МОН № 63  від 24.01.2018                                                                                                     </t>
  </si>
  <si>
    <t>Підвищення харчової цінності при збереженні високих показників якості виробів</t>
  </si>
  <si>
    <t>Композиція інгредієнтів для виробництва вафельних листів</t>
  </si>
  <si>
    <t xml:space="preserve">№ 141835                                      u201910871                                           опубл. 27.04.2020, бюл. № 8                                                           дата подання 10.05.2019             </t>
  </si>
  <si>
    <t xml:space="preserve">Тематичний план № держреєстрації  0118U000361                                               Реалізація інноваційно-технологічних засад розробки борошняних виробів тривалого зберігання
25.01.18- 31.12.19                                                        Наказ МОН № 64  від 25.01.2018                          Наказ МОН № 63  від 24.01.2018                                                                                                     </t>
  </si>
  <si>
    <t>Стабілізація і покращення фізико-хімічних та органолептичних показників  виробів</t>
  </si>
  <si>
    <t>Дієтична добавка «Імунокорект»</t>
  </si>
  <si>
    <t xml:space="preserve">№ 141840                                    u201910893                                          опубл. 27.04.2020, бюл. № 8                                                              дата подання 04.11.2019              </t>
  </si>
  <si>
    <t xml:space="preserve">Продукт лікувально-профілактичного харчування </t>
  </si>
  <si>
    <t>Дієтична добавка імунокоригувальної дії для парентерального вживання</t>
  </si>
  <si>
    <t>Композиція інгредієнтів для виробництва суміші для перорального та зондового харчування "Bief mix balancad"</t>
  </si>
  <si>
    <t xml:space="preserve">№ 142409                                   u201909663                                          опубл. 10.06.2020, бюл. № 11                                                               дата подання 05.09.2019                   </t>
  </si>
  <si>
    <t xml:space="preserve">Розробка технології  харчових продуктів та раціонів спеціального призначення, кафедральна держбюджетна тематика у межах робочого часу                                           10.01.18-25.12.19 </t>
  </si>
  <si>
    <t>Виробництво спеціалізованих продуктів</t>
  </si>
  <si>
    <t>Збалансованість за хімічним складом</t>
  </si>
  <si>
    <t>Композиція інгредієнтів для приготування молочного напою</t>
  </si>
  <si>
    <t xml:space="preserve">№ 142418                                    u201910091                                          опубл. 10.06.2020, бюл. № 11                                                               дата подання 30.09.2019                   </t>
  </si>
  <si>
    <t>Виробництво продуктів здорового харчування</t>
  </si>
  <si>
    <t>Одержання продукту, збагаченого фолієвою кислотою, з підвищеною біологічною цінністю</t>
  </si>
  <si>
    <t>Спосіб визначення муропептидів у складі бактеріальних гідролізатів</t>
  </si>
  <si>
    <t xml:space="preserve">№ 142457                                   u201910888                                          опубл. 10.06.2020, бюл. № 11                                                              дата подання 04.11.2019                   </t>
  </si>
  <si>
    <t xml:space="preserve">Мікроорганізми як джерело біологічно активних харчових інгредієнтів, кафедральна держбюджетна тематика у межах робочого часу                                            08.01.2018-30.12.2019 </t>
  </si>
  <si>
    <t>Визначення муропептидів в бактеріальних гідролізатах</t>
  </si>
  <si>
    <t>Використання принципово нового підходу, висока точність аналізу, спрощення, зниження собівартості.</t>
  </si>
  <si>
    <t>Спосіб конденсації парів вуглеводнів</t>
  </si>
  <si>
    <t xml:space="preserve">№ 142493                                     u201911584                                           опубл. 10.06.2020, бюл. № 11                                                           дата подання 02.12.2019                 </t>
  </si>
  <si>
    <t xml:space="preserve">Тематичний план № держреєстрації  0117U000366                                                   Розробка систем отримання води з атмосферного повітря на базі сонячних колекторів та тепловикористовуючих холодильних машин і агрегатів подвійного використання                                                                      10.02.17- 31.12.18                                                     Наказ МОН №199  від 10.02.2017                                                                                                         </t>
  </si>
  <si>
    <t>Корисна модель належить до паливно-енергетичної галузі і може бути використана для конденсації вуглеводнів нафтопродуктів при транспортуванні та зберіганні</t>
  </si>
  <si>
    <t>Зменшення швидкості потоку, зменшення кількості використаного газу, підвищення ефективності</t>
  </si>
  <si>
    <t>Установка для  конденсації парів вуглеводнів</t>
  </si>
  <si>
    <t xml:space="preserve">№ 142494                                     u201911586                                           опубл. 10.06.2020, бюл. № 11                                                           дата подання 02.12.2019                 </t>
  </si>
  <si>
    <t xml:space="preserve">Тематичний план № держреєстрації  0117U000366                                                   Розробка систем отримання води з атмосферного повітря на базі сонячних колекторів та тепловикористовуючих холодильних машин і агрегатів подвійного використання                                                                      10.02.17- 31.12.18                                                     Наказ МОН №199  від 10.02.2017                                                                                                        </t>
  </si>
  <si>
    <t>Сирний продукт</t>
  </si>
  <si>
    <t xml:space="preserve">№ 142497                                   u201911665                                               опубл. 10.06.2020, бюл. № 11                                                               дата подання 05.12.2019 </t>
  </si>
  <si>
    <t xml:space="preserve">0119U000593 Вплив термічної обробки на якісні показники харчових продуктів, кафедральна держбюджетна тематика у межах робочого часу                                                                                                 01.01.19 - 15.11.20                                              </t>
  </si>
  <si>
    <t>Корисна модель належить до харчової промисловості і може бути використана для профілактичного або дієтичного харчування.</t>
  </si>
  <si>
    <t>Підвищення антиканцерогенної властивості продукту</t>
  </si>
  <si>
    <t>Спосіб годівлі курей-несучок (автори Карунський О.Й.; Гарбажій К.С. та ін.)</t>
  </si>
  <si>
    <t>№ 142498,                                                          дата публ. 10.06.2020, бюл. № 11/2020;   заявка №   u201911667 від  05.12.2019</t>
  </si>
  <si>
    <t xml:space="preserve">Технологічні основи використання нетрадиційних видів сировини при виробництві комбікормів, кафедральна держбюджетна тематика у межах робочого часу                                                                          01.01.18- 31.12.20    </t>
  </si>
  <si>
    <t>Корисна модель належить до сільського господарства, зокрема до кормовиробництва, і може бути використана в годівлі молодняку курей-несучок</t>
  </si>
  <si>
    <t>Збільшення продуктивності,  збереженість птиці, покращення якісних показників продукції</t>
  </si>
  <si>
    <t>C 10.91</t>
  </si>
  <si>
    <t>Композиція інгредієнтів для приготування батончиків зернових</t>
  </si>
  <si>
    <t xml:space="preserve">№ 143268                                   u201910880                                           опубл. 27.07.2020, бюл. № 14                дата подання 04.11.19                  
</t>
  </si>
  <si>
    <t>Оцінювання  та управління безпечністю продукції, кафедральна держбюджетна тематика у межах робочого часу                                                                    01.2016-12.2020</t>
  </si>
  <si>
    <t>Приготування батончиків зернових</t>
  </si>
  <si>
    <t>Пристрій для виділення домішок із стічних вод</t>
  </si>
  <si>
    <t xml:space="preserve">№ 143330                                     u202000334                                           опубл. 27.07.2020, бюл. № 14                                                           дата подання 21.01.2020                 </t>
  </si>
  <si>
    <t xml:space="preserve">Тематичний план № держреєстрації  0119U002289                                                Дослідження теплофізичних властивостей нанотеплоносіїв та процесу конвективного теплообміну при їх течії в трубі                                                                      05.02.19- 31.12.20                                                     Наказ МОН № 129  від 05.02.2019                          Наказ МОН № 96  від 31.01.2019                                                                                                      </t>
  </si>
  <si>
    <t>Виділення зважених, тонкодисперсних і
розчинених органічних домішок з виробничих стічних вод у різних галузях господарювання</t>
  </si>
  <si>
    <t xml:space="preserve">Безперервність роботи, покращення ефективності очищення стічних вод незалежно від їх температури </t>
  </si>
  <si>
    <t>E 38</t>
  </si>
  <si>
    <t>Спосіб виробництва шуги</t>
  </si>
  <si>
    <t xml:space="preserve">№ 143331                                   u202000340                                         опубл. 27.07.2020, бюл. № 14                                                              дата подання 21.01.2020   </t>
  </si>
  <si>
    <t>Корисна модель належить до холодильної техніки, а саме до  виробництва шуги</t>
  </si>
  <si>
    <t xml:space="preserve">Зниження тривалості кристалоутворення, утворення однорідної шуги, зменшення енергетичних витрат </t>
  </si>
  <si>
    <t>Композиція інгредієнтів для виробництва м'яких вафель</t>
  </si>
  <si>
    <t xml:space="preserve">№ 143348,                                  u202000607,                                            дата подання 03.02.2020                        опубл. 27.07.2020, бюл. № 14,       
</t>
  </si>
  <si>
    <t xml:space="preserve">Визначення особливостей виробництва вафель на основі цільнозмеленого борошна з нових видів пшениці,     кафедральна держбюджетна тематика у межах робочого часу                                                       15.01.2020 - 30.12.2020
</t>
  </si>
  <si>
    <t>Виробництво борошняних виробів</t>
  </si>
  <si>
    <t>Одержання виробів з високими якісними характеристиками та підвищеною харчовою цінністю</t>
  </si>
  <si>
    <t>Композиція інгредієнтів для виробництва екструдованого зернового продукту</t>
  </si>
  <si>
    <t xml:space="preserve">№ 143349                                   u202000614                                         опубл. 27.07.2020, бюл. № 14                                                               дата подання 03.02.2020   </t>
  </si>
  <si>
    <t>Теоретичні основи впровадження композицій біологічно активних речовин в технології страв та кулінарних виробів, кафедральна держбюджетна тематика у межах робочого часу,                                                  10.01.20 - 30.12.20</t>
  </si>
  <si>
    <t>Композиція інгредієнтів для виробництва екструдованого продукту "Корисний смак"</t>
  </si>
  <si>
    <t xml:space="preserve">№ 143350,                                  u202000616,                                            дата подання 03.02.2020                       опубл. 27.07.2020, бюл. № 14
</t>
  </si>
  <si>
    <t xml:space="preserve"> Підвищення ефективності технологічних процесів в елеваторній  промисловості, кафедральна держбюджетна тематика у межах робочого часу                      01.01.2018 - 31.12.2020</t>
  </si>
  <si>
    <t>Спосіб приготування цукатів з фейхоа</t>
  </si>
  <si>
    <t xml:space="preserve">№ 143391                                     u202001189                                            опубл. . 27.07.2020, бюл. № 14                                                               дата подання 24.02.2020                   </t>
  </si>
  <si>
    <t>Розробка технологіі йодовмісних добавок з фейхоа та страв з ними, кафедральна держбюджетна тематика у межах робочого часу,                                          10.01.20 - 25.12.20</t>
  </si>
  <si>
    <t>Приготування цукатів з фейхоа</t>
  </si>
  <si>
    <t>Продукт із високими органолептичними показниками й заданим вмістом біодоступного йоду</t>
  </si>
  <si>
    <t>Композиція інгредієнтів для приготування молочно-рослинного коктейлю "Морквяний вибух"</t>
  </si>
  <si>
    <t xml:space="preserve">№ 143584                                   u201911669                                         опубл. 10.08.2020, бюл. № 15                                                               дата подання 05.12.2019                   </t>
  </si>
  <si>
    <t>Виробництво молочно-рослинних коктейлів з покращеними функціональними властивостями та для профілактики хвороб зору</t>
  </si>
  <si>
    <t>Одержання продукту з покращеними органолептичними показниками та функціональними властивостями</t>
  </si>
  <si>
    <t>Установка для виробництва шуги</t>
  </si>
  <si>
    <t xml:space="preserve">№ 143626                                   u202000343                                          опубл. опубл. 10.08.2020, бюл. № 15                                                              дата подання 21.01.2020    </t>
  </si>
  <si>
    <t xml:space="preserve">Спосіб оброблення напівфабрикатів із м'яса птиці </t>
  </si>
  <si>
    <t xml:space="preserve">№ 139443                                   u201905470                                                                     дата подання 21.05.2019                   опубл. 10.01.2020, бюл. № 1       
</t>
  </si>
  <si>
    <t>Розробка наукових основ технології переробки та зберігання  тваринної сировини,   кафедральна держбюджетна тематика у межах робочого часу                                                      01.2018-12.2020</t>
  </si>
  <si>
    <t>Оброблення м'ясних натуральних напівфабрикатів із м'яса птиці.</t>
  </si>
  <si>
    <t>Можливість зберегти належні показники якості продукту протягом всього терміну зберігання</t>
  </si>
  <si>
    <t>С 10.12</t>
  </si>
  <si>
    <t xml:space="preserve">Спосіб визначення наявності ароматичних вуглеводнів в харчових продуктах </t>
  </si>
  <si>
    <t xml:space="preserve">№ 139712                                    u201907880                                                                       дата подання 11.07.2019                   опубл. 10.01.2020, бюл. № 1       
</t>
  </si>
  <si>
    <t>Оцінювання та управління безпечністю продукції, кафедральна держбюджетна тематика у межах робочого часу                                                                         01.2016-12.2020</t>
  </si>
  <si>
    <t>Дослідження безпечності харчових продуктів, сокова галузь</t>
  </si>
  <si>
    <t>Спрощення і прискорення визначення наявності бензолу та його похідних</t>
  </si>
  <si>
    <t xml:space="preserve">№ 139713                                   u201907903                                         опубл. 10.01.2020, бюл. № 1                                                               дата подання 11.07.2019        </t>
  </si>
  <si>
    <t>Виробництво смузі з додаванням мікрозелені</t>
  </si>
  <si>
    <t>Підвищення біологічної цінності продукту</t>
  </si>
  <si>
    <t>Композиція інгредієнтів для виробництва зеленого горіхового соусу (автори Д'яконова А.К.; Степанова В.С.)</t>
  </si>
  <si>
    <t>№ 116420,                                                         дата публ. 25.05.2017, бюл. № 10/2017;     заявка №   u201610365 від  11.10.2016</t>
  </si>
  <si>
    <t>Виробництво соусів</t>
  </si>
  <si>
    <t>Збалансований склад поліненасичених жирних кислот</t>
  </si>
  <si>
    <t>Композиція інгредієнтів для приготування майонезного соусу (автори Ткаченко Н.А.; Маковська Т.В.)</t>
  </si>
  <si>
    <t>№ 117313,                                                         дата публ. 26.06.2017, бюл. № 12/2017; заявка №  u201613296 від  26.12.2016</t>
  </si>
  <si>
    <t xml:space="preserve">Розробка технології майонезу функціонального призначення,
кафедральна держбюджетна тематика у межах робочого часу                                                   01.01.2015-01.12.2016                                  </t>
  </si>
  <si>
    <t>Корисна модель належить до харчової промисловості, зокрема до олійно-жирової галузі, а саме до одержання майонезного соусу</t>
  </si>
  <si>
    <t>Спрощення технології, зменшення часу виробництва та зменшення собівартості продукту</t>
  </si>
  <si>
    <t>Композиція інгредієнтів для приготування майонезного соусу, збалансованого за жирнокислотним складом (автори Ткаченко Н.А.; Маковська Т.В.)</t>
  </si>
  <si>
    <t>№ 117314,                                                         дата публ. 26.06.2017, бюл. № 12/2017; заявка №  u201613299 від  26.12.2016</t>
  </si>
  <si>
    <t>Спосіб попередньої підготовки проб для визначення мікроорганізмів (автори Пилипенко Л.М.; Іваниця В.О. та ін.)</t>
  </si>
  <si>
    <t>№ 117316,                                                         дата публ. 26.06.2017, бюл. № 12/2017;     заявка №  u201613302 від   26.12.2016</t>
  </si>
  <si>
    <t>Визначення мікроорганізмів у харчових продуктах</t>
  </si>
  <si>
    <t>Однозначний результат з визначення мікроорганізмів, кількісне визначення живих і мертвих клітин</t>
  </si>
  <si>
    <t>Ежекційний охолоджувач повітря (автори Когут В.О.; Бутовський Є.Д. та ін.)</t>
  </si>
  <si>
    <t>№ 117401,                                                         дата публ. 26.06.2017, бюл. № 12/2017;     заявка №  u201700181 від   04.01.2017</t>
  </si>
  <si>
    <t>Охолодження повітря у виробничих приміщеннях, де потрібне зональне охолодження повітря робочої зони</t>
  </si>
  <si>
    <t>Зниження енергетичних витрат</t>
  </si>
  <si>
    <t>№ 117897,                                                         дата публ. 10.07.2017, бюл. № 13/2017;     заявка №  u201701294 від   13.02.2017</t>
  </si>
  <si>
    <t xml:space="preserve">Переробка ячменю в круп'яні продукти </t>
  </si>
  <si>
    <t>№ 117898,                                                         дата публ. 10.07.2017, бюл. № 13/2017;     заявка №  u201701299 від   13.02.2017</t>
  </si>
  <si>
    <t>№ 117905,                                                         дата публ. 10.07.2017, бюл. № 13/2017;     заявка №  u201701350 від   13.02.2017</t>
  </si>
  <si>
    <t xml:space="preserve">Спосіб виробництва плющеної крупи (автори Соц С.М.; Кустов І.О.  та ін.)  </t>
  </si>
  <si>
    <t>№ 117906,                                                         дата публ. 10.07.2017, бюл. № 13/2017;     заявка №  u201701352 від   13.02.2017</t>
  </si>
  <si>
    <t>№ 117907,                                                         дата публ. 10.07.2017, бюл. № 13/2017;     заявка №  u201701355 від   13.02.2017</t>
  </si>
  <si>
    <t>Композиція інгредієнтів для приготування булочок з пшеничного борошна (автори Лебеденко Т.Є.; Соколова Н.Ю. та ін.)</t>
  </si>
  <si>
    <t>№ 117940,                                                         дата публ. 10.07.2017, бюл. № 13/2017;     заявка №  u20170161 від   20.02.2017</t>
  </si>
  <si>
    <t xml:space="preserve">Визначення впливу альтернативних  природних джерел підсолоджуючих речовин на фізичні властивості тіста в технології здобних хлібобулочних виробів,  кафедральна держбюджетна тематика у межах робочого часу                                         01.01.2015-31.12.2017                                      </t>
  </si>
  <si>
    <t>Корисна модель належить до харчової промисловості, а саме до хлібопекарської галузі і може використовуватись на підприємствах харчування</t>
  </si>
  <si>
    <t xml:space="preserve">Покращення фізико-хімічних показників, знизення прогіркання жирів та подовження терміну зберігання </t>
  </si>
  <si>
    <t xml:space="preserve">Регульований механізм приводу ноги крокуючих машин (автори Амбарцумянц Р.В.; Кара О.Д.) </t>
  </si>
  <si>
    <t>№ 118166,                                                         дата публ. 25.07.2017, бюл. № 14/2017;     заявка №  u201701292 від  13.02.2017</t>
  </si>
  <si>
    <t xml:space="preserve">Автоматичного регулювання положення траєкторії ноги відносно опорної поверхні </t>
  </si>
  <si>
    <t>Спосіб виробництва круп з цілого зерна (автори Соц С.М.; Кустов І.О.  та ін.)</t>
  </si>
  <si>
    <t>№ 118168,                                                         дата публ. 25.07.2017, бюл. № 14/2017;     заявка №  u201701295 від  13.02.2017</t>
  </si>
  <si>
    <t>Спосіб виробництва круп з рису (автори Соц С.М.; Кустов І.О.  та ін.)</t>
  </si>
  <si>
    <t>№ 118169,                                                         дата публ. 25.07.2017, бюл. № 14/2017;     заявка №   u201701296 від  13.02.2017</t>
  </si>
  <si>
    <t>Композиція інгредієнтів для виробництва кексів на дріжджах (автори Іоргачова К.Г.; Макарова О.В. та ін.)</t>
  </si>
  <si>
    <t>№ 118170,                                                         дата публ. 25.07.2017, бюл. № 14/2017;     заявка №  u201701302 від  13.02.2017</t>
  </si>
  <si>
    <t>Спосіб виробництва крупи з зерна тритикале (автори Соц С.М.; Кустов І.О.  та ін.)</t>
  </si>
  <si>
    <t>№ 118177,                                                         дата публ. 25.07.2017, бюл. № 14/2017;     заявка №  u201701371 від  13.02.2017</t>
  </si>
  <si>
    <t>№ 118178,                                                         дата публ. 25.07.2017, бюл. № 14/2017;     заявка №  u201701372 від  13.02.2017</t>
  </si>
  <si>
    <t>Спосіб одержання імуномодулятора (автори Дідух Г.В.; Тележенко Л.М. та ін.)</t>
  </si>
  <si>
    <t>№ 118214,                                                         дата публ. 25.07.2017, бюл. № 14/2017;     заявка №  u201701837 від  27.02.2017</t>
  </si>
  <si>
    <t xml:space="preserve">Розробка технології  виробництва харчової продукції з використанням імобілізованих ферментів,  кафедральна держбюджетна тематика у межах робочого часу                                                     01.01.2018-31.12.2018                                     </t>
  </si>
  <si>
    <t>Галузь переробки молока і молочних продуктів</t>
  </si>
  <si>
    <t>Отримання високоцінних білкових компонентів з відходів переробки молока, зокрема з перміату підсирної сироватки</t>
  </si>
  <si>
    <t>Композиція інгредієнтів для виробництва мафіну "бульбашка" (автори Дзюба Н.А.; Валевська Л.О. та ін.)</t>
  </si>
  <si>
    <t>№ 118216,                                                         дата публ. 25.07.2017, бюл. № 14/2017;     заявка №  u201701886 від  27.02.2017</t>
  </si>
  <si>
    <t>Підвищення харчової цінності за рахунок збільшення у ньому легкозасвоюваного білка</t>
  </si>
  <si>
    <t>№ 118219,                                                         дата публ. 25.07.2017, бюл. № 14/2017;     заявка №  u201701907 від  27.02.2017</t>
  </si>
  <si>
    <t xml:space="preserve">Визначення технологічних властивостей нетрадиційної борошняної сировини для обґрунтування їх використання при виготовленні різних видів вафельних виробів,  кафедральна держбюджетна тематика у межах робочого часу                     01.01.2015-31.12.2017                                      </t>
  </si>
  <si>
    <t>Безалкогольний соковий напій "Здоровинка" (автори Бурдо А.К.; Вікуль С.І. та ін.)</t>
  </si>
  <si>
    <t>№ 118469,                                                         дата публ. 10.08.2017, бюл. № 15/2017;     заявка №  u201701892 від  27.02.2017</t>
  </si>
  <si>
    <t xml:space="preserve">Розробка технологій  страв із  застосуванням  добавок з рослинної сировини,  кафедральна держбюджетна тематика у межах робочого часу                                                     01.01.2018-31.12.2018                                     </t>
  </si>
  <si>
    <t>Підвищений вміст біологічно активних речовин адаптогенної, загальнозміцнюючої та імунномодулюючої дії</t>
  </si>
  <si>
    <t>Промисловий робот-пантограф (автори Амбарцумянц Р.В.; Єгоров В.Б.)</t>
  </si>
  <si>
    <t>№ 115724,                                                         дата публ. 25.04.2017, бюл. № 8/2017;     заявка №  u201611256 від  07.11.2016</t>
  </si>
  <si>
    <t>Конструкції координатного позиціонування у роботизованих комплексах</t>
  </si>
  <si>
    <t>Збільшення робочої зони, заміна тертя ковзання тертям кочення, підвищення ККД, точність позиціювання</t>
  </si>
  <si>
    <t>Спосіб виробництва кормової добавки для великої рогатої худоби (автори Єгоров В.Б.; Могилянський М.О.)</t>
  </si>
  <si>
    <t>№ 107424,                                                         дата публ. 10.06.2016, бюл. № 11/2016;     заявка №  u201510652 від  02.11.2015</t>
  </si>
  <si>
    <t xml:space="preserve">Удосконалення технології виробництва комбікормів для великої рогатої худоби, кафедральна держбюджетна тематика у межах робочого часу                                                                          01.01.15- 31.12.17   </t>
  </si>
  <si>
    <t>Виробництво комбікормів,  добавка до основного раціону для сільськогосподарських тварин, зокрема для молодняку великої рогатої худоби</t>
  </si>
  <si>
    <t>Спрощення технології і зменшення енерговитрат</t>
  </si>
  <si>
    <t>Спосіб одержання желейного продукту (автори Безусов А.Т.; Нікітчіна Т.І.)</t>
  </si>
  <si>
    <t>№ 112436,                                                         дата публ. 12.12.2016, бюл. № 23/2016;     заявка № u201609669 від  19.09.2016</t>
  </si>
  <si>
    <t xml:space="preserve">Розробка наукових основ біотехнології модифікацій пектинових речовин та консервованих продуктів на їх основі,  кафедральна держбюджетна тематика у межах робочого часу                                                     01.01.2015-31.12.2017                                  </t>
  </si>
  <si>
    <t>Одержання желейного продукту за допомогою комплексу пектолітичних ферментів з пектинметилестеразною активністю рослинного походження</t>
  </si>
  <si>
    <t>Продукт з покращеними органолептичними та якістю, скорочення часу приготування</t>
  </si>
  <si>
    <t>Спосіб одержання пектинферментного комплексу із пектинметилестеразною активністю з рослинної сировини (автори (автори Безусов А.Т.; Нікітчіна Т.І. та ін.)</t>
  </si>
  <si>
    <t>№ 113181,                                                         дата публ. 10.01.2017, бюл. № 1/2017;     заявка № u201610676 від  24.10.2016</t>
  </si>
  <si>
    <t xml:space="preserve">Тематичний план № держреєстрації  0115U000290                                                Науково-технічні основи технологій функціональних інгредієнтів та продуктів на основі полісахарідів                                                                   01.01.15- 31.12.16                                                     Наказ МОН № 1243  від 30.10.2014                          Наказ МОН № 105  від 09.02.2015                                                                                                  </t>
  </si>
  <si>
    <t>Одержання пектинферментних комплексів для подальшої переробки фруктів, овочів та ягід.</t>
  </si>
  <si>
    <t xml:space="preserve">Одержання стабільного комплексу з підвищеною пектинметилестеразною активністю, скорочення часу </t>
  </si>
  <si>
    <t xml:space="preserve">Сирний продукт з антиканцерогенною властивістю </t>
  </si>
  <si>
    <t xml:space="preserve">№ 144539                                u202002236                                       опубл.  12.10.2020, бюл. № 19                                                              дата подання 06.04.2020    </t>
  </si>
  <si>
    <t>Виробництво сирних продуктів загального дієтичного та профілактичного харчування</t>
  </si>
  <si>
    <t>Підвищення антиканцерогенних й органолептичних властивостей продукту</t>
  </si>
  <si>
    <t>Спосіб одержання концентрату поліфенолів (автори Капрельянц Л.В.; Журлова О.Д.)</t>
  </si>
  <si>
    <t>№ 98933,                                                         дата публ. 12.05.2015, бюл. № 9/2015;     заявка №  u201413127 від  08.12.2014</t>
  </si>
  <si>
    <t xml:space="preserve">Біотехнологічні підходи в підвищенні антиоксидантної активності зернової сировини і розробка технології отримання БАД,  кафедральна держбюджетна тематика у межах робочого часу                                                     01.01.2013-31.12.2015                                  </t>
  </si>
  <si>
    <t>Одержання концентрату поліфенолів з пшеничних або житніх висівок</t>
  </si>
  <si>
    <t>Одержання концентрату з максимальним вмістом поліфенолів з мінімальною кількістю домішок</t>
  </si>
  <si>
    <t xml:space="preserve">Шестишвидкісна планетарна коробка передач  </t>
  </si>
  <si>
    <t xml:space="preserve">№ 122298,                                a201901702,                                          дата подання 18.02.2019,               опубл.   12.10.2020, бюл. № 19     
</t>
  </si>
  <si>
    <t>Конструкції планетарних коробок передач для транспортуючих машини - автомобілів, тракторів, тягачів і т. п.</t>
  </si>
  <si>
    <t xml:space="preserve">Спрощення конструкції, зменшення порівняльних втрат на тертя, довговічність, надійність </t>
  </si>
  <si>
    <t xml:space="preserve">Спосіб приготування бісквітного печива  </t>
  </si>
  <si>
    <t xml:space="preserve">№ 144715,                                u202001173                                                                        дата подання 24.02.2020               опубл. 26.10.2020, бюл. № 20        
</t>
  </si>
  <si>
    <t>Інноваційні технології розвитку ресторанно-готельного бізнесу (Сучасні тенденції розвитку індустрії гостинності в Україні),   кафедральна держбюджетна тематика у межах робочого часу               01.2019-12.2020</t>
  </si>
  <si>
    <t>Виробництво нових видів кондитерських борошняних виробів</t>
  </si>
  <si>
    <t>Покращені органолептичні показники продукту, подовжений термін зберігання, універсальність</t>
  </si>
  <si>
    <r>
      <t>Спосіб приготування бісквітного печива подовженого терміну зберігання</t>
    </r>
    <r>
      <rPr>
        <sz val="14"/>
        <color rgb="FFFF0000"/>
        <rFont val="Times New Roman"/>
        <family val="1"/>
        <charset val="204"/>
      </rPr>
      <t xml:space="preserve"> </t>
    </r>
  </si>
  <si>
    <t xml:space="preserve">№ 144716,                                u202001186                                                                       дата подання 24.02.2020               опубл. 26.10.2020, бюл. № 20      
</t>
  </si>
  <si>
    <t>Інноваційні технології розвитку ресторанно-готельного бізнесу (Сучасні тенденції розвитку індустрії гостинності в Україні),      кафедральна держбюджетна тематика у межах робочого часу                   01.2019-12.2020</t>
  </si>
  <si>
    <t>Композиція інгредієнтів для приготування здобних виробів</t>
  </si>
  <si>
    <r>
      <rPr>
        <b/>
        <sz val="13"/>
        <rFont val="Times New Roman"/>
        <family val="1"/>
        <charset val="204"/>
      </rPr>
      <t xml:space="preserve">Заявка на корисну модель u202003810                                          дата подання 24.06.20 </t>
    </r>
    <r>
      <rPr>
        <sz val="13"/>
        <rFont val="Times New Roman"/>
        <family val="1"/>
        <charset val="204"/>
      </rPr>
      <t>Соколова Наталія Юріївна, Павловський Сергій Миколайович,Чабан Алла Борисівна, Свердликівська Вікторія Владиславівна,Чорна Вікторія Романівна</t>
    </r>
  </si>
  <si>
    <t xml:space="preserve">Збагачення хлібобулочних виробів зниженої вологості білоквмісною рослинною сировиною,  кафедральна держбюджетна тематика у межах робочого часу  15.01.2020 – 30.12.2020
</t>
  </si>
  <si>
    <t>C 10.7</t>
  </si>
  <si>
    <t xml:space="preserve">Кошти, необхідні для підтримання чинності патенту  </t>
  </si>
  <si>
    <t>Композиція інгредієнтів для приготування хлібних паличок типу гріссіні</t>
  </si>
  <si>
    <r>
      <rPr>
        <b/>
        <sz val="13"/>
        <rFont val="Times New Roman"/>
        <family val="1"/>
        <charset val="204"/>
      </rPr>
      <t xml:space="preserve">Заявка на корисну модель u202003809                                           дата подання 24.06.20  </t>
    </r>
    <r>
      <rPr>
        <sz val="13"/>
        <rFont val="Times New Roman"/>
        <family val="1"/>
        <charset val="204"/>
      </rPr>
      <t>Соколова Наталія Юріївна, Павловський Сергій Миколайович,Чабан Алла Борисівна, Свердликівська Вікторія Владиславівна,Чорна Вікторія Романівна</t>
    </r>
  </si>
  <si>
    <t xml:space="preserve">Збагачення хлібобулочних виробів зниженої вологості білоквмісною рослинною сировиноюк, кафедральна держбюджетна тематика у межах робочого часу   15.01.2020 – 30.12.2020
</t>
  </si>
  <si>
    <t xml:space="preserve">Кошти, необхідні для підтримання чинності патенту </t>
  </si>
  <si>
    <t>Композиція інгредієнтів для виробництва кексів на дріжджах</t>
  </si>
  <si>
    <r>
      <rPr>
        <b/>
        <sz val="13"/>
        <rFont val="Times New Roman"/>
        <family val="1"/>
        <charset val="204"/>
      </rPr>
      <t xml:space="preserve">Заявка на корисну модель u202004764                                           дата подання 27.07.20     </t>
    </r>
    <r>
      <rPr>
        <sz val="13"/>
        <rFont val="Times New Roman"/>
        <family val="1"/>
        <charset val="204"/>
      </rPr>
      <t>Чабан Алла Борисівна, Макарова Ольга Василівна, Павловський Сергій Миколайович, Котузаки Олена Миколаївна</t>
    </r>
  </si>
  <si>
    <t xml:space="preserve">Вплив вторинних продуктів переробки олієвмісної сировини на  властивості напівфабрикатів та якість кексів, кафедральна держбюджетна тематика у межах робочого часу   15.01.2020 – 30.12.2020
</t>
  </si>
  <si>
    <t>Спосіб приготування цукерок «Турботливі»</t>
  </si>
  <si>
    <r>
      <rPr>
        <b/>
        <sz val="13"/>
        <rFont val="Times New Roman"/>
        <family val="1"/>
        <charset val="204"/>
      </rPr>
      <t xml:space="preserve">Заявка на ВИНАХІД            а202003806                                          дата подання 24.06.20           </t>
    </r>
    <r>
      <rPr>
        <sz val="13"/>
        <rFont val="Times New Roman"/>
        <family val="1"/>
        <charset val="204"/>
      </rPr>
      <t>Іоргачова Катерина Георгіївна, Коркач Ганна Володимирівна, Подрушняк Вікторія Андріївна</t>
    </r>
  </si>
  <si>
    <t xml:space="preserve">Використання пребіотиків у технології цукерок,  кафедральна держбюджетна тематика у межах робочого часу  15.01.2020 – 30.12.2020
</t>
  </si>
  <si>
    <t>Спосіб підготовки комплексного наповнювача при виробництві комплексних преміксів</t>
  </si>
  <si>
    <r>
      <rPr>
        <b/>
        <sz val="13"/>
        <rFont val="Times New Roman"/>
        <family val="1"/>
        <charset val="204"/>
      </rPr>
      <t xml:space="preserve">Заявка на корисну модель u202005751                                           дата подання 07.09.20 </t>
    </r>
    <r>
      <rPr>
        <sz val="13"/>
        <rFont val="Times New Roman"/>
        <family val="1"/>
        <charset val="204"/>
      </rPr>
      <t xml:space="preserve"> Єгоров Богдан Вікторович, Макаринська Алла Василівна, Булюк Віктор Віталійович</t>
    </r>
  </si>
  <si>
    <t>Науково-технічні основи збагачення комбікормів БАР,  кафедральна держбюджетна тематика у межах робочого часу,  01.01.2018-31.12.2020</t>
  </si>
  <si>
    <t>Спосіб підготовки комплексного наповнювача при виробництві вітамінних  преміксів</t>
  </si>
  <si>
    <r>
      <rPr>
        <b/>
        <sz val="13"/>
        <rFont val="Times New Roman"/>
        <family val="1"/>
        <charset val="204"/>
      </rPr>
      <t xml:space="preserve">Заявка на корисну модель u202005748                                          дата подання 07.09.20 </t>
    </r>
    <r>
      <rPr>
        <sz val="13"/>
        <rFont val="Times New Roman"/>
        <family val="1"/>
        <charset val="204"/>
      </rPr>
      <t xml:space="preserve"> Єгоров Богдан Вікторович, Макаринська Алла Василівна, Булюк Віктор Віталійович</t>
    </r>
  </si>
  <si>
    <t>Спосіб підготовки комплексного наповнювача при виробництві мінеральних преміксів</t>
  </si>
  <si>
    <r>
      <rPr>
        <b/>
        <sz val="13"/>
        <rFont val="Times New Roman"/>
        <family val="1"/>
        <charset val="204"/>
      </rPr>
      <t xml:space="preserve">Заявка на корисну модель </t>
    </r>
    <r>
      <rPr>
        <sz val="13"/>
        <rFont val="Times New Roman"/>
        <family val="1"/>
        <charset val="204"/>
      </rPr>
      <t>u202005750                                           дата подання 07.09.20                    Єгоров Богдан Вікторович, Макаринська Алла Василівна, Булюк Віктор Віталійович</t>
    </r>
  </si>
  <si>
    <t>Композиція інгредієнтів препарату есенціальних жирних кислот «Ліпосан-форте»</t>
  </si>
  <si>
    <r>
      <rPr>
        <b/>
        <sz val="13"/>
        <rFont val="Times New Roman"/>
        <family val="1"/>
        <charset val="204"/>
      </rPr>
      <t xml:space="preserve">Заявка на ВИНАХІД  </t>
    </r>
    <r>
      <rPr>
        <sz val="13"/>
        <rFont val="Times New Roman"/>
        <family val="1"/>
        <charset val="204"/>
      </rPr>
      <t xml:space="preserve">          а202001493                                            дата подання 02.03.20             Левицький Анатолій Павлович, Єгоров Богдан Вікторович, Лапінська Алла Петрівна, Ходаков Ігор Володимирович, Левицький Юрій Анатолійович, Селіванська Ірина Олександрівна, Марков Анатолій Владиславович</t>
    </r>
  </si>
  <si>
    <t xml:space="preserve"> Розробка технології виробництва кормової добавки для корекції мікробіому сільськогос-подарських тварин та птиці,  кафедральна держбюджетна тематика у межах робочого часу, 01.01.2020-31.12.2020</t>
  </si>
  <si>
    <t>Спосіб виготовлення сирокопченого балику</t>
  </si>
  <si>
    <r>
      <rPr>
        <b/>
        <sz val="13"/>
        <rFont val="Times New Roman"/>
        <family val="1"/>
        <charset val="204"/>
      </rPr>
      <t>Заявка на корисну модель</t>
    </r>
    <r>
      <rPr>
        <sz val="13"/>
        <rFont val="Times New Roman"/>
        <family val="1"/>
        <charset val="204"/>
      </rPr>
      <t xml:space="preserve"> u202005481                                           дата подання 25.08.20                  Мудрик Владислав Євгенович, Віннікова Людмила Григорівна, Богатирьова Наталія Олегівна, Агунова Лариса Володимирівна</t>
    </r>
  </si>
  <si>
    <t>Розробка наукових основ технології переробки та зберігання  тваринної сировини,  кафедральна держбюджетна тематика у межах робочого часу, 01.01.2018-31.12.2020</t>
  </si>
  <si>
    <t>Спосіб виробництва продукту з м’яса птиці</t>
  </si>
  <si>
    <r>
      <rPr>
        <b/>
        <sz val="13"/>
        <rFont val="Times New Roman"/>
        <family val="1"/>
        <charset val="204"/>
      </rPr>
      <t xml:space="preserve">Заявка на корисну модель     </t>
    </r>
    <r>
      <rPr>
        <sz val="13"/>
        <rFont val="Times New Roman"/>
        <family val="1"/>
        <charset val="204"/>
      </rPr>
      <t>Віннікова Людмила Григорівна, Синиця Ольга Вікторівна</t>
    </r>
  </si>
  <si>
    <t>Розробка наукових основ технології переробки та зберігання  тваринної сировини (Розробка нових видів м’ясних продуктів ), кафедральна держбюджетна тематика у межах робочого часу,  01.01.2018-31.12.2020</t>
  </si>
  <si>
    <t>Спосіб виробництва рибних кулінарних виробів у желюючій заливці</t>
  </si>
  <si>
    <r>
      <rPr>
        <b/>
        <sz val="13"/>
        <rFont val="Times New Roman"/>
        <family val="1"/>
        <charset val="204"/>
      </rPr>
      <t>Заявка на корисну модель</t>
    </r>
    <r>
      <rPr>
        <sz val="13"/>
        <rFont val="Times New Roman"/>
        <family val="1"/>
        <charset val="204"/>
      </rPr>
      <t xml:space="preserve">        Манолі Тетяна Анатоліївна, Нікітчіна Тетяна Іванівна, Безусов Анатолій Тимофійович, Баришева Яна Олегівна, Верхівкер  Яков Григорович</t>
    </r>
  </si>
  <si>
    <t xml:space="preserve"> Розробка наукових основ технології переробки та зберігання  тваринної сировини (Удосконалення технології рибних екопресервів з сировини Азово-Чорноморського басейну),  01.01.2018-31.12.2020</t>
  </si>
  <si>
    <t>С 10.2</t>
  </si>
  <si>
    <r>
      <rPr>
        <b/>
        <sz val="13"/>
        <rFont val="Times New Roman"/>
        <family val="1"/>
        <charset val="204"/>
      </rPr>
      <t xml:space="preserve">Заявка на ВИНАХІД        </t>
    </r>
    <r>
      <rPr>
        <sz val="13"/>
        <rFont val="Times New Roman"/>
        <family val="1"/>
        <charset val="204"/>
      </rPr>
      <t>Віннікова Людмила Григорівна, Синиця Ольга Вікторівна</t>
    </r>
  </si>
  <si>
    <t>Розробка наукових основ технології переробки та зберігання  тваринної сировини (Розробка нових видів м’ясних продуктів), кафедральна держбюджетна тематика у межах робочого часу, 01.01.2018-31.12.2020</t>
  </si>
  <si>
    <r>
      <rPr>
        <b/>
        <sz val="13"/>
        <rFont val="Times New Roman"/>
        <family val="1"/>
        <charset val="204"/>
      </rPr>
      <t xml:space="preserve">Заявка на ВИНАХІД           </t>
    </r>
    <r>
      <rPr>
        <sz val="13"/>
        <rFont val="Times New Roman"/>
        <family val="1"/>
        <charset val="204"/>
      </rPr>
      <t>Манолі Тетяна Анатоліївна, Нікітчіна Тетяна Іванівна, Безусов Анатолій Тимофійович, Баришева Яна Олегівна, Верхівкер  Яков Григорович</t>
    </r>
  </si>
  <si>
    <t>Розробка наукових основ технології переробки та зберігання  тваринної сировини (Удосконалення технології рибних еко-пресервів з сировини Азово-Чорноморського басейну), кафедральна держбюджетна тематика у межах робочого часу,  01.01.2018-31.12.2020</t>
  </si>
  <si>
    <t>Спосіб виробництва желюючої заливки для рибних кулінарних виробів</t>
  </si>
  <si>
    <r>
      <rPr>
        <b/>
        <sz val="13"/>
        <rFont val="Times New Roman"/>
        <family val="1"/>
        <charset val="204"/>
      </rPr>
      <t xml:space="preserve">Заявка на корисну модель u202005600                                           дата подання 31.08.20 </t>
    </r>
    <r>
      <rPr>
        <sz val="13"/>
        <rFont val="Times New Roman"/>
        <family val="1"/>
        <charset val="204"/>
      </rPr>
      <t xml:space="preserve"> Манолі Тетяна Анатоліївна, Нікітчіна Тетяна Іванівна, Безусов Анатолій Тимофійович, Баришева Яна Олегівна, Менчинська Аліна Анатоліївна, Глушков Олег Анатолійович</t>
    </r>
  </si>
  <si>
    <t xml:space="preserve"> Розробка наукових основ технології переробки та зберігання  тваринної сировини (Удосконалення технології рибних екопресервів з сировини Азово-Чорноморського басейну),  кафедральна держбюджетна тематика у межах робочого часу, 01.01.2018-31.12.2020       </t>
  </si>
  <si>
    <r>
      <rPr>
        <b/>
        <sz val="13"/>
        <rFont val="Times New Roman"/>
        <family val="1"/>
        <charset val="204"/>
      </rPr>
      <t xml:space="preserve">Заявка на ВИНАХІД            а202005601                                            дата подання 31.08.20                 </t>
    </r>
    <r>
      <rPr>
        <sz val="13"/>
        <rFont val="Times New Roman"/>
        <family val="1"/>
        <charset val="204"/>
      </rPr>
      <t>Манолі Тетяна Анатоліївна, Нікітчіна Тетяна Іванівна, Безусов Анатолій Тимофійович, Баришева Яна Олегівна, Менчинська Аліна Анатоліївна, Глушков Олег Анатолійович</t>
    </r>
  </si>
  <si>
    <t>Композиція інгредієнтів для приготування десерту «Сирна насолода»</t>
  </si>
  <si>
    <r>
      <rPr>
        <b/>
        <sz val="13"/>
        <rFont val="Times New Roman"/>
        <family val="1"/>
        <charset val="204"/>
      </rPr>
      <t xml:space="preserve">Заявка на корисну модель u202003808                                         дата подання 24.06.20  </t>
    </r>
    <r>
      <rPr>
        <sz val="13"/>
        <rFont val="Times New Roman"/>
        <family val="1"/>
        <charset val="204"/>
      </rPr>
      <t>Голіщенко Анна Віталіївна, Тележенко Любов Миколаївна, Козонова Юлія Олександрівна</t>
    </r>
  </si>
  <si>
    <t>Розробка технології продуктів профілактичного призначення для різних верств населення,  кафедральна держбюджетна тематика у межах робочого часу,                                                      10.01.18 - 25.12.19</t>
  </si>
  <si>
    <t>Семишвидкісна планетарна коробка передач</t>
  </si>
  <si>
    <r>
      <rPr>
        <b/>
        <sz val="13"/>
        <rFont val="Times New Roman"/>
        <family val="1"/>
        <charset val="204"/>
      </rPr>
      <t xml:space="preserve">Заявка на корисну модель </t>
    </r>
    <r>
      <rPr>
        <sz val="13"/>
        <rFont val="Times New Roman"/>
        <family val="1"/>
        <charset val="204"/>
      </rPr>
      <t xml:space="preserve">u202005479                                           дата подання 25.08.20 </t>
    </r>
    <r>
      <rPr>
        <b/>
        <sz val="13"/>
        <rFont val="Times New Roman"/>
        <family val="1"/>
        <charset val="204"/>
      </rPr>
      <t xml:space="preserve">     </t>
    </r>
    <r>
      <rPr>
        <sz val="13"/>
        <rFont val="Times New Roman"/>
        <family val="1"/>
        <charset val="204"/>
      </rPr>
      <t xml:space="preserve">Амбарцумянц Роберт Вачаганович, Амбарцумянц Карен Робертович, Тутаєв Сергій Валерійович </t>
    </r>
  </si>
  <si>
    <t xml:space="preserve"> Аналіз і синтез та проектування механізмів технологічних машин та робототехніки,  кафедральна держбюджетна тематика у межах робочого часу, 01.01.2018-31.12.2020</t>
  </si>
  <si>
    <r>
      <rPr>
        <b/>
        <sz val="13"/>
        <rFont val="Times New Roman"/>
        <family val="1"/>
        <charset val="204"/>
      </rPr>
      <t xml:space="preserve">Заявка на ВИНАХІД            а202005474                                            дата подання 25.08.20   </t>
    </r>
    <r>
      <rPr>
        <sz val="13"/>
        <rFont val="Times New Roman"/>
        <family val="1"/>
        <charset val="204"/>
      </rPr>
      <t xml:space="preserve">Амбарцумянц Роберт Вачаганович, Амбарцумянц Карен Робертович, Тутаєв Сергій Валерійович </t>
    </r>
  </si>
  <si>
    <t xml:space="preserve"> Аналіз і синтез та проектування механізмів технологічних машин та робототехніки, кафедральна держбюджетна тематика у межах робочого часу,  01.01.2018-31.12.2020</t>
  </si>
  <si>
    <t xml:space="preserve">Композиція інгредієнтів для приготування кисломолочного десертного продукту «Здоров’я» </t>
  </si>
  <si>
    <r>
      <rPr>
        <b/>
        <sz val="13"/>
        <rFont val="Times New Roman"/>
        <family val="1"/>
        <charset val="204"/>
      </rPr>
      <t xml:space="preserve">Заявка на корисну модель </t>
    </r>
    <r>
      <rPr>
        <sz val="13"/>
        <rFont val="Times New Roman"/>
        <family val="1"/>
        <charset val="204"/>
      </rPr>
      <t xml:space="preserve">u202004780                                           дата подання 27.07.20 </t>
    </r>
    <r>
      <rPr>
        <b/>
        <sz val="13"/>
        <rFont val="Times New Roman"/>
        <family val="1"/>
        <charset val="204"/>
      </rPr>
      <t xml:space="preserve"> </t>
    </r>
    <r>
      <rPr>
        <sz val="13"/>
        <rFont val="Times New Roman"/>
        <family val="1"/>
        <charset val="204"/>
      </rPr>
      <t xml:space="preserve">             Соломон Алла Миколаївна, Бондар Мар’яна Михайлівна, Д’яконова Анджела Костянтинівна</t>
    </r>
  </si>
  <si>
    <t xml:space="preserve">  Інноваційні технології в ресторанному і санаторно-курортному господарстві, кафедральна держбюджетна тематика у межах робочого часу,  01.01.2020-31.12.2020</t>
  </si>
  <si>
    <t>Спосіб компостування харчових відходів</t>
  </si>
  <si>
    <r>
      <rPr>
        <b/>
        <sz val="13"/>
        <rFont val="Times New Roman"/>
        <family val="1"/>
        <charset val="204"/>
      </rPr>
      <t xml:space="preserve">Заявка на корисну модель u202004783                                           дата подання 27.07.20 </t>
    </r>
    <r>
      <rPr>
        <sz val="13"/>
        <rFont val="Times New Roman"/>
        <family val="1"/>
        <charset val="204"/>
      </rPr>
      <t>Соколова Валерія Ігорівна, Крусір Галина Всеволодівна</t>
    </r>
  </si>
  <si>
    <r>
      <rPr>
        <sz val="13"/>
        <rFont val="Times New Roman"/>
        <family val="1"/>
        <charset val="204"/>
      </rPr>
      <t xml:space="preserve">Управління впливом підприємств харчової галузі на навколишнє середовище (Удосконалення  технології утилізації харчових відходів методом компостування), кафедральна держбюджетна тематика у межах робочого часу,  1.01.18– 31.12.20                                                                  </t>
    </r>
    <r>
      <rPr>
        <sz val="13"/>
        <color indexed="10"/>
        <rFont val="Times New Roman"/>
        <family val="1"/>
        <charset val="204"/>
      </rPr>
      <t xml:space="preserve">                                                                     </t>
    </r>
  </si>
  <si>
    <r>
      <rPr>
        <b/>
        <sz val="13"/>
        <rFont val="Times New Roman"/>
        <family val="1"/>
        <charset val="204"/>
      </rPr>
      <t xml:space="preserve">Заявка на корисну модель </t>
    </r>
    <r>
      <rPr>
        <sz val="13"/>
        <rFont val="Times New Roman"/>
        <family val="1"/>
        <charset val="204"/>
      </rPr>
      <t>Лебеденко Тетяна Євгенівна, Сагдєєва Ольга Анісівна, Шунько Ганна Сергіївна, Соколова Валерія Ігорівна, Крусір Галина Всеволодівна, Юрченко Дарина Юріївна</t>
    </r>
  </si>
  <si>
    <t>Спосіб біологічного очищення оборотних вод рибницьких господарств індустріального типу</t>
  </si>
  <si>
    <r>
      <rPr>
        <b/>
        <sz val="13"/>
        <rFont val="Times New Roman"/>
        <family val="1"/>
        <charset val="204"/>
      </rPr>
      <t>Заявка на корисну модель</t>
    </r>
    <r>
      <rPr>
        <sz val="13"/>
        <rFont val="Times New Roman"/>
        <family val="1"/>
        <charset val="204"/>
      </rPr>
      <t xml:space="preserve"> Пашняк Анастасія Володимирівна, Крусір Галина Всеволодівна, Соколова Валерія Ігорівна, Бондар Сергій Миколайович, Кузнецова Ірина Олександрівна, Сагдєєва Ольга Анісівна</t>
    </r>
  </si>
  <si>
    <r>
      <rPr>
        <sz val="13"/>
        <rFont val="Times New Roman"/>
        <family val="1"/>
        <charset val="204"/>
      </rPr>
      <t xml:space="preserve">Управління впливом підприємств харчової галузі на навколишнє середовище (Наукові основи утилізації відходів харчової галузі), кафедральна держбюджетна тематика у межах робочого часу,                                                    1.01.18– 31.12.20     </t>
    </r>
    <r>
      <rPr>
        <sz val="13"/>
        <color indexed="10"/>
        <rFont val="Times New Roman"/>
        <family val="1"/>
        <charset val="204"/>
      </rPr>
      <t xml:space="preserve">                                                                              </t>
    </r>
  </si>
  <si>
    <t>Спосіб виробництва шуги та установка для його здійснення</t>
  </si>
  <si>
    <r>
      <rPr>
        <b/>
        <sz val="13"/>
        <rFont val="Times New Roman"/>
        <family val="1"/>
        <charset val="204"/>
      </rPr>
      <t xml:space="preserve">Заявка на ВИНАХІД            а202000342                                           дата подання 21.01.20            </t>
    </r>
    <r>
      <rPr>
        <sz val="13"/>
        <rFont val="Times New Roman"/>
        <family val="1"/>
        <charset val="204"/>
      </rPr>
      <t xml:space="preserve">       Когут Володимир Омелянович, Талибли Руслан Емінович, Жихарєва Наталія Віталіївна, Хмельнюк Михайло Георгійович, Дорошенко Олександр Вікторович </t>
    </r>
  </si>
  <si>
    <t xml:space="preserve"> Розробка, дослідження  та упровадження  енергоресурсоощадних  холодильних технологій, систем та установок виробництва та споживання штучного холоду,  кафедральна держбюджетна тематика у межах робочого часу,                                                                             01.01.19- 31.12.20                                                                                     </t>
  </si>
  <si>
    <r>
      <rPr>
        <b/>
        <sz val="13"/>
        <rFont val="Times New Roman"/>
        <family val="1"/>
        <charset val="204"/>
      </rPr>
      <t xml:space="preserve">Заявка на ВИНАХІД            а202000335                                           дата подання 21.01.20           </t>
    </r>
    <r>
      <rPr>
        <sz val="13"/>
        <rFont val="Times New Roman"/>
        <family val="1"/>
        <charset val="204"/>
      </rPr>
      <t xml:space="preserve"> Зацеркляний Мелентій Мелентійович, Столевич Тетяна Борисівна, Зацеркляний Олександр Мелентійович, Майлунець Наталя Володимирівна, Гоголь Микола Іванович</t>
    </r>
  </si>
  <si>
    <t xml:space="preserve">Тематичний план № держреєстрації  0117U000366                                                   Розробка систем отримання води з атмосферного повітря на базі сонячних колекторів та тепловикористовуючих холодильних машин і агрегатів подвійного використання                                                                                                                                                                                                 10.02.17- 31.12.18  Наказ МОН №199  від 10.02.2017, Наказ МОН №198  від 10.02.2017                                                                                                    </t>
  </si>
  <si>
    <t>Спосіб приготування холодильного компресорного мастила з наночастинками</t>
  </si>
  <si>
    <r>
      <rPr>
        <b/>
        <sz val="13"/>
        <rFont val="Times New Roman"/>
        <family val="1"/>
        <charset val="204"/>
      </rPr>
      <t xml:space="preserve">Заявка на ВИНАХІД            а202001998                                           дата подання 23.03.20         </t>
    </r>
    <r>
      <rPr>
        <sz val="13"/>
        <rFont val="Times New Roman"/>
        <family val="1"/>
        <charset val="204"/>
      </rPr>
      <t xml:space="preserve"> Хлієва Ольга Яківна, Желєзний Віталій Петрович, Семенюк  Юрій Володимирович, Івченко Дмитро Олександрович, Шимчук Микола Олександрович, Лозовський Тарас Леонідович, Томчик Олена Миколаївна</t>
    </r>
  </si>
  <si>
    <t xml:space="preserve">Тематичний план № держреєстрації   0118U000238                                                     Дослідження впливу наночастинок на параметри фазових переходів і калорічні властивості рідин, застосовуваних у хїолодильному обладнанні                                                                                                                                                                                                 25.01.18-31.12.19  Наказ МОН №64 від 25.01.2018,   Наказ МОН №63  від 24.01.2018                                                                                                           </t>
  </si>
  <si>
    <t>Спосіб приготування робочого тіла з наночастинками для холодильних та паросилових енергетичних установок</t>
  </si>
  <si>
    <r>
      <rPr>
        <b/>
        <sz val="13"/>
        <rFont val="Times New Roman"/>
        <family val="1"/>
        <charset val="204"/>
      </rPr>
      <t xml:space="preserve">Заявка на ВИНАХІД            а202001997                                           дата подання  23.03.20        </t>
    </r>
    <r>
      <rPr>
        <sz val="13"/>
        <rFont val="Times New Roman"/>
        <family val="1"/>
        <charset val="204"/>
      </rPr>
      <t xml:space="preserve"> Хлієва Ольга Яківна, Желєзний Віталій Петрович, Семенюк Юрій Володимирович, Івченко Дмитро Олександрович, Лук’янова Тетяна Василівна</t>
    </r>
  </si>
  <si>
    <t xml:space="preserve">Тематичний план № держреєстрації  0118U000237                                                   Експериментальне дослідження впливу наночастинок на ефективність парокомпресійних холодильних машин і коефіцієнт тепловіддачі у випарниках                                                                                                                                                                                              25.01.18-31.12.19  Наказ МОН №64 від 25.01.2018,   Наказ МОН №63  від 24.01.2018                                                                                                      </t>
  </si>
  <si>
    <t>Спосіб виробництва  низьколактозного морозива</t>
  </si>
  <si>
    <r>
      <rPr>
        <b/>
        <sz val="13"/>
        <rFont val="Times New Roman"/>
        <family val="1"/>
        <charset val="204"/>
      </rPr>
      <t xml:space="preserve">Заявка на ВИНАХІД            а201900439                                        дата подання  11.02.2019              </t>
    </r>
    <r>
      <rPr>
        <sz val="13"/>
        <rFont val="Times New Roman"/>
        <family val="1"/>
        <charset val="204"/>
      </rPr>
      <t xml:space="preserve"> Бондар Сергій Миколайович, Трубнікова Анастасія Анатоліївна, Чабанова Оксана Борисівна, Шарахматова Тетяна Євгеніївна, Мамінтова Карина Олександрівна, Климентьєва Ірина Олександрівна</t>
    </r>
  </si>
  <si>
    <t xml:space="preserve">Розробка технологій морозива спеціального призначення (Розробка технології низьколактозного морозива мембранними методами), кафедральна держбюджетна тематика у межах робочого часу    
  15.01.2018-15.11.2020                                                                                                       </t>
  </si>
  <si>
    <t>Спосіб виробництва  м’якого низьколактозного морозива</t>
  </si>
  <si>
    <r>
      <rPr>
        <b/>
        <sz val="13"/>
        <rFont val="Times New Roman"/>
        <family val="1"/>
        <charset val="204"/>
      </rPr>
      <t xml:space="preserve">Заявка на ВИНАХІД            а201900438                                        дата подання  11.02.2019              </t>
    </r>
    <r>
      <rPr>
        <sz val="13"/>
        <rFont val="Times New Roman"/>
        <family val="1"/>
        <charset val="204"/>
      </rPr>
      <t xml:space="preserve"> Бондар Сергій Миколайович, Трубнікова Анастасія Анатоліївна, Чабанова Оксана Борисівна, Шарахматова Тетяна Євгеніївна, Мамінтова Карина Олександрівна, Климентьєва Ірина Олександрівна</t>
    </r>
  </si>
  <si>
    <t xml:space="preserve">Розробка технологій морозива спеціального призначення (Розробка технології низьколактозного морозива мембранними методами), кафедральна держбюджетна тематика у межах робочого часу  
  15.01.2018-15.11.2020                                                                                                     </t>
  </si>
  <si>
    <t>Важільний механізм приводу ноги крокуючих машин</t>
  </si>
  <si>
    <r>
      <rPr>
        <b/>
        <sz val="13"/>
        <rFont val="Times New Roman"/>
        <family val="1"/>
        <charset val="204"/>
      </rPr>
      <t xml:space="preserve">Заявка на ВИНАХІД            а201901797                                        дата подання  ________ </t>
    </r>
    <r>
      <rPr>
        <sz val="13"/>
        <rFont val="Times New Roman"/>
        <family val="1"/>
        <charset val="204"/>
      </rPr>
      <t xml:space="preserve">Амбарцумянц Роберт Вачаганович, Кара Олена Дмитріївна     </t>
    </r>
    <r>
      <rPr>
        <b/>
        <sz val="13"/>
        <rFont val="Times New Roman"/>
        <family val="1"/>
        <charset val="204"/>
      </rPr>
      <t xml:space="preserve">       </t>
    </r>
    <r>
      <rPr>
        <sz val="13"/>
        <rFont val="Times New Roman"/>
        <family val="1"/>
        <charset val="204"/>
      </rPr>
      <t xml:space="preserve"> </t>
    </r>
  </si>
  <si>
    <t xml:space="preserve"> Аналіз і синтез та проектування механізмів технологічних машин та робототехніки, кафедральна держбюджетна тематика у межах робочого часу   01.01.2018-31.12.2020</t>
  </si>
  <si>
    <r>
      <rPr>
        <b/>
        <sz val="13"/>
        <rFont val="Times New Roman"/>
        <family val="1"/>
        <charset val="204"/>
      </rPr>
      <t xml:space="preserve">Заявка на ВИНАХІД            а201907884                                       дата подання  ________  </t>
    </r>
    <r>
      <rPr>
        <sz val="13"/>
        <rFont val="Times New Roman"/>
        <family val="1"/>
        <charset val="204"/>
      </rPr>
      <t>Амбарцумянц Роберт Вачаганович, Ромашкевич Сергій Олександрович, Тутаєв Сергій Валерійович</t>
    </r>
  </si>
  <si>
    <t xml:space="preserve"> Аналіз і синтез та проектування механізмів технологічних машин та робототехніки, кафедральна держбюджетна тематика у межах робочого часу    01.01.2018-31.12.2020</t>
  </si>
  <si>
    <r>
      <rPr>
        <b/>
        <sz val="13"/>
        <rFont val="Times New Roman"/>
        <family val="1"/>
        <charset val="204"/>
      </rPr>
      <t xml:space="preserve">Заявка на ВИНАХІД </t>
    </r>
    <r>
      <rPr>
        <sz val="13"/>
        <rFont val="Times New Roman"/>
        <family val="1"/>
        <charset val="204"/>
      </rPr>
      <t xml:space="preserve">                            </t>
    </r>
    <r>
      <rPr>
        <b/>
        <sz val="13"/>
        <rFont val="Times New Roman"/>
        <family val="1"/>
        <charset val="204"/>
      </rPr>
      <t xml:space="preserve">а201906435   </t>
    </r>
    <r>
      <rPr>
        <sz val="13"/>
        <rFont val="Times New Roman"/>
        <family val="1"/>
        <charset val="204"/>
      </rPr>
      <t xml:space="preserve">                                                                                                                              дата подання __________             Біленька Ірина Ремівна, Голінська Яна Андріївна, Лазаренко Наталія Анатоліївна, Вербіцька Анжела Сергіївна, Бороган Марина Василівна</t>
    </r>
  </si>
  <si>
    <t>Розробка технології овочевих десертів на основі білих коренів, кафедральна держбюджетна тематика у межах робочого часу                                                                            03.01.18 - 25.12.19</t>
  </si>
  <si>
    <t>Спосіб визначення комплексоутворювальної ємності змішанолігандних органічних систем по відношенню до йонів металів</t>
  </si>
  <si>
    <r>
      <rPr>
        <b/>
        <sz val="13"/>
        <rFont val="Times New Roman"/>
        <family val="1"/>
        <charset val="204"/>
      </rPr>
      <t xml:space="preserve">Заявка на ВИНАХІД </t>
    </r>
    <r>
      <rPr>
        <sz val="13"/>
        <rFont val="Times New Roman"/>
        <family val="1"/>
        <charset val="204"/>
      </rPr>
      <t xml:space="preserve">                            </t>
    </r>
    <r>
      <rPr>
        <b/>
        <sz val="13"/>
        <rFont val="Times New Roman"/>
        <family val="1"/>
        <charset val="204"/>
      </rPr>
      <t xml:space="preserve">а201905587  </t>
    </r>
    <r>
      <rPr>
        <sz val="13"/>
        <rFont val="Times New Roman"/>
        <family val="1"/>
        <charset val="204"/>
      </rPr>
      <t xml:space="preserve">                                                                                                                              дата подання __________             Капустян Антоніна Іванівна, Черно Наталія Кирилівна  </t>
    </r>
  </si>
  <si>
    <t xml:space="preserve">Мікроорганізми як джерело біологічно активних харчових інгредієнтів                                             08.01.2018-30.12.2019 </t>
  </si>
  <si>
    <r>
      <rPr>
        <b/>
        <sz val="13"/>
        <rFont val="Times New Roman"/>
        <family val="1"/>
        <charset val="204"/>
      </rPr>
      <t xml:space="preserve">Заявка на ВИНАХІД </t>
    </r>
    <r>
      <rPr>
        <sz val="13"/>
        <rFont val="Times New Roman"/>
        <family val="1"/>
        <charset val="204"/>
      </rPr>
      <t xml:space="preserve">                            </t>
    </r>
    <r>
      <rPr>
        <b/>
        <sz val="13"/>
        <rFont val="Times New Roman"/>
        <family val="1"/>
        <charset val="204"/>
      </rPr>
      <t xml:space="preserve">а201910891  </t>
    </r>
    <r>
      <rPr>
        <sz val="13"/>
        <rFont val="Times New Roman"/>
        <family val="1"/>
        <charset val="204"/>
      </rPr>
      <t xml:space="preserve">                                                                                                                              дата подання __________             Капустян Антоніна Іванівна, Черно Наталія Кирилівна, Озоліна Софія Олександрівна</t>
    </r>
  </si>
  <si>
    <t xml:space="preserve">Мікроорганізми як джерело біологічно активних харчових інгредієнтівкафедральна держбюджетна тематика у межах робочого часу                                               08.01.2018-30.12.2019 </t>
  </si>
  <si>
    <r>
      <rPr>
        <b/>
        <sz val="13"/>
        <rFont val="Times New Roman"/>
        <family val="1"/>
        <charset val="204"/>
      </rPr>
      <t xml:space="preserve">Заявка на ВИНАХІД </t>
    </r>
    <r>
      <rPr>
        <sz val="13"/>
        <rFont val="Times New Roman"/>
        <family val="1"/>
        <charset val="204"/>
      </rPr>
      <t xml:space="preserve">                            </t>
    </r>
    <r>
      <rPr>
        <b/>
        <sz val="13"/>
        <rFont val="Times New Roman"/>
        <family val="1"/>
        <charset val="204"/>
      </rPr>
      <t>а201910894</t>
    </r>
    <r>
      <rPr>
        <sz val="13"/>
        <rFont val="Times New Roman"/>
        <family val="1"/>
        <charset val="204"/>
      </rPr>
      <t xml:space="preserve">                                                                                                                              дата подання __________             Капустян Антоніна Іванівна, Черно Наталія Кирилівна, Пукас Артем Сергійович </t>
    </r>
  </si>
  <si>
    <t>Технологічна експертиза процесів виробництва нових харчових продуктів та інгредієнтівкафедральна держбюджетна тематика у межах робочого часу   10.01.2019 – 28.12.2020</t>
  </si>
  <si>
    <t>Спосіб конденсації парів вуглеводнів та установка для його здійснення</t>
  </si>
  <si>
    <r>
      <rPr>
        <b/>
        <sz val="13"/>
        <rFont val="Times New Roman"/>
        <family val="1"/>
        <charset val="204"/>
      </rPr>
      <t xml:space="preserve">Заявка на ВИНАХІД </t>
    </r>
    <r>
      <rPr>
        <sz val="13"/>
        <rFont val="Times New Roman"/>
        <family val="1"/>
        <charset val="204"/>
      </rPr>
      <t xml:space="preserve">                            </t>
    </r>
    <r>
      <rPr>
        <b/>
        <sz val="13"/>
        <rFont val="Times New Roman"/>
        <family val="1"/>
        <charset val="204"/>
      </rPr>
      <t>а201910875</t>
    </r>
    <r>
      <rPr>
        <sz val="13"/>
        <rFont val="Times New Roman"/>
        <family val="1"/>
        <charset val="204"/>
      </rPr>
      <t xml:space="preserve">                                                                                                                              дата подання __________             Когут Володимир Омелянович, Косой Борис Володимирович, Бушманов Володимир Михайлович, Жихарєва Наталія Віталіївна</t>
    </r>
  </si>
  <si>
    <t>Спосіб одержання глюкан-папаїнового комплексу</t>
  </si>
  <si>
    <r>
      <rPr>
        <b/>
        <sz val="13"/>
        <rFont val="Times New Roman"/>
        <family val="1"/>
        <charset val="204"/>
      </rPr>
      <t xml:space="preserve">Заявка на ВИНАХІД </t>
    </r>
    <r>
      <rPr>
        <sz val="13"/>
        <rFont val="Times New Roman"/>
        <family val="1"/>
        <charset val="204"/>
      </rPr>
      <t xml:space="preserve">                            </t>
    </r>
    <r>
      <rPr>
        <b/>
        <sz val="13"/>
        <rFont val="Times New Roman"/>
        <family val="1"/>
        <charset val="204"/>
      </rPr>
      <t>а201811296</t>
    </r>
    <r>
      <rPr>
        <sz val="13"/>
        <rFont val="Times New Roman"/>
        <family val="1"/>
        <charset val="204"/>
      </rPr>
      <t xml:space="preserve">                                                                                                                          дата подання 03.12.2018                  Черно Наталія Кирилівна, Науменко Кристина Ігорівна, Антіпіна Олена Олексіївна, Бордя Давид Павлович</t>
    </r>
  </si>
  <si>
    <t xml:space="preserve">Мікроорганізми як джерело біологічно активних харчових інгредієнтів, кафедральна держбюджетна тематика у межах робочого часу                                               08.01.2018-30.12.2019 </t>
  </si>
  <si>
    <t>Спосіб виробництва ординарного десертного солодкого білого вина типу «Icewine» із червоних сортів винограду</t>
  </si>
  <si>
    <r>
      <rPr>
        <b/>
        <sz val="13"/>
        <rFont val="Times New Roman"/>
        <family val="1"/>
        <charset val="204"/>
      </rPr>
      <t xml:space="preserve">Заявка на ВИНАХІД </t>
    </r>
    <r>
      <rPr>
        <sz val="13"/>
        <rFont val="Times New Roman"/>
        <family val="1"/>
        <charset val="204"/>
      </rPr>
      <t xml:space="preserve">                            </t>
    </r>
    <r>
      <rPr>
        <b/>
        <sz val="13"/>
        <rFont val="Times New Roman"/>
        <family val="1"/>
        <charset val="204"/>
      </rPr>
      <t>а201806852</t>
    </r>
    <r>
      <rPr>
        <sz val="13"/>
        <rFont val="Times New Roman"/>
        <family val="1"/>
        <charset val="204"/>
      </rPr>
      <t xml:space="preserve">                                                                                                                        дата подання 18.16.2018                  Ткаченко Оксана Борисівна, Остапенко Вікторія Анатоліївна</t>
    </r>
  </si>
  <si>
    <t>Розробка технології крижаного вина в агрокліматичних умовах Північного Причорномор'я, кафедральна держбюджетна тематика у межах робочого часу                                                          01.12.2015-01.12.2018</t>
  </si>
  <si>
    <t>Відцентрова фрикційна муфта-шків</t>
  </si>
  <si>
    <r>
      <rPr>
        <b/>
        <sz val="13"/>
        <rFont val="Times New Roman"/>
        <family val="1"/>
        <charset val="204"/>
      </rPr>
      <t xml:space="preserve">Заявка на ВИНАХІД                             а201807650    </t>
    </r>
    <r>
      <rPr>
        <sz val="13"/>
        <rFont val="Times New Roman"/>
        <family val="1"/>
        <charset val="204"/>
      </rPr>
      <t xml:space="preserve">                                     дата подання 09.07.2018,                            Амбарцумянц Роберт Вачаганович, Делі Ігор Іванович 
</t>
    </r>
  </si>
  <si>
    <t>Шарнірно-важільний механізм приводу ноги крокуючих машин</t>
  </si>
  <si>
    <r>
      <rPr>
        <b/>
        <sz val="13"/>
        <rFont val="Times New Roman"/>
        <family val="1"/>
        <charset val="204"/>
      </rPr>
      <t xml:space="preserve">Заявка на ВИНАХІД                             а201712935    </t>
    </r>
    <r>
      <rPr>
        <sz val="13"/>
        <rFont val="Times New Roman"/>
        <family val="1"/>
        <charset val="204"/>
      </rPr>
      <t xml:space="preserve">                                     дата подання 26.12.2017,                            Амбарцумянц Роберт Вачаганович, Кара Олена Дмитріївна
</t>
    </r>
  </si>
  <si>
    <t>Одеської національної академії харчових технлогій</t>
  </si>
  <si>
    <t>Технологія функціональних продуктів харчування з вмістом виноградного борошна і фіто лізоциму</t>
  </si>
  <si>
    <t>Вживання лізоциму підвищує неспецифічний імунітет і знижує ризик інфекційних захворювань.</t>
  </si>
  <si>
    <t xml:space="preserve">Технологія виробництва швидкозаморожених напівфабрикатів з полісахаридами </t>
  </si>
  <si>
    <t>Отримані результати дозволяють випускати м’ясні напівфабрикати, які фактично не втрачають свої якісні характеристики при глибокому заморожуванні та зберіганні</t>
  </si>
  <si>
    <t xml:space="preserve">Технологія виробництва пельменів </t>
  </si>
  <si>
    <t>Продукт отриманий за новою технологією має більше тривалий строк зберігання й більш високі якісні показники в порівнянні з виробленими за традиційною технологією</t>
  </si>
  <si>
    <t xml:space="preserve">Технологія теплової обробки дисперсних матеріалів  </t>
  </si>
  <si>
    <t>За рахунок зміни енергопідводу з конвективного на кондуктивний забезпечується підвищення якості сушіння матеріалу й зменшення витрат енергії.</t>
  </si>
  <si>
    <t xml:space="preserve">Технологія виробництва муки пшеничної хлібопекарської з використанням інтенсифікованих режимів роботи систем крупоутворення </t>
  </si>
  <si>
    <t>При використанні нової технології зменшуються енерговитрати на виробництво муки на (0,5-2) кВт*ч/т</t>
  </si>
  <si>
    <t>Технологія отримання модифікованих рослинних фосфоліпідів</t>
  </si>
  <si>
    <t>Дана технологія дозволить широко впроваджувати у виробництво підприємств України випуск високоякісних продуктів</t>
  </si>
  <si>
    <t>Спосіб біологічного тестування харчової сировини</t>
  </si>
  <si>
    <t>При біологічному тестуванні харчових продуктів і сировини досягається прискорення отримання результатів біотестування, без використання спеціального обладнання.</t>
  </si>
  <si>
    <t xml:space="preserve">Спосіб визначення мікотоксинів </t>
  </si>
  <si>
    <t>Розроблені наукові основи проведення інтегрованого аналізу якості та ризиків небезпеки харчових рослинних продуктів дають змогу ефективно кваліметрично їх визначити з урахуванням екологічних умов України</t>
  </si>
  <si>
    <t xml:space="preserve">Спосіб біологічного тестування сировини на мікотоксини </t>
  </si>
  <si>
    <t xml:space="preserve">У даної технології уникнено багатоетапність, витрати на дорогі реактиви, тривалість дослідження зменшується в десятки разів. </t>
  </si>
  <si>
    <t xml:space="preserve">Технологія виробництва престартових комбікормів для сільськогосподарської птиці </t>
  </si>
  <si>
    <t>Порційна технологія виробництва престартових комбікормів для сільськогосподарської птиці з використанням екструдованої кормової добавки. Середня жива маса молодняка курей-несучок збільшилась на 4,2 %, а витрати комбікорму знизились на 5,7 %.</t>
  </si>
  <si>
    <t>Технології хлібобулочних виробів з функціональними добавками рослинного походження</t>
  </si>
  <si>
    <t>Використання натуральної рослинної сировини замість синтетичних поліпшувачів для інтенсифікації технологічного процесу, регулювання реологічних властивостей напівфабрикатів, особливо зі слабкого борошна, подовження терміну зберігання готових виробів, попередження мікробіологічного псування та підвищення їх харчової цінності.</t>
  </si>
  <si>
    <t>Технологія соусу-дресингу «Пряно-ароматиний»</t>
  </si>
  <si>
    <t>Розроблена технологія низькокалорійного соуса-дресинга на основі вітчизняної сировини, яка є джерелом біологічно активних речовин</t>
  </si>
  <si>
    <t>Технологія супу-пюре «Здоров’я»</t>
  </si>
  <si>
    <t xml:space="preserve">Отримання додаткового прибутку внаслідок впровадження результатів НДР передбачається за рахунок розширення асортименту пюреподібних страв із сочевиці, які будуть мати цільове призначення. </t>
  </si>
  <si>
    <t>Технологія подовження терміну зберігання хлібобулочних виробів</t>
  </si>
  <si>
    <t>Використання озоно-генераторного обладнання для обробки хлібобулочних виробів дозволило збільшити термін зберігання запакованого продукту до 5 діб (на 67% проти 3 діб)</t>
  </si>
  <si>
    <t>Технологія виробництва кормової добавки</t>
  </si>
  <si>
    <t>Створена технологія кормової добавки збалансованої за вмістом поживних біологічно активних речовин на основі вітчизняної сировини</t>
  </si>
  <si>
    <t>Технологія виробництва вологого формованого корму для домашніх тварин</t>
  </si>
  <si>
    <t>Зниження питомих енерговитрат на виробництво. Одержаний комбікорм має підвищені смакові якості, краще поїдається тваринами.</t>
  </si>
  <si>
    <t>Технологія виробництва сортового борошна пшеничного</t>
  </si>
  <si>
    <t>Збільшення виходу борошна високих сортів на 1 %, зростання прибутку від реалізації 1 т муки на 8,21 грн.</t>
  </si>
  <si>
    <t>Технологія отримання муки з листя винограду (МЛВ)</t>
  </si>
  <si>
    <t>продукт отриманий за новою технологією містить значну кількість повноцінного білку понад 16 % і вітаміну Р близько 2 %, має високу поживну цінність за рахунок антиоксидантних, пребіотичних і трофічних властивостей.</t>
  </si>
  <si>
    <t>Технологія виробництва сиропу пектинових олігосахаридів</t>
  </si>
  <si>
    <t>Функціональний консервований інгредієнт з яблучних вичавок, призначений для профілактичного харчування при дисбактеріозі для нормалізації функцій травлення.</t>
  </si>
  <si>
    <t>Технологія виробництва соків і нектарів функціонального призначення</t>
  </si>
  <si>
    <t>Розроблено соки та нектари лікувально-профілактичного призначення та проект ТІ і ТУ на виробництво</t>
  </si>
  <si>
    <t>Технологія для профілактики і лікування цукрового діабету.  Пат. на винахід  № 101726. Капрельянц Л.В., Гоцуленко М.І., Данилова А.О., Захарієва З.Є., Запорожченко О.В.</t>
  </si>
  <si>
    <t xml:space="preserve">Розроблено засіб для лікування і профілактики цукрового діабету з використанням лакто- і біфідобактерій на високовуглеводних носіях </t>
  </si>
  <si>
    <t>Технологія профілактики і лікування цукрового діабету в експерименті.  Пат. на винахід  № 102877. Капрельянц Л.В., Гоцуленко М.І., Данилова А.О., Захарієва З.Є., Запорожченко О.В</t>
  </si>
  <si>
    <t>Метод лікування і профілактики цукрового діабету з використанням лакто- і біфідобактерій на високовуглеводних носіях із застосуванням контролю мікробіологічних, біологічних і харчових показників.</t>
  </si>
  <si>
    <t>Технологія отримання сухої борошняної суміші.  Пат. № 82063. Шутенко Є.І., Волошенко О.С., Жигунов Д.О., Москвіна Н.З.</t>
  </si>
  <si>
    <t>Вперше отримана борошняна суміш пшеничного та нутового борошна цільового використання</t>
  </si>
  <si>
    <t>Технологія підготовки води для виробництва напоїв. Патент на корисну модель № 82085. Коваленко О.О., Курчевич І.В., Василів О.Б.</t>
  </si>
  <si>
    <t>Вперше запропоновано новий спосіб опріснення природної мінеральної лікувально-столової хлоридно-натрієвої води способом виморожування та технологію водопідготовки для виробництва води «Спортивна».</t>
  </si>
  <si>
    <t>Технологія підготовки води для виробництва напоїв. Патент на корисну модель № 82085. Коваленко О.О., Курчевич І.В.,  Василів О.Б.</t>
  </si>
  <si>
    <t>Вперше запропоновано технологію виготовлення напоїв для спортсменів в закладах ресторанного господарства на базі спортивних клубів і фітнес-центрів на основі природної мінеральної води «Куяльник».</t>
  </si>
  <si>
    <t>Спосіб водопідготовки для приготування чайних напоїв. Патент на корисну модель № 79353. Коваленко О.О., Вєтров Д.І.</t>
  </si>
  <si>
    <t>Розроблено рекомендації щодо хімічного складу технологічної води для приготування напоїв на основі чорного та зеленого чаю у закладах ресторанного господарства</t>
  </si>
  <si>
    <t>Технологія виробництва кондитерського напівфабрикату, Десерт «Топітоша». Позитивне рішення за заявкою № U201305221. Тележенко Л.М.,  Золовська О.В.</t>
  </si>
  <si>
    <t>Вперше розроблено комплексний двостадійний метод попередньої обробки чуфи, що надає продукту необхідних технологічних та органолептичних властивостей. Обґрунтовано рецептурні композиції та технологічні підходи до виготовлення десертів з низьким глікемічним індексом.</t>
  </si>
  <si>
    <t xml:space="preserve">Технологія одержання колагенового препарату. </t>
  </si>
  <si>
    <t>Розроблено технологію переробки вторинної рибної сировини з отриманням легкозасвоюваного колагенового препарату.  Розроблено ТУ і ТІ на колагеновий препарат</t>
  </si>
  <si>
    <t xml:space="preserve">Технологія  конвективно-мікрохвильового сушіння. </t>
  </si>
  <si>
    <t>Скорочуються енерговитрати на сушіння, гарантовано підвищується якість зерна</t>
  </si>
  <si>
    <t>Енергозберігаюча технологія сушіння зернових матеріалів із застосуванням мікрохвильового поля. Бурдо Безбах</t>
  </si>
  <si>
    <t>За рахунок використання принципів адресної доставки енергії до продуту, автономності системи, рекуперації теплоти досягається зменшення витрат енергії. Енерговитрати сушарки 3 МДж/кг.</t>
  </si>
  <si>
    <t>Технологія приготування наномастил (нанохолодоагентів), перспективних для застосування в холодильній техніці. Желєзний В.П.,  Семенюк Ю.В.</t>
  </si>
  <si>
    <t>Розроблена технологія одержання наномастил адаптована до компресорних мастил, що застосовує група «НОРД» при виготовлені побутової холодильної техніки.</t>
  </si>
  <si>
    <t xml:space="preserve">Технології створення робочих тіл - нанофлюїдів, перспективних для застосування у холодильній техніці. </t>
  </si>
  <si>
    <t>Сумарна площа випарника (його матеріаломісткість) може бути скорочена на 5 –10 %, що призведе до зменшення собівартості холодильника на 20–50 грн (в залежності від марки БХП). З урахуванням обсягу виробництва холодильників сумарний річний ефект дорівнюється 50,0 млн грн</t>
  </si>
  <si>
    <t>Виморожуюча технологія харчових рідин і установка для концентрування соку і опріснення солоної води.  Смирнов Л.Ф., Денисов Ю.П.</t>
  </si>
  <si>
    <t>Нова вдосконалена виморожуюча технологія дозволяє з економити витрати електроенергії при виморожуванні харчових розчинів до 50 %.</t>
  </si>
  <si>
    <t>Технологія напоїв кисломолочних для дитячого харчування.  Ткаченко Н.А., д.т.н., проф.,  Авершина А.С., асп., Романченко С.В., асп.</t>
  </si>
  <si>
    <t>Розроблені та науково обґрунтовані технології і склад заквашувальних композицій для напоїв дитячого харчування.</t>
  </si>
  <si>
    <t>Технологія отримання хлібу «Дарунок природи» та композиція інгредієнтів для його приготування   Патент України № 92582 МПК А21D 8/02.  Автори: Лебеденко Т.Є., Кожевнікова В.О.</t>
  </si>
  <si>
    <t>Пшеничний хліб з екстрактом глоду, з підвищеною якістю та фізіологічними властивостями. Соціальний ефект: розширення асортименту продукції з лікувально-профілактичними властивостями</t>
  </si>
  <si>
    <t>Технологія виробництва кормової добавки.  Патент України на корисну модель № 92236, МПК А 23К 1/16. Автори:  Єгоров Б.В.,  Воєцька О.Є., Малакі І.С.</t>
  </si>
  <si>
    <t>Запропонованний спосіб виробництва кормової добавки дозволяє вирішити проблему утилізації побічних продуктів консервного виробництва, знизити вартість комбікормової продукції та забезпечити організм птиці кальцієм відповідно до її фізіологічних потреб.</t>
  </si>
  <si>
    <t>Технологія виробництва вівсяної крупи. Патент України № 86702, МПК А23L 1/10, заявка u201307974; опубл. Бюл. № 1 від 10.01.2014. Автори: Соц С.М.,  Кустов І.О.</t>
  </si>
  <si>
    <t>Вперше отримана крупа із голозерного вівса при скороченому технологічному процесі із виходом готової продукції в 1,3...1,5 разів більше в порівнянні з класичними технологіями</t>
  </si>
  <si>
    <t>Технології утилізації шламу кави. Бурдо О.Г., д.т.н., проф. Патент України № 87503, МПК С09В 61/00. Автори: Бурдо О.Г., Терзієв С.Г., Ружицька Н.В.</t>
  </si>
  <si>
    <t>На основі аналітичних та експериментальних досліджень обґрунтовано схему переробки шламу кави, режими ІЧ-сушіння шламу та екстрагування олії в мікрохвильовому полі</t>
  </si>
  <si>
    <t>Технологія отримання нових функціональних продуктів  із використанням рослинних адаптогенів. Левицкий А.П., д.б.н., проф. Заявка на корисну модель, № 060292014u</t>
  </si>
  <si>
    <t>При вводі борошна із соєвої соломи до складу комбікорму збільшувався привіс живої маси на 59,6 %.</t>
  </si>
  <si>
    <t>Технологія виробництва продуктів харчування лікувально-профілактичної дії. Єгоров Б.В., д.т.н., проф.</t>
  </si>
  <si>
    <t>Розроблені рекомендації щодо удосконалення виробничої бази з питань технології продуктів харчування лікувально-профілактичного, спеціального, функціонального призначення та підвищення якості харчування різних груп населення.</t>
  </si>
  <si>
    <t>Технологія екструдування харчових і кормових продуктів підвищеної біологічної цінності Єгоров Б.В., Мардар М.Р., Бордун Т.В., Малакі І.С., Фігурська Л.В. Патент № 92236 МПК А 23К 1/16, № 92237 МПК А 23К 1/16. Позитивне рішення від 28.10.2014 № а 2013 02705, № а 2013 02682 на винахід</t>
  </si>
  <si>
    <t>У розроблених рецептах комбікормів зменшено кількість зернових компонентів, а саме екструдованої кукурудзи, за рахунок використання ТКД, внаслідок чого отримано дешевші, у порівнянні з традиційними, комбікорми для сільськогосподарської птиці</t>
  </si>
  <si>
    <t>Технологія переробки нетрадиційної сировини в круп’яні продукти. Жигунов Д.О., Соц С.М., Кустов І.О. Пат. 86702</t>
  </si>
  <si>
    <t>Розроблено класифікацію базових технологічних властивостей зерна голозерного вівса для продовольчого використання.</t>
  </si>
  <si>
    <t>Технологія створення наномастил і нанохолодоагентів, що забезпечують підвищення ефективності парокомпресійних холодильних машин та інтенсифікацію тепловіддачі у випарниках</t>
  </si>
  <si>
    <t>01.01.18-31.12.19</t>
  </si>
  <si>
    <t>в реальний сектор</t>
  </si>
  <si>
    <t>Практичні рекомендації щодо впровадження нанотехнологій у холодильну та теплоенергетичну галузі</t>
  </si>
  <si>
    <t>Технологія IV покоління робочих середовищ для використання відновлювальних джерел енергії</t>
  </si>
  <si>
    <t>Розроблено технології щодо вибору компонентів та складу азеотропних сумішей як робочі тіла ОРЦ. Вперше наведені термодинамічні властивості маловивчених робочих тіл з домішками наночасток</t>
  </si>
  <si>
    <t>Технологія одержання пестицидів з рослинних матеріалів при застосуванні мікрохвильового нагрівання. Бошкова І.Л., Георгієш К.В., Дементьева Т.Ю., Волгушева Н.В.</t>
  </si>
  <si>
    <t>Інтенсивність витягу біологічно активних речовин суттєво збільшена із застосуванням мікрохвильового методу. Енергетична ефективність екстрагування БАР з ряду рослинних матеріалів вище в порівняннні із традиційною технологією в 3,8 разів.</t>
  </si>
  <si>
    <t>Технології отримання продуктів функціонального харчування з використанням вторинної рослинної сировини. Добавка дієтична «Ліпосан» Левицкий А.П., д.б.н., проф.</t>
  </si>
  <si>
    <t>Розроблено спосіб  одержання муки з виноградних вичавок і муки із шкірок цитрусових з лікувально-профілактичними властивостями.</t>
  </si>
  <si>
    <t>Технологія і рецептури комбікормів для лабораторних тварин. Левицкий А.П., д.б.н., проф.</t>
  </si>
  <si>
    <t>Розроблено нові технології і рецептури комбікормів для лабораторних тварин. Експериментальні дослідження показали високу харчову цінність комбікорму при годуванні тварин в дозі 1-2 г/кг</t>
  </si>
  <si>
    <t>Технологія виробництва комбікормів для домашніх тварин. Єгоров Б.В, д.т.н., проф. Бордун Т.В., к.т.н., доцент</t>
  </si>
  <si>
    <t>Проведено виготовлення дослідної партії сухих комбікормів та відпрацюванні режими виробництва. Нова продукція відповідає вимогам і нормам годівлі домашніх тварин.</t>
  </si>
  <si>
    <t>Енерго- та ресурсозберігаюча технологія виробництва рідкісних газів Желіба</t>
  </si>
  <si>
    <t>Здійснено впровадження установок для очищення рідкісних газів методом періодичної адсорбції.</t>
  </si>
  <si>
    <t>Технологія запобігання обмерзання стосовно до систем безпеки Железний</t>
  </si>
  <si>
    <t>Завдяки новим технологіям розроблено новий клас гідрофобних покриттів, що перешкоджають обмерзанню поверхонь при різних параметрах повітряного потоку. Розроблена ефективна електротермічна протиобліднювальна система</t>
  </si>
  <si>
    <t>Технологія одержання желейного продукту. Безусов А.Т., д.т.н., проф.; Нікітчіна Т.І., к.т.н., ст.н.с. Пат. на корисну модель № 112436</t>
  </si>
  <si>
    <t>Запропонований спосіб забезпечує одержання желейного продукту за допомогою комплексу пектолітичних ферментів із пектин метилесте-разною активністю рос-линного походження з покращеними органолепти-чними та якісними показниками, з мінімальними матеріальними затратами за досить короткий час та в будь-яку пору року.</t>
  </si>
  <si>
    <t>Технологія одержання функціональної добавки та водорозчинних полісахаридів. Пат. на винахід № 110734 Україна, МПК A61K 36/06, B01D 11/02, A23L 29/30 / Черно Н.К.</t>
  </si>
  <si>
    <t>Вперше доведено, що спирторозчинні речовини – низькомолекулярні фенольні сполуки печериці – є пре біотиками, проявляють біфідогенний ефект, до того ж вони характери-зуються високими показниками антиоксидантної активности. У складі водорозчинних сполук переважають бета-глюкани, яким притаманні імуномоделюючі властивості</t>
  </si>
  <si>
    <t>Технологія одержання препарату ксилоолігосахаридів. Патент на корисну модель № 107772 / Капрельянц Л.В., Журлова О.Д.</t>
  </si>
  <si>
    <r>
      <t xml:space="preserve">Оптимізовано параметри вилучення β-глюканів, створена лабораторно-дослідна установка для їх отримання. Вивчені параметри адатованої технологічної схеми отримання β-глюканів. Досліджені фізико-хімічні властивості β-глюканів. Розроблена нормативна документація на отримання концентрату </t>
    </r>
    <r>
      <rPr>
        <sz val="14"/>
        <color indexed="8"/>
        <rFont val="Symbol"/>
        <family val="1"/>
        <charset val="2"/>
      </rPr>
      <t>b</t>
    </r>
    <r>
      <rPr>
        <sz val="14"/>
        <color indexed="8"/>
        <rFont val="Times New Roman"/>
        <family val="1"/>
        <charset val="204"/>
      </rPr>
      <t>-глюкана.</t>
    </r>
  </si>
  <si>
    <t>Технологія приготування кексів на дріжджах. Пат. на корисну модель № 7840, Іоргачова К.Г., Макарова О.В., Хвостенко К.В., Фатєєва А.С.</t>
  </si>
  <si>
    <t>Обґрунтовано технологічні аспекти і рішення для стабілізації якості та розширення асортименту виробів на основі використання борош-на з ваксі-пшениці та різних продуктів переробки іншої зернової і круп’яної сировини, в тому числі побічних.</t>
  </si>
  <si>
    <t>Технологія виробництва функціональних комбікормів для молодняка сільськогоспо-дарської птиці. Єгоров Б.В. д.т.н., проф.</t>
  </si>
  <si>
    <t>Технологія збагачення комбікорму екструдованою кормовою добавкою на основі осаду після ферментативного гідролізу зерна ячменю з додаванням кукурудзи та вилучення з комбікорму сухих кормових препаратів – метіоніну і ферменту.</t>
  </si>
  <si>
    <t>Технологія виробництва карбаміда. Кологривов М.М., к.т.н., доцент</t>
  </si>
  <si>
    <t>Технологія передбачає суттєве охолодження сировинного потоку суміші після аміачного виробництва з видаленням значної кількості водяної пари. Це збільшує продуктивність технологічної лінії карбаміду завдяки збільшення в потоці газу вуглекислоти</t>
  </si>
  <si>
    <t>Технологія та рецептури вологих і сухих комбікормів для домашніх тварин</t>
  </si>
  <si>
    <t>Розроблено технологію і рецепти повнораціонних комбікормів для дорослих котів і собак, кошенят і щенят, старіючих котів і собак, для кішок і собак у стані стресу.</t>
  </si>
  <si>
    <t>Технології та рецептури солодощів «Джалєбі» Тележенко Л.М., д.т.н., проф.</t>
  </si>
  <si>
    <t>Розроблена технологія виготовлення солодощів «Джалєбі» зі збільшенням терміном придатності (до 6 міс.) та хрусткою структурою.</t>
  </si>
  <si>
    <t xml:space="preserve">Теплотехнологія розпилювальної сушарки </t>
  </si>
  <si>
    <t>Економічний ефект склав 1,173 млн грн. за рік. 90 % пилу вертається в технологію виробництва розчинної кави.</t>
  </si>
  <si>
    <t>Технологія екстрагування масла кофе із шламу. Бурдо О.Г., д.т.н., професор,  Терзієв С.Г., к.т.н.</t>
  </si>
  <si>
    <t>Розроблена технологія дозволяє отримувати 5-10% масла від сирих зерен. Економічний ефект складає 21,1 млн грн, об’єм масла кави – 35 т за рік.</t>
  </si>
  <si>
    <t>Технологія виробництва паливних пелет із шламу. Бурдо О.Г., д.т.н., професор, Терзієв С.Г., к.т.н.</t>
  </si>
  <si>
    <t>Технологія виробництва паливних пелетів із кавового шламу дозволяє отримати з 1 кг зерен 0,6 кг пелетів. Економічний ефект – 1850,0 тис. грн при об’ємі виробництва 474 т пелетів із кавової сировини.</t>
  </si>
  <si>
    <t>Технологія непереривної стерилізації березового соку для асептичного консервування. Патент на корисну модель № 121094. Верхівкер Я.Г.</t>
  </si>
  <si>
    <t>Розроблено режим теплової обробки соку березового «в потоці» для асептичного консервування в ємностях місткістю 200 дм3, що дає можливість подовження терміну випуску продукції протягом міжурожайного періоду</t>
  </si>
  <si>
    <t>Технологія підготовки зерна ячменю до переробки  С.М. Соц, І.О. Кустов, Д.О. Жигунов; Пат. № 110447 Україна,</t>
  </si>
  <si>
    <t>Розроблено режими водотеплової обробки зерна за двома варіантами: ступінь зволоження, тривалість відволоження і час обробки зерна насиченою парою.</t>
  </si>
  <si>
    <t>Технологія підготовки вівса до переробки  С.М. Соц, І.О. Кустов, Д.О. Жигунов, В.Т. Гулавський;</t>
  </si>
  <si>
    <t>Нова технологія сприяє збільшенню виходу цілих круп і покращенню їхніх споживчих властивостей.</t>
  </si>
  <si>
    <t>Технологія і композиція інгредієнтів для приготування пшеничного хліба Пат. на кор. модель 104661.  Т.Є. Лебеденко, В.О. Кожевнікова, А.С. Нікулін</t>
  </si>
  <si>
    <t>Отримано, що для покращення хлібопекарських властивостей борошна необхідно вносити амілолітичний і геміцелюлазний ферменти.</t>
  </si>
  <si>
    <t>Технологія попередньої підготовки проб для визначення мікроорганізмів / Патент України № 117316. Пилипенко Л.М., Іваниця В.О., Пилипенко І.В., Данилова О.І., Ільєва О.С., Ямборко Г.В.</t>
  </si>
  <si>
    <t>Експериментальна перевірка та дослідні випробування діагностичного набору для проведення мультиплексної ПЦР для визначення бацилярних збудників харчових отруєнь та псування харчових продуктів</t>
  </si>
  <si>
    <t>Технологія підвищення енергетичної ефективності холодильного обладнання за рахунок застосування нанотехнологій. Желєзний В.П., д.т.н., проф., Семенюк Ю.В., д.т.н., проф., Хлієва О.Я. к.т.н., доц.</t>
  </si>
  <si>
    <t>Зниження витрат енергії на роботу компресора холодильної установки на 5-10 %. Підвищення коефіцієнта тепловіддачі та зниження матеріалоємності теплообмінних апаратів (випарників і конденсаторів) на 5-10 %.</t>
  </si>
  <si>
    <t>Технологія теплової обробки «у потоці» молочних сумішей для виготовлення молочних і кисломолочних продуктів. Верхівкер Я.Г., д.т.н., проф.</t>
  </si>
  <si>
    <t>Розроблено у лабораторних умовах параметри теплової обробки молочних сумішей: сири плавлені пастообразні 60,0 % жиру, ТМ «Ромол»; йогурти питні 2,5 % і 1,0 % жиру (в асортиментті) ТМ «Машенька» і «Фругурт».</t>
  </si>
  <si>
    <t>Розробка технології сепарації бінарних сумішей на основі ксенону, що містять компоненти з різко відмінними властивостями. Симоненко Ю.М.</t>
  </si>
  <si>
    <t>Розроблено та апробовано технологію очищення ксенону, завдяки якому забезпечується повторне використання цінного газу в наукоємних галузях</t>
  </si>
  <si>
    <t>Технологія отримання води з атмосферного повітря. Тітлов О.С., д.т.н., проф.; Дорошенко О.В., д.т.н., проф</t>
  </si>
  <si>
    <t>Вперше у світовій практиці розроблено автономну систему отримання води з атмосферного повітря на базі тепловикористовувальної абсорбційної водоаміачної холодильної машини (АВХМ).</t>
  </si>
  <si>
    <t>Технологія біостимуляції насіння овочебахчових культур в мікрохвильовому полі. Бошкова І.Л., д.т.н., доц.; Волгушева Н.В., к.т.н., доц.; Бошков Л.З., к.т.н., доц.</t>
  </si>
  <si>
    <t>Схожість обробленого в мікрохвильовому полі насіння перевищує контроль на 2-31 % в залежності від сорту насіння. Енергія проростання (кількість насіння, які проросли на третій день після зволоження, по відношенню до загальної кількості) зростає.</t>
  </si>
  <si>
    <t>Технологія та композиція інгредієнтів для виробництва вафель / Г.В. Коркач, Б.В. Паламарчук, Л.С. Дубасова. Патент України на корисну модель № 129178.</t>
  </si>
  <si>
    <t>Удосконалено технологію, проведено промислову апробацію та впроваджено у виробництво дослідні партії вафель з синбіотичним комплексом «Гармонія смаку». Подовжено термін зберігання; забезпечено розширення асортименту виробів зі зниженим вмістом жиру і оздоровчого спрямування</t>
  </si>
  <si>
    <t>Технологія та композиція інгредієнтів для виробництва заморожених хлібних напівфабрикатів / І.В. Солоницька, О.О. Петькова. Патент України на корисну модель № 129222</t>
  </si>
  <si>
    <t>Направлене використання борошна з потрібними технологічними властивостями для виробництва різних видів виробів, забезпечить високу якість продукції без застосування неорганічних коректорів-поліпшувачів.</t>
  </si>
  <si>
    <t>Технологія та композиція інгредієнтів для приготування зернових хлібців</t>
  </si>
  <si>
    <t>Запропоновано новий спосіб та рецептура зернових хлібців з пшениці спельти із включенням коренеплодів. Розширення асортименту продукції тривалого зберігання для військовослужбовців</t>
  </si>
  <si>
    <t>Технологія  виробництва крупи з пшениці / І.О. Кустов, С.М. Соц, Д.О. Жигунов, А.Ю. Дроздов. Патент України № 124352</t>
  </si>
  <si>
    <t>Запропоновано спосіб та режими виробництва крупи з підвищеною біологічною цінністю. Отримано зменшення енерговитрат та розширення асортименту продукції</t>
  </si>
  <si>
    <t>Технологія виробництва плющених круп / С.М. Соц, І.О. Кустов, Д.О. Жигунов. Патент України № 126221</t>
  </si>
  <si>
    <t>Запропоновано спосіб та режими виробництва плющеної крупи з підвищеною біологічною цінністю. Отримано зменшення енерговитрат та розширення асортименту продукції.</t>
  </si>
  <si>
    <t>Технологія  виробництва білкововітамінної добавка (БВД) для собак. Єгоров Б.В., д.т.н., проф. Макаринська А.В., к.т.н., доц.</t>
  </si>
  <si>
    <t>Розроблено спосіб, рецептури, режими і рекомендації виробництва БВД для собак. Розроблено проект технічних умов і технологічну інструкцію виробництва білково-вітамінної добавки для собак</t>
  </si>
  <si>
    <t>Технологія виробництва комбікормів їз макухи отриманої з високоолеїнового соняшника</t>
  </si>
  <si>
    <t>Встановлена оптимальна норма вводу подрібненої макухи до складу комбікормів замість зерна пшениці, що сприяє підвищенню кормової поживної цінності на 18 %.</t>
  </si>
  <si>
    <t>Безвідходна технологія переробки газових сумішей на основі криптону і ксенону. Симоненко Ю.М., д.т.н., проф.</t>
  </si>
  <si>
    <t>Розроблено технологію видобування криптону і ксенону з низькопотенційних газових сумішей, переважаючим компонентом яких є кисень. Впровадження рекомендованої безвідходної технології у виробництво дозволить отримувати, окрім газоподібного кисню, найрідкісніші компоненти атмосферного повітря – криптон і ксенон, попит на які зростає з кожним роком.</t>
  </si>
  <si>
    <t>Технологія виробництва твердого біопалива з відходів зернопереробних виробництв та олієпресових виробництв.</t>
  </si>
  <si>
    <t>Отримані науково обґрунтовані результати в галузі зернознавства, зберігання і переробки зерна, товарознавства харчових продуктів дадуть можливість розширити сировинну базу в галузі зберігання і переробки зерна, виробництва комбікормів та твердого біопалива</t>
  </si>
  <si>
    <t>Технологія очищення та переробки пшениці спельти в крупи та пластівці</t>
  </si>
  <si>
    <t>Технологічні схеми очищення та переробки пшениці спельти в крупи та пластівці, яка передбачає використання зерна із різною якістю</t>
  </si>
  <si>
    <t>Технологія виробництва екологічно безпечних зернопродуктів при зменшенні питомих витрат енергії</t>
  </si>
  <si>
    <t xml:space="preserve">Енергоефективні апарати на базі термосифонів для сушіння зернопродуктів </t>
  </si>
  <si>
    <t>Новітня неенергоємна технологія виробництва інноваційних продуктів та обладнання, що реалізують переваги комбінованого та адресного підведення енергії</t>
  </si>
  <si>
    <t xml:space="preserve">257.327 </t>
  </si>
  <si>
    <t>Виробництво інноваційних сушених продуктів та обладнання для сушіння</t>
  </si>
  <si>
    <t>Технологія функціональних інгредієнтів та продуктів на основі полісахаридів</t>
  </si>
  <si>
    <t>Біотехнологія функціональних інгредієнтів та продуктів на основі рослинних та мікробних полісахаридів для їх подальшої реалізації на біотехнологічних підприємствах і підприємствах переробної галузі – кондитерської та консервної</t>
  </si>
  <si>
    <t>Виробництво борошняних кондитерських виробів функціонального призначення на основі використання вуглеводвмісної (безамілозної) сировини з низьким глікемічним індексом та пребіотичними властивостями</t>
  </si>
  <si>
    <t>Регулювання структурно-реологічних властивостей і якості безглютенових бісквітних та пряникових напівфабрикатів, виробництва кексів на дріжджах з використанням борошна з ваксі-пшениці</t>
  </si>
  <si>
    <t>Технологія обробки біополімерів рослинного походження теплом та холодом з використанням активних форм повітря</t>
  </si>
  <si>
    <t>Оптимізація режимів роботи інтегрованих теплонасосних систем альтернативного енергозабезпечення широкого призначення  з використанням різнорідних відновлювальних джерел енергії та когенераційної установки  малої потужності</t>
  </si>
  <si>
    <t>Облікова картка НДР                    Інформаційна картка НТП</t>
  </si>
  <si>
    <t>0214U006694                                       0714U005643</t>
  </si>
  <si>
    <t>МОН</t>
  </si>
  <si>
    <t>НДР 682-41 "Оптимізація режимів роботи інтегрованих теплонасосних систем альтернативного енергозабезпечення широкого призначення  з використанням різнорідних відновлювальних джерел енергії та когенераційної установки  малої потужності ", 01.01.2012-31.12.2013, Наказ МОН  від 28.10.2011р. № 1241</t>
  </si>
  <si>
    <t>Розроблено концепцію та методику аналізу інтегрованої системи альтернативного теплопостачання різної конфігурації з ранжируванням впливу визначальних параметрів на ефективність системи.  Розроблено математичну модель режимів роботи системи у багатоваріантному вигляді та визначено умови найбільш ефективної роботи системи при різних режимах роботи її контурів за критерієм максимальної частки заміщення органічного палива.</t>
  </si>
  <si>
    <t>Впровадження  интегрованих систем енергозабезпечення забезпечує зниження споживання традиційних видів палива на 40-50 % та відповідне зниження викидів окисів вуглецю, азоту та сірки до атмосфери</t>
  </si>
  <si>
    <t>Методи обмеження iмовiрностi накопичення пошкодження оболонок твелiв ВВЕР-1000</t>
  </si>
  <si>
    <t>0215U006120                                       0715U005120</t>
  </si>
  <si>
    <t>НДР 680-47 "Фізико-технічні методи управління властивостями ТВЗ для забезпечення балансу безпеки та ефективності".01.01.2012-31.12.2014, Наказ МОН від 28.10.2011р. №1241</t>
  </si>
  <si>
    <t>Єдиний комплекс науково-обгрунтованих, взаємопов'язаних методів і моделей аналізу стану оболонки паливного елемента, паливної матриці і паливної збірки (ТВЗ) в цілому, призначених для визначення моменту виникнення їх граничного стану при роботі реакторної установки в усіх режимах генерації енергії енергоблоком, в нормальних експлуатаційних умовах. Методи управлiння властивостями ТВЗ для забезпечення балансу безпеки та ефективностi.</t>
  </si>
  <si>
    <t>Спроектована на цій основі автоматизована система управлiння властивостями ТВЗ ВВЕР-1000 не матиме аналогів у світі та дозволить знизити ймовірність розгерметизації оболонок твелів,  розвитку неконтрольованих процесів руйнування ТВЗ.</t>
  </si>
  <si>
    <t>Ядерна енергетика</t>
  </si>
  <si>
    <t>Теорія проектування технологічних операцій фізико-механічної обробки матеріалів неоднорідної структури</t>
  </si>
  <si>
    <t>НДР 681-60 "Моделювання  термомеханічних процесів при фізико-механічній  обробці  функціонально-градієнтних матеріалів неоднорідної структури", 01.01.2012-31.12.2014, Наказ МОН від 28.10.2011р. №1241</t>
  </si>
  <si>
    <t>Вивчено механізм формування тріщин в поверхневому шарі матеріалів, схильних до тріщин при фізико-механічній обробці з урахуванням структури самого матеріалу, а також враховуючи попередні технологічні операції,  розроблено математичну модель, що описує теплові та термомеханічні процеси в поверхневих шарах при фізико механічній обробці з урахуванням наявності їх структурної неоднорідності. За відомим характеристикам дефектів довільної природи визначені граничні значення теплового потоку, який забезпечує необхідну якість оброблюваних виробів. Отримано розрахункові залежності між критерієм тріщиностійкості та основними керуючими технологічними параметрами.Розроблено пристрій автоматичної стабілізації параметрів якості обробки, робастність якого характеризується чутливістю системи до факторів, які не враховувалися на етапах аналізу параметрів системи.</t>
  </si>
  <si>
    <t>Особливістю запропонованого підходу, в порівнянні з відомими аналогами, є визначення функціональних зв'язків між параметрами технологічної системи і теплофизическими процесами, що дозволяє здійснювати проектування системи управління якісними характеристиками оброблюваних поверхонь деталей машин, використовуючи робастні методи, засновані на ідентифікації об'єктів в умовах невизначеності, методах адаптивного управління</t>
  </si>
  <si>
    <t>Підприємства з наукоємними високими технологіями</t>
  </si>
  <si>
    <t>Технологія і технічні засоби пасивної багато-енергетичної томографії ядерного палива, контейнерів с радіоактивними, ядерними матеріалами, побудови тривимірних полів іонізуючого випромінювання з використанням алгоритмів пасивної багато-енергетичної томографії.</t>
  </si>
  <si>
    <t>0215U006195                                       0715U005193</t>
  </si>
  <si>
    <t>НДР 683-135 "Пасивна багато-енергетична томографія ядерного палива з метою визначення кількісних показників безпеки об’єктів ядерної енергетики", 01.01.2013-31.12.2014, Наказ МОН від 25.10.2012р. №1193</t>
  </si>
  <si>
    <t>Забезпечення умов перевірки стану і ремонту ТВЗ на АЕС дозволить зменшити терміни зупинки енергоблоку для проведення перевірки,  зменшити паливну складову у собівартості електроенергії, заощадити кошти на зберігання пошкодженого паливного елементу.</t>
  </si>
  <si>
    <t>Підвищення безпеки експлуатації ЯЕУ та АЕС у цілому , підвищення ядерної безпеки. Зменшення кількості високоактивних радіоактивних відходів. Виявлення та вилучення джерел іонізуючого випромінювання з незаконного обігу. Запобігання радіаційних аварій.</t>
  </si>
  <si>
    <t>Методи пидвищення ефективності вітроенергетичних комплексів</t>
  </si>
  <si>
    <t>0215U006196                                       0715U005194</t>
  </si>
  <si>
    <t>НДР 684-31 "Розробка методів підвищення ефективності вітроенергетичних комплексів"01.01.2013-31.12.2014, Наказ МОН від 25.10.2012р. №1193</t>
  </si>
  <si>
    <t>Розроблена конструкція вітроколеса з лопатями, адаптованими до швидкості вітру та з планетарно-фрикційним мультиплікатором та її випробування в лабораторних ті польових умовах</t>
  </si>
  <si>
    <t>Потужність вітродвигуна при низькмх швидкостях вітру зростає в 2-3 рази в порівнянні з існуючими конструкціями.</t>
  </si>
  <si>
    <t>Проблемно-орієнтований програмний комплекс PARPL</t>
  </si>
  <si>
    <t>0215U006198                                       0715U005196</t>
  </si>
  <si>
    <t xml:space="preserve">НДР 686-20 "Розробка проблемно-орієнтованого програмного комплексу і технологій для оптимального проектування робото-технічних систем ", 01.01.2013-31.12.2014, Наказ МОН від 25.10.2012р. №1193
</t>
  </si>
  <si>
    <t xml:space="preserve">Розроблено універсальний проблемно-орієнтований програмний комплекс PARPL для досліджень динамічних параметрів та режимів функціонування новітніх конструкцій маніпуляторів та промислових платформ на основі МПСК сумісно з автоматизованим гідро- електроприводом у складі роботизованих технологічних машин (РТМ).Комплекc забезпечує об'єктивне оцінювання конкурентоспроможності та підвищення технічного рівня перспективних для подальшого серійного виробництва РТМ агрегатно-модульної побудови шляхом їх багаторівневої оптимізації на етапах проектування, модернізації та експлуатації. . </t>
  </si>
  <si>
    <t>Комплекс PARPL, на відміну від відомих аналогів (ПАМИР, ROBPRO та ін.), включає не тільки алгоритми та програмні модулі для оптимального проектування сучасних роботизованих технологічних машин та їх основних складових (маніпуляторів, промислових платформ, гідро-електроприводів тощо), але й технології для їх надійної та енергозберігаючої експлуатації.</t>
  </si>
  <si>
    <t>Машинобудування, верстатобудування, військова техніка</t>
  </si>
  <si>
    <t>Енергозберігаюча технологія в системах з відновлюваними джерелами енергії</t>
  </si>
  <si>
    <t>0215U006199                                       0715U005197</t>
  </si>
  <si>
    <t>НДР 687-40 "Розробка енергозберігаючих технологій використання відновлюваних джерел енергії", 01.01.2013-31.12.2014, Наказ МОН від 25.10.2012р. №1193</t>
  </si>
  <si>
    <t>Основополагаючі принципи розробки енергозберігаючих технологій в системах з відновлюваниими джерелами енергії на підставі ексергетичного методу дослідження процесів і алгоритмізації розрахунків методом теорії графів. Наведені результати оптимізації реальної системи теплопостачання теплиці з використанням акумулювання теплоти.</t>
  </si>
  <si>
    <t>Побудова та методи реалізації динамічних  математичних моделей зміни станів складних об'єктів</t>
  </si>
  <si>
    <t>0216U005697                                       0716U004329</t>
  </si>
  <si>
    <t>НДР 691-139 "Теоретичні засади побудови та методи реалізації в реальному часі динамічних математичних моделей зміни станів складних об'єктів", 01.01.2014-31.12.2015, Наказ МОН від 22.11.2013 № 1611, від 09.02.2015 № 105</t>
  </si>
  <si>
    <t xml:space="preserve">Створення теоретичних основ побудови міждисциплінарних математичних моделей зміни стану складних технічних об'єктів в життєвому циклі та розробка методів їх обчислювальної реалізації в системах реального часу; нових засобів математичного моделювання, які знаходяться в межах похибок вимірювань каналів безпосереднього вимірювання модельованих характеристик.  </t>
  </si>
  <si>
    <t>Техніко-економічний ефект  складається у підвищенні якісних та кількісних показників систем управління та діагностики складних технічних об'єктів за рахунок комп'ютерної реалізації математичних моделей зміни стану безпосередньо в складі таких систем для отримання змінних, що неможливо безпосередньо виміряти, в реальному часі.</t>
  </si>
  <si>
    <t>Енергобудування та авіабудування</t>
  </si>
  <si>
    <t>Принципова теплова схема КСТА з різними сучасними малоінерційними системами опалення.</t>
  </si>
  <si>
    <t>0217U006126                                       0717U005129</t>
  </si>
  <si>
    <t xml:space="preserve">НДР  699-41 "Дослідження та аналіз режимів акумулювання в комбінованих системах енергопостачання з використанням відновлювальних ресурсів енергії", 01.01.2015-31.12.2016, Наказ МОН  від 31.10.2014р. № 1243, від 09.02.2015р. № 105, від 24.02.2016р. №153  </t>
  </si>
  <si>
    <t>Впроваджено пілотну установку комбінованої  системи переривчастого енергопостачання в навчальному корпусі №10 ОНПУ з оптимальними режимами на базі теплового насосу,  сонячних колекторів, акумуляторів енергії, резервного джерела енергопостачання  для  вирішення проблем енергозбереження</t>
  </si>
  <si>
    <t>Поєднання в системі переваг переривчастого енергопостачання в навчальному корпусі №10 ОНПУ з оптимальними режимами на базі теплового насосу,  сонячних колекторів, акумуляторів енергії, резервного джерела енергопостачання приводить до суттєвої економії органічного палива та зменшення викидів шкідливих речовин у довкілля.Впровадження  интегрованих теплонасосних систем теплопостачання забезпечує зниження споживання традиційної енрегії у 5 разів та забезпечує  зниження викидів шкідливих речовин в довкілля.</t>
  </si>
  <si>
    <t>Енергетика, промисловість та агропромисловий комплекс</t>
  </si>
  <si>
    <t>Інформаційні технології та система підтримки прийняття рішень з підвищення ефективності гідроаеродинамічних процесів у діючому енергетичному обладнанні</t>
  </si>
  <si>
    <t>0217U006127                                       0717U005130</t>
  </si>
  <si>
    <t xml:space="preserve">НДР 700-145 "Моделі, методи та інструментальні засоби підтримки прийняття рішень з підвищення ефективності гідроаеродинамічних процесів в діючому енергетичному обладнанні", 01.01.2015-31.12.2016, Наказ МОН  від 31.10.2014р. № 1243, від 09.02.2015р. № 105, від 24.02.2016р. №153 </t>
  </si>
  <si>
    <t xml:space="preserve">Нові ІТ підтримки прийняття рішень з підвищення ефективності ГП в енергетичних агрегатах та їх допоміжних елементах, які базуються на розроблених моделях параметричної оптимізації функціонування агрегатів та методу одержання знань про стан ГП в агрегатах та їх допоміжних елементів за допомогою застосування комплексної аналітико-візуальної обробки даних фізичного моделювання ГП. </t>
  </si>
  <si>
    <t>Створені інформаційні технології і системи підтримки прийняття рішень з підвищення ефективності гідроаеродинамічних процесів у діючому енергетичному обладнанні дозволили синтезувати покращені фізичні прототипи допоміжних елементів зі зниженими всередньому на 45 % значеннями гідроаеродинамічних опорів.</t>
  </si>
  <si>
    <t>Методика адаптації непроектного ядерного палива в аварійних режимах стосовно атомних електростанцій України</t>
  </si>
  <si>
    <t>0217U006128                                       0717U005131</t>
  </si>
  <si>
    <t xml:space="preserve">НДР 701-42 "Розробка та впровадження методики адаптації непроектного ядерного палива в аварійних режимах стосовно атомних електростанцій України",  01.01.2015-31.12.2016, Наказ МОН  від 31.10.2014р. № 1243, від 09.02.2015р. № 105, від 24.02.2016р. №153 </t>
  </si>
  <si>
    <t>Запропоновано метод адаптації "непроектного" для ВВЕР ядерного палива щодо аварійних режимів (у тому числі й при аваріях, ведучих до пошкодження ядерного палива) на основі детерміністських оцінок умов стійкого розходження температурних залежностей "непроектного" та проектного ядерного палива в процесі розвитку аварії.</t>
  </si>
  <si>
    <t>Запропонований метод дозволяє значно скоротити обсяги розрахункових обґрунтувань і матеріальних витрат</t>
  </si>
  <si>
    <t>ядерна енергетика</t>
  </si>
  <si>
    <t>Технологія визначення технічного рівня машинних агрегатів (промислових роботів і платформ, тренажерної техніки, гідро і пневмомашин, ПКР тощо) за розробленими критеріями та відповідне інформаційне та компютерне програмне забезпечення</t>
  </si>
  <si>
    <t>0217U006139                                       0717U005151</t>
  </si>
  <si>
    <t xml:space="preserve">НДР 702-20 “Розробка технологій та програмного комплексу для оптимального проектування машинних агрегатів конкурентоспроможного технічного рівня", 01.01.2015-31.12.2016, Наказ МОН  від 31.10.2014р. № 1243, від 09.02.2015р. № 105, від 24.02.2016р. №153 </t>
  </si>
  <si>
    <t>Проблемно-орієнтований програмний комплекс для оптимізації якості функціонування роботизованих МА.  Програмні модулі; - Універсальна методика розрахунку напружень, деформацій та утомної міцності типових конструкцій розподільників гідромашин. Програмні модулі; - Технологія модернізації серійної конструкції планетарного колісного редуктора у складі трансмісії тракторів з підвищеною експлуатаційною надійністю.</t>
  </si>
  <si>
    <t>Технологія оптимізації показників швидкодії гексаподу у складі тренажеру  покращує системний показник технічного рівня на 13,1 % у порівнянні  з відповідним показником для тренажера Ан 124-100-D фірми АНТК "Антонов"; - технологія оптимального проектування розподільників аксіально-поршневих гідромашин для роботи при тиску до 40 МПа.</t>
  </si>
  <si>
    <t>Машинобудування, верстатобудування, перевантажувальні комплекси, військова техніка</t>
  </si>
  <si>
    <t>Детектор гамма-випромінювання на основі напівпровідникового твердого розчину кадмий-цинк-телур (КЦТ).</t>
  </si>
  <si>
    <t>0217U006129                                       0717U005132</t>
  </si>
  <si>
    <t xml:space="preserve">НДР 703-59 "Створення інтелектуального датчика нового покоління на основі сучасних напівпровідникових матеріалів для систем контролю радіаційної безпеки, індивідуальної дозиметрії ", 01.01.2015-31.12.2016, Наказ МОН  від 31.10.2014р. № 1243, від 09.02.2015р. № 105, від 24.02.2016р. №153 </t>
  </si>
  <si>
    <t>Експериментальний зразок детектора гамма-випромінювання на основі напівпровідникового твердого розчину кадмий-цинк-телур (КЦТ). Макетний зразок блоку детектування має роздільну здатність не гірше 20 кеВ, малий енергетичний еквівалент шуму, можливість корекції енергетичної залежності чутливості з похибкою менш 7 %.</t>
  </si>
  <si>
    <t>Датчик КЦТ має суттєво меншу собівартість, порівняно з аналогами. Розроблені алгоритми аналізу спектрів гамма-випромінювання суттєво скорочують витрати комп'ютерного часу. Конструкція детектора та спектрометрів сумісно з діючими блоками радіаційного контролю на АЕС.</t>
  </si>
  <si>
    <t>Ядерна енергетика.</t>
  </si>
  <si>
    <t>Метод розрахунку двоступеневих схем КОСО і їх ВХР електростанцій і великих підприємств для регіонів України.</t>
  </si>
  <si>
    <t>0217U006130                                       0717U005133</t>
  </si>
  <si>
    <t xml:space="preserve">НДР 705-45 "Методи та засоби вибору структурних схем охолодження та їх водно-хімічних режимів електростанцій та крупних промислових підприємств для регіонів України", 01.01.2015-31.12.2016, Наказ МОН  від 31.10.2014р. № 1243, від 09.02.2015р. № 105, від 24.02.2016р. №153 </t>
  </si>
  <si>
    <t>Запропоновано нову методику розробки двоступеневих структурних схем КОСО з автономними градирнями електростанцій і великих підприємств для регіонів України і варіантних розрахунків їх ВХР (для проекту нормативного документа ВХР двоступеневої КОСО). Запропоновано методику розрахунку ВХР двоступеневої КОСО з каскадним підключенням енергоблоків і кондиціонуванням додаткової води з рециркуляції продувки. Запропоновано новий метод розрахунку ВХР КОСО з урахуванням різниці в величинах теплотиконденсації теплоносія в конденсаторі і випаровуванні теплоносія в градирні для проекту нормативного документа.</t>
  </si>
  <si>
    <t>Запропоновані схеми КОСО та їх ВХР забезпечують мінімальні водозабори річної води при мінімальних дозах інгібіторів відкладень і корозії, відсутність відкладень на теплообмінних поверхнях конденсаторів. Експлуатація ОСО при двоступеневому підключенні енергоблоків дає економічний ефект більше 1 000 000 грн /1000МВт.</t>
  </si>
  <si>
    <t>Інформаційна технологія визначення надійності технічних об'єктів з навантаженим резервуванням</t>
  </si>
  <si>
    <t>0217U006131                                       0717U005134</t>
  </si>
  <si>
    <t xml:space="preserve">НДР 706-24 "Автоматизоване проектування надійності технічних об’єктів з навантаженим резервуван-ням",  01.01.2015-31.12.2016, Наказ МОН  від 31.10.2014р. № 1243, від 09.02.2015р. № 105, від 24.02.2016р. №153 </t>
  </si>
  <si>
    <t xml:space="preserve">Запропоновано інформаційну технологію експрес-оцінювання ймовірності безвідмовної роботи технічних об'єктів з навантаженим резервуванням, структурну модель яких можна представити в вигляді нейроподібної мережі. Розроблені теоретичні основи методів оцінювання імовірності безвідмовної роботи складних систем з навантаженим резервуванням в реальному часі їхнього створення, діагностики та експлуатації. </t>
  </si>
  <si>
    <t>Розробки містять матеріали, які необхідні і достатні для практичної реалізації в САПР технічних об'єктів, які пов'язані з визначенням їх структурної надійності на всіх етапах життєвого циклу. Аналогів немає.</t>
  </si>
  <si>
    <t>галузеве машинобудування</t>
  </si>
  <si>
    <t>Енергозберігаюча технологія в теплонасосних системах</t>
  </si>
  <si>
    <t>0217U006132                                       0717U005135</t>
  </si>
  <si>
    <t xml:space="preserve">НДР 707-40 "Розробка енергозберігаючих технологій використання відновлюваних джерел енергії в теплонасосних системах", 01.01.2015-31.12.2016, Наказ МОН  від 31.10.2014р. № 1243, від 09.02.2015р. № 105, від 24.02.2016р. №153  </t>
  </si>
  <si>
    <t>Основополагаючі принципи розробки енергозберігаючих технологій в теплонасосних системах з використанням відновлювальних джерел енергії на підставі ексергетичного методу дослідження процесів і алгоритмізації розрахунків методом теорії графів.</t>
  </si>
  <si>
    <t>Використання відновлюваних джерел енергії в теплонасосних системах сумісно з розробкою раціональних систем дозволяє знизити на 4-6 % енерго- і матеріалоємність впроваджуваних технологічних схем.</t>
  </si>
  <si>
    <t>Енергетика, енергозбереження в енерго- та хладосистемах</t>
  </si>
  <si>
    <t>Концептуально-методологічні засади формування та  функціонування системи маркетингових досліджень інновацій машинобудівного підприємства</t>
  </si>
  <si>
    <t>0218U005055                                       0718U004056</t>
  </si>
  <si>
    <t>НДР 694-158 "Формування маркетингового потенціалу інновацій машинобудування в умовах підвищення ризикованості ринкового середовища ", 01.01.2015-31.12.2017, Наказ МОН від 31.10.2014р. № 1243, від 09.02.2015р. № 105</t>
  </si>
  <si>
    <t xml:space="preserve">Система маркетингових досліджень інновацій машинобудівного підприємства охоплює всі етапи інноваційної діяльності підприємства: від наукових досліджень до виробництва. Для кожного з етапів інноваційної діяльності пропонується певний перелік методів та методик, за якими обираються найбільш перспективні для підприємства розробки, визначаються їх властивості, ціна та методи збуту і просування, а також прогнозуються обсяги продажу на різних ринках.
</t>
  </si>
  <si>
    <t>За допомогою впровадження маркетингових досліджень інновацій на промисловому підприємстві зростає рівень його інноваційної активності та збільшується конкурентоспроможність його продукції</t>
  </si>
  <si>
    <t>Вищі навчальні заклади, промислові підприємства</t>
  </si>
  <si>
    <t>Cукупність науково-методичних положень та практичних рекомендацій щодо формування методології та управлінського інструментарію  забезпечення економічно-безпечного інноваційного розвитку підприємств промислового сектору на засадах інтеграції освіти, науки та виробництва та безпекоорієнтованого підходу в управлінні</t>
  </si>
  <si>
    <t>0218U005049                                       0718U004050</t>
  </si>
  <si>
    <t>НДР 692-82 "Методологія та управлінський інструментарій забезпечення економічно-безпечного інноваційного розвитку підприємств промислового сектору на засадах інтеграції освіти, науки та виробництва", 01.01.2015-31.12.2017, Наказ МОН від 31.10.2014р. № 1243, від 09.02.2015р. № 105</t>
  </si>
  <si>
    <t>Сукупність науково-методичних положень та практичних рекомендацій щодо формування методології та управлінського інструментарію  забезпечення економічно-безпечного інноваційного розвитку підприємств промислового сектору на засадах інтеграції освіти, науки та виробництва та безпекоорієнтованого підходу в управлінні, що сприятиме зростанню рівня інновативності промисловості країни та зміцненню рівня економічної безпеки підприємств промислового сектору. Окремі результати роботи є сформованим методичним та інформаційно-аналітичним інструментарієм управління економічною безпекою інноваційного розвитку підприємств реального сектору економіки та, зокрема, її інтелектуальною складовою.</t>
  </si>
  <si>
    <t>Сприяння активізації процесів інноваційного розвитку промислових підприємств в умовах стратегічних змін та з урахуванням вимог забезпечення економічної безпеки за рахунок  запровадження методологічних засад та управлінського інструментарію</t>
  </si>
  <si>
    <t>Підприємства реального сектору економіки, органи регіонального управління, вищі навчальні заклади</t>
  </si>
  <si>
    <t>Методи, алгоритми та інструментальні засоби інформаційної оптимізації при проектуванні систем діагностування.</t>
  </si>
  <si>
    <t>0218U005046                                       0718U004047</t>
  </si>
  <si>
    <t>НДР 697-63 "Методологічні основи та інструментальні засоби інформаційної технології діагностування станів неперервних об’єктів із застосуванням моделей Вольтерра", 01.01.2015-31.12.2017, Наказ МОН від 31.10.2014р. № 1243, від 09.02.2015р. № 105</t>
  </si>
  <si>
    <t xml:space="preserve">Пропонується інтелектуальна інформаційна технологія діагностування, що інтегрує в собі одержання первинного опису об'єктів контролю (ОК) на основі моделей Вольтерра (непараметричну ідентифікацію ОК "вхід - вихід"), редукцію діагностичних моделей (стиснення діагностичної інформації) та побудову визначальних правил оптимальної класифікації (навчання розпізнаючої системи). </t>
  </si>
  <si>
    <t>Розроблені відповідні інструментальні засоби, що дозволяють автоматизувати реалізацію етапів створеня систем діагностування.</t>
  </si>
  <si>
    <t>Дослідження і розробки в галузі технічних наук</t>
  </si>
  <si>
    <t>Методи та моделі забезпечення оптимального процесу теплоенергопостачання</t>
  </si>
  <si>
    <t>0218U005052                                       0718U004053</t>
  </si>
  <si>
    <t>НДР 698-47 "Удосконалення теоретичних та експериментальних методів дослідження перехідних процесів в енергетичних установках, за рахунок структурної оптимізації моделей і технічних систем." 01.01.2015-31.12.2017, Наказ МОН від 31.10.2014р. № 1243, від 09.02.2015р. № 105</t>
  </si>
  <si>
    <t>Удосконалення теоретичних та експериментальних методів дослідження перехідних процесів в енергетичних установках, за рахунок структурної оптимізації моделей і технічних систем.</t>
  </si>
  <si>
    <t>Забезпечення мінімальних фінансових витрат для споживача протягом опалювального періоду при наявності альтернативних джерел. Розроблені моделі і метод  надоють можливість використовувати несертифіковані види вторинних енергоресурсів за рахунок забезпечення якості пари і зменшити величину питомих енерговитрат.</t>
  </si>
  <si>
    <t>Моделі та методи обґрунтування безпечної експлуатації твелів ВВЕР-1000</t>
  </si>
  <si>
    <t>0218U005053                                       0718U004054</t>
  </si>
  <si>
    <t>НДР 693-47 "Теоретичнi основи експлуатацiï ВВЕР-1000 з мiнiмальною ймовiрнiстю  накопичення пошкодження оболонок твелiв", 01.01.2015-31.12.2017, Наказ МОН від 31.10.2014р. № 1243, від 09.02.2015р. № 105</t>
  </si>
  <si>
    <t>Розробка  теоретичних основ експлуатації ВВЕР-1000 з мінімальною ймовiрнiстю  накопичення  пошкодження  оболонок  твелiв, для  забезпечення цілісностi оболонок за рахунок мінімiзацiї  ймовiрностi  їх деформаційного руйнування</t>
  </si>
  <si>
    <t>Дає можливість значно зменшити ймовiрність руйнування оболонок шляхом управління властивостями твелів ВВЕР 1000 в автоматизованій системі забезпечення герметичності оболонок твелів. Це дозволить підвищити якість електроенергії в об'єднаній енергосистемі України та інтегрувати ії в об'єднану енергосистему Європи.</t>
  </si>
  <si>
    <t>Фізичні основи надтеплового ядерного реактора на бігучій хвилі ядерного горіння</t>
  </si>
  <si>
    <t>0218U005057                                       0718U004058</t>
  </si>
  <si>
    <t>НДР 708-44 "Розробка фізичних основ надтеплового ядерного реактора на бігучій хвилі ядерного горіння", 01.01.2016-31.12.2018, Наказ МОН  від 25.02.2016р. №158, від 24.02.2016р. № 153.</t>
  </si>
  <si>
    <t xml:space="preserve">Розроблено модель хвильового горіння, для якої можливо навести аналогію з механічною дисипативною системою. У її рамках показано, що при різних значеннях керівних параметрів можливі два режими горіння: на біжучій автохвилі та хвилі, що підтримується нейтронами зовнішнього джерела. Розроблено теорію сповільнення нейтронів, що включає температуру середовища. </t>
  </si>
  <si>
    <t xml:space="preserve">Вперше розроблена теорія сповільнення нейтронів, дозволяє проводити математичне моделювання режиму хвильового горіння уран-плутонієвого палива, що відбувається при змінах темпаратури та складу палива у  широкому діапазоні. Вперше розроблено модель хвильового горіння, для якої можливо навести аналогію з механічною дисипативною системою. </t>
  </si>
  <si>
    <t>Ядерна фізика, ядерна енергетика</t>
  </si>
  <si>
    <t xml:space="preserve">Наукове обґрунтування теоретичних положень та рекомендації щодо формування  організаційно- економічного механізму оцінки науково-технічної та інноваційної діяльності, визначення основних параметрів  для побудови економетричної моделі </t>
  </si>
  <si>
    <t>0219U006138                                      0719U005224</t>
  </si>
  <si>
    <t>НДР 712-81 "Економетрична модель формування інтелектуального капіталу: кадрове забезпечення науково-технічної та інноваційної діяльності в системі вищої освіти", 01.01.2018-31.12.2019, Наказ МОН від 25.01.2018 № 64; від 24.01.2018 №63.</t>
  </si>
  <si>
    <t>відносна простота моделей, які за обмеженої кількості параметрів можуть давати прийнятні, як в якісному, так і в кількісному відношенні, результати, а також достатня глибина та точність прогнозування</t>
  </si>
  <si>
    <t>сфера вищої освіти</t>
  </si>
  <si>
    <t>Методи та технології радіаційного керування електрофізичними властивостями об'ємних монокристалів та шарів напівпровідників та стійкістю приладів на їх основі.</t>
  </si>
  <si>
    <t>0219U001766                                     0719U001837</t>
  </si>
  <si>
    <t>НДР 710-59 "Методи і технології радіаційного керування параметрами та стійкістю активних елементів електроніки до дії іонізуючих випромінювань." 01.01.2017-31.12.2019, Наказ МОН від 10.02.2017р. № 199, від 10.02.2017р. № 198.</t>
  </si>
  <si>
    <t>В результаті проведених досліджень визначені порогові дози радіаційного впливу швидкими електронами і швидкими нейтронами для перелічених виробів. Показана можливість радіаційного управління температурним коефіцієнтом напруги напівпровідникових датчиків температури і одним з параметрів гібридних мікросхем.</t>
  </si>
  <si>
    <t>Результати роботи дозволяють збільшити надійність виробів електроніки при експлуатації в екстремальних умовах. Це дає переваги при виготовленні радіоелектронних виробів подвійного призначення.</t>
  </si>
  <si>
    <t>Мікро- та оптоелектроніка</t>
  </si>
  <si>
    <t>Пристрій для дефрагментації пам’яті.</t>
  </si>
  <si>
    <t>№ 114261</t>
  </si>
  <si>
    <t>ОНПУ</t>
  </si>
  <si>
    <t>НДР 1712-139/62 "Дослідження і розробка способів взаємодії  та побудови мережі  автоматичної ідентифікаційної  системи засобів навігаційного оснащення та автоматичної ідентифікації  засобів навігаційного оснащення з метою контроля та надання інформації про стан технічних засобів.", 02.02.2014-31.12.2014, договір № 1712-139/62.</t>
  </si>
  <si>
    <r>
      <t xml:space="preserve">Пристрій для дефрагментації пам'яті, що містить перший і другий лічильники, блок пам'яті та елемент АБО, при цьому вхід скидання пристрою підключено до входів скидання першого та другого лічильників, тактовий вхід пристрою підключено до синхровходів першого та другого лічильників, який </t>
    </r>
    <r>
      <rPr>
        <b/>
        <sz val="12"/>
        <color indexed="8"/>
        <rFont val="Times New Roman"/>
        <family val="1"/>
        <charset val="204"/>
      </rPr>
      <t>відрізняється</t>
    </r>
    <r>
      <rPr>
        <sz val="12"/>
        <color indexed="8"/>
        <rFont val="Times New Roman"/>
        <family val="1"/>
        <charset val="204"/>
      </rPr>
      <t xml:space="preserve"> тим, що введено блок обчислення.</t>
    </r>
  </si>
  <si>
    <t>Розроблено ефективні алгоритми взаємодії баз даних систем автоматичної ідентифікації суден і засобів навігаційного оздоблення.</t>
  </si>
  <si>
    <t>Комп'ютерна інженерія</t>
  </si>
  <si>
    <t xml:space="preserve">Пристрій для аналізу матричного помножувача </t>
  </si>
  <si>
    <t>№ 116931</t>
  </si>
  <si>
    <t>НДР 1761-139/62 "Дослідження і розробка способів прогнозування термінів відмов обладнання на основі статистики його ремонту протягом терміну експлуатації", 01.01.2017-31.12.2017, договір № 1761-139/62</t>
  </si>
  <si>
    <t>Пристрій для аналізу матричного помножувача, що містить n рядків по n елементів І та n-1 рядків по n суматорів, який відрізняється тим, що введено перший, другий та третій регістри, групу з 2n(n-1) суматорів за модулем два, блок підрахунку одиниць та паралельний суматор</t>
  </si>
  <si>
    <t xml:space="preserve">Досліджено та розроблено способи прогнозування термінів відмов обладнання на основі статистики його ремонту протягом терміну експлуатації </t>
  </si>
  <si>
    <t>1.Методика підвищення ефективності сонячних енергоустановок; 2. Комбінована система очищення газів промислових енергоустановок від полідисперсного пилу; 3. Методика оцінки впливу змін максимального стоку Дністра на екологічну безпеку прилеглих територій</t>
  </si>
  <si>
    <t>0218U006835                                       0718U005893</t>
  </si>
  <si>
    <t>НДР 83-46 "Підвищення ефективності застосування природних ресурсів", 01.01.2013-31.12.2017, Наказ ОНПУ від 07.06.1996р. № 54 "Про планування науково-дослідної роботи викладачів за рахунок другої половини робочого дня"</t>
  </si>
  <si>
    <t>переробна, добувна промисловість, постачання теплової та електричної енергії</t>
  </si>
  <si>
    <t>аналіз кон'юктури ринку, патентні дослідження</t>
  </si>
  <si>
    <t>Методи моделювання в розрахунках на міцність та жорсткість комбінованих біомеханічних конструкцій із стержнів, пластин та оболонок.</t>
  </si>
  <si>
    <t>0219U001768                                       0719U001839</t>
  </si>
  <si>
    <t>НДР 85-25 "Моделювання та чисельний аналіз в біомеханіці", 01.01.2014-31.12.2018, Наказ ОНПУ від 07.06.1996р. № 54 "Про планування науково-дослідної роботи викладачів за рахунок другої половини робочого дня"</t>
  </si>
  <si>
    <t>Машинобудування, біомеханіка</t>
  </si>
  <si>
    <t>Метод оцінювання ефективності використання пружних та демпфіруючих пристроїв з розширеною механічною структурою</t>
  </si>
  <si>
    <t>0219U001767                                       0719U001838</t>
  </si>
  <si>
    <t>НДР 91-165 "Розробка та удосконалення пружних і демпфіруючих елементів почіпок технічних систем", 01.09.2014-31.08.2018</t>
  </si>
  <si>
    <t>Загальне та спеціальне машинобудування</t>
  </si>
  <si>
    <t>Технологія лиття в низькотемпературні форми з протипигарним покриттям під низьким тиском</t>
  </si>
  <si>
    <t>0218U006817                                       0718U005876</t>
  </si>
  <si>
    <t>НДР 86-28 "Підвищення якості виливків із залізовуглецевих та кольорових сплавів за рахунок управління ливарними процесами", 01.01.2014-31.12.2017, Наказ ОНПУ від 07.06.1996р. № 54 "Про планування науково-дослідної роботи викладачів за рахунок другої половини робочого дня"</t>
  </si>
  <si>
    <t>Ливарне виробництво</t>
  </si>
  <si>
    <t>Комплекси прикладних програм моделювання та прогнозування для рішення задач інформаційних технологій проектування складних об'єктів та пристроїв мікроелектроніки</t>
  </si>
  <si>
    <t>0219U006131                                       0719U005218</t>
  </si>
  <si>
    <t>НДР 101-59 "Розробка компонентів інтелектуальних інформаційних систем для моделювання та проектування складних об'єктів та систем" , 01.01.2015-31.12.2018рр., Наказ ОНПУ від 07.06.1996р. № 54 "Про планування науково-дослідної роботи викладачів за рахунок другої половини робочого дня"</t>
  </si>
  <si>
    <t>Використання  електронно-комп'ютерних засобів підприємствами та установами для комп'ютерізації рішення окремих задач проектування</t>
  </si>
  <si>
    <t>Методики виявлення антиоксидантної активності, цитотоксичності і комплексоутворюючих властивостей для ряду поліфункціональних сполук.</t>
  </si>
  <si>
    <t>0219U006126                                       0719U005212</t>
  </si>
  <si>
    <t>НДР 98-38 "Вивчення біологічної активності  та комплексоутворюючих властивостей  деяких  поліфункціональних органічних сполук", 01.09.2014-31.12.2018рр., Наказ ОНПУ від 07.06.1996р. № 54 "Про планування науково-дослідної роботи викладачів за рахунок другої половини робочого дня"</t>
  </si>
  <si>
    <t>Програма розрахунку парціальних перерізів непружного розсіяння протонів з врахуванням інтерференційних внесків на язиці FORTRAN</t>
  </si>
  <si>
    <t>0219U006135                                       0719U005221</t>
  </si>
  <si>
    <t>НДР 112-44 "Розрахунок перерізів непружного розсіяння адронів методом Лапласа", 01.01.2016-31.12.2018рр., Наказ ОНПУ від 07.06.1996р. № 54 "Про планування науково-дослідної роботи викладачів за рахунок другої половини робочого дня"</t>
  </si>
  <si>
    <t>Фізика високих енергій</t>
  </si>
  <si>
    <t>Моделі та інформаційні технології діагностування і управління складними динамічними об'єктами</t>
  </si>
  <si>
    <t>0217U006429                                       0717U005466</t>
  </si>
  <si>
    <t>НДР 80-63 "Моделі та інформаційні технології діагностування і управління складними динамічними об'єктами", 01.01.2013-31.12.2016рр., Наказ ОНПУ від 07.06.1996р. № 54 "Про планування науково-дослідної роботи викладачів за рахунок другої половини робочого дня"</t>
  </si>
  <si>
    <t>Підприємства приладобудування, автоматизації систем управління</t>
  </si>
  <si>
    <t>Одеський національний політехнічний університет</t>
  </si>
  <si>
    <t>Вулик-лежак</t>
  </si>
  <si>
    <t>Патент на модель</t>
  </si>
  <si>
    <t>Патент № u 2019 07668; заявл. 08.07.2019; опубл. 10.03.2020, Бюл. № 5</t>
  </si>
  <si>
    <t>Поліський національний університет, бульвар Старий 7, м. Житомир, 10008 UA,  Код за ЄДРПОУ 00493681</t>
  </si>
  <si>
    <r>
      <t>0116U004201</t>
    </r>
    <r>
      <rPr>
        <sz val="14"/>
        <color rgb="FF000000"/>
        <rFont val="Times New Roman"/>
        <family val="1"/>
        <charset val="204"/>
      </rPr>
      <t xml:space="preserve"> «Технолого-екологічне обґрунтування використання медоносних угідь в умовах техногенного забруднення»</t>
    </r>
  </si>
  <si>
    <t>Вулик-лежак з міскантуса призначений для утримання бджолиних сімей, який доцільно використовувати з метою виробництва екологічно чистої продукції бджільництва, зокрема, органічної.</t>
  </si>
  <si>
    <t>Використання дозволить отримувати екологічно чисту продукцію бджільництва, зокрема, органічну.</t>
  </si>
  <si>
    <t>Бджільництво</t>
  </si>
  <si>
    <t>Передача прав</t>
  </si>
  <si>
    <t>Вертикальний багатокорпусний вулик</t>
  </si>
  <si>
    <t>Патент 140633 Україна. № u 2019 07702; заявл. 08.07.2019; опубл. 10.03.2020, Бюл. № 5</t>
  </si>
  <si>
    <t>Вертикальний багатокорпусний вулик з міскантуса призначений для утримання бджолиних сімей, який доцільно використовувати з метою виробництва екологічно чистої продукції бджільництва, зокрема, органічної.</t>
  </si>
  <si>
    <t>Не пошкоджується гнилісними (сапрогенними) бактеріями, грибами, комахами і гризунами та не шкодить життєдіяльності бджіл.</t>
  </si>
  <si>
    <t>Утеплюючий мат для вулика</t>
  </si>
  <si>
    <t>Патент 140627 Україна. № u 2019 07666; заявл. 08.07.2019; опубл. 10.03.2020, Бюл. № 5</t>
  </si>
  <si>
    <t>Утеплюючий мат для вулика з міскантуса призначений для утеплення бджолиних сімей у вулику під час зимівлі</t>
  </si>
  <si>
    <t>Забезпечується високій рівень механізації процесу заготівлі сировини для виготовлення за рахунок роботи на суходолі, на відміну від з очерету.</t>
  </si>
  <si>
    <t>Заставна дошка для вулика</t>
  </si>
  <si>
    <t>Патент 140626 Україна. № u 2019 07664; заявл. 08.07.2019; опубл. 10.03.2020, Бюл. № 5</t>
  </si>
  <si>
    <t>Заставна дошка для вулика з міскантуса є невід’ємною складовою частиною вулика для утримання бджолиних сімей, яку доцільно використовувати з метою виробництва екологічно чистої продукції бджільництва, зокрема, органічної.</t>
  </si>
  <si>
    <t>Виготовляється з матеріалу природного походження, що не пошкоджується гнилісними (сапрогенними) бактеріями, грибами, комахами і гризунами та не шкодить життєдіяльності бджіл, забезпечується високій рівень механізації процесу заготівлі сировини для виготовлення за рахунок роботи на суходолі, на відміну від з очерету</t>
  </si>
  <si>
    <t>Уніфікований багатофункціональний вулик промислового типу</t>
  </si>
  <si>
    <t>Патент 112986 Україна. № u 2016 05967; заявл. 10.01.2016; опубл. 10.01.2017, Бюл. № 1.</t>
  </si>
  <si>
    <r>
      <t xml:space="preserve">Кривий Михайло Миколайович (вул. Малікова, буд. 8, кв.77, м. Житомир, 10020, UA, ІПН 2150014937, тел. +380412330982); Вербельчук Сергій Петрович, вул. Молодогвардійська, 50а, м. Овруч, Овруцького району Житомирської області, 10026,  UA, тел. +38041233098), Лісогурська Діна Володимирівна (вул. Київська, буд. 74, кв. 225, м. Житомир, 10030, UA, ІПН 2597411860, тел. +380412330982);Лісогурська Ольга Вікторівна (провулок Шкільний, буд. 2, кв. 8, м. Житомир, 10025, UA, ІПН 2597411860, тел. +380412330982); Пясківський Володимир Марцинович (пров. 1 Старо-Київський, 9, кв. 2, </t>
    </r>
    <r>
      <rPr>
        <sz val="14"/>
        <color rgb="FF000000"/>
        <rFont val="Times New Roman"/>
        <family val="1"/>
        <charset val="204"/>
      </rPr>
      <t xml:space="preserve">м. Житомир, </t>
    </r>
    <r>
      <rPr>
        <sz val="14"/>
        <color theme="1"/>
        <rFont val="Times New Roman"/>
        <family val="1"/>
        <charset val="204"/>
      </rPr>
      <t>10007, UA, 2018611199, ІПН 2018611199, тел. +380412330982).</t>
    </r>
  </si>
  <si>
    <t>Уніфікований багатофункціональний вулик промислового типу призначений для утримання бджолиних сімей, який доцільно використовувати для виробництва продукції бджільництва, яка за показниками якості і безпечності відповідає світовим стандартам якості.</t>
  </si>
  <si>
    <t>Уніфікований багатофункціональний вулик промислового типу дозволяє зберегти усі переваги багатокорпусного, який є найкращим для промислової технології, та уникнути його недоліків. Технологія використання уніфікованого багатокорпусного вулика не передбачає постійної перестановки корпусів і виключає ймовірність переохолодження бджолиного гнізда.</t>
  </si>
  <si>
    <t>Спосіб культивування коронавірусу собак</t>
  </si>
  <si>
    <t xml:space="preserve">Патент на корисну модель 133896.  №  U201811498; заявл. 23.11.2018; опубл. 25.04.2019, Бюл. № 8. </t>
  </si>
  <si>
    <t>0118U003815 "Морфологія, імунологія коронавірусних інфекцій (інфекційний бронхіт курей, коронавірусний ентерит собак), їх
діагностика та профілактика"</t>
  </si>
  <si>
    <t>Технічне рішення корисної моделі дозволяє інтенсивне використання культур клітин, що дає можливість накопичення вірусної біомаси з подальшим використанням її в виготовленні діагностичних, профілактичних та лікувальних біопрепаратів.</t>
  </si>
  <si>
    <t>Включає культивування на перещеплювальних лініях культур клітин, який відрізняється тим, що для культивування і накопичення вірусної біомаси використовуються гетерологічні лінії перещеплювальних культур клітин, а саме: нирка хом’яка (ВНК-21) та нирка кролика (RK-13).</t>
  </si>
  <si>
    <t>Ветеренарна медицина, зокрема, ветеринарна вірусологія та біотехнології, призначена для потреб діагностичних лабораторій під час віросологічних досліджень</t>
  </si>
  <si>
    <t xml:space="preserve">Патент на корисну модель 137015. № U201902860; заявл. 22.03.2019; опубл. 25.09.2019, Бюл. № 18. </t>
  </si>
  <si>
    <t>Для культивування і накопичення вірусної біомаси використовуються гетерологічна лінія перещеплювальної культури клітин, а саме: нирка кролика (RK-13).</t>
  </si>
  <si>
    <t>Газогенератор</t>
  </si>
  <si>
    <t>Пат.122297 № a201901087; заявл. 04.02.2019; опубл. 12.10.2020, бюл. № 19</t>
  </si>
  <si>
    <t>Призначення технології - отримання електричної енергії із аграрної біомаси на основі газогенераторів.</t>
  </si>
  <si>
    <t>Використання пропонованої технології дозволить отримувати електричну енергію із нульовою емісією парникових газів.</t>
  </si>
  <si>
    <t>Передача прав є можливою.</t>
  </si>
  <si>
    <t>Пат. 121173 № a201901587; заявл. 18.02.2019; опубл. 10.04.2020; Бюл. № 7</t>
  </si>
  <si>
    <t>Можливість утилізації надлишків соломи в аграрному виробництві на енергетичні цілі</t>
  </si>
  <si>
    <t>Пат. 120992 № a201806255; заявл. 04.06.2018; опубл. 10.03.2020; Бюл. №5</t>
  </si>
  <si>
    <t>Порівняно із роботою електростанції на бензині викиди чадного газу будуть зменшені із 6-8% до 0,5-1%.</t>
  </si>
  <si>
    <t>Поліський національний університет</t>
  </si>
  <si>
    <t>РОТАЦІЙНИЙ ОРГАН ҐРУНТООБРОБНОГО АДАПТЕРА</t>
  </si>
  <si>
    <t>№129795 опубліковано 12.11.2018 за заявкою u201805595 від 21.05.2018</t>
  </si>
  <si>
    <t>Полтавська державна аграрна академія (ПДАА), ЄДРПОУ 00493014, заклад вищої освіти,</t>
  </si>
  <si>
    <t>може бути використано як техніка для обробки грунту</t>
  </si>
  <si>
    <t>поліпшення якості обробки грунту під посів просапних культур</t>
  </si>
  <si>
    <t>УКЛАДАЧ ПЛІВКИ В ТЕПЛИЧНОМУ ГОСПОДАРСТВІ КООПЕРАТИВУ</t>
  </si>
  <si>
    <t>№111083 опубліковано 25.10.2016 за заявкою u201605697 від 26.05.2016</t>
  </si>
  <si>
    <t>належить до тепличного господарства кооператива</t>
  </si>
  <si>
    <t>шляхом модифікації конструкції забезпечується якість розгортання і закріплення плівки, покращується процес, збільшується продуктивність та економічність</t>
  </si>
  <si>
    <t>СПОСІБ СВЧ-ОБРОБКИ БДЖІЛ</t>
  </si>
  <si>
    <t>№131058 опубліковано 10.01.2019 за заявкою u201805924 від 29.05.2018</t>
  </si>
  <si>
    <t>може бути використано для підвищення продуктивності бджіл шляхом регуляції фізіологічних процесів і дозволяє оптимізувати процеси підготовки бджіл до зимівлі або до активної річної роботи</t>
  </si>
  <si>
    <t>екологічно нешкідливий універсальний спосіб обробки бджіл, простий і економічний</t>
  </si>
  <si>
    <t>СПОСІБ ВИЗНАЧЕННЯ ІНТЕНСИВНОСТІ ДИХАННЯ ҐРУНТУ</t>
  </si>
  <si>
    <t>№131104 опубліковано 10.01.2019 за заявкою u201806284 від 05.06.2018</t>
  </si>
  <si>
    <t>може бути застосована для визначення інтенсивності дихання ґрунту та субстратів</t>
  </si>
  <si>
    <t>підвищення достовірності проведення лабораторних досліджень інтенсивності дихання грунту</t>
  </si>
  <si>
    <t>ПЛІВКОУКЛАДАЧ ДЛЯ ВИРОЩУВАННЯ ОВОЧЕВИХ КУЛЬТУР</t>
  </si>
  <si>
    <t>№128383 опубліковано 10.09.2018 за заявкою u201804747 від 27.04.2018</t>
  </si>
  <si>
    <t>належить до сільського господарства, зокрема до плівкоукладачів для вирощування овочевих культур</t>
  </si>
  <si>
    <t>забезпечується якість розгортання і закріплення плівки, знищується гребінчастість та забезпечується вирівнювання поверхні ґрунту, покращується процес укладки плівки, збільшується продуктивність та економічність</t>
  </si>
  <si>
    <t>ПРИСТРІЙ ПОРЦІЙНОЇ СВЧ-ОБРОБКИ КОРМІВ</t>
  </si>
  <si>
    <t>№128653 опубліковано 25.09.2018 за заявкою u201805963 від 29.05.2018</t>
  </si>
  <si>
    <t>належить до пристроїв циклової СВЧ-обробки насіння ріпаку, зерна сої, люпину і комбікормів, а також їх знезараження від грибів, вірусів, бактерій, і може бути використано на тваринницьких фермах</t>
  </si>
  <si>
    <t>підвищує якість обробки кормів при заданому часі обробки з максимальним використанням ККД пристрою, при його реалізації, що дозволяє зменшити енерго- і матеріальні витрати</t>
  </si>
  <si>
    <t>СПОСІБ ВИЗНАЧЕННЯ ГЕМАГЛЮТИНУЮЧОЇ АКТИВНОСТІ ЕКСТРАКТІВ ЗВІРОБОЮ ЗВИЧАЙНОГО (HYPERICUM PERFORATUM L.)</t>
  </si>
  <si>
    <t>№130248 опубліковано 26.11.2018 за заявкою u201807035 від 22.06.2018</t>
  </si>
  <si>
    <t>може знайти застосування при вивченні фізіологічних і хімічних процесів в біологічних системах.</t>
  </si>
  <si>
    <t>підвищення достовірності оцінки аглютинуючої активності.</t>
  </si>
  <si>
    <t>біохімія, молекулярна біологія та біотехнологія</t>
  </si>
  <si>
    <t>СВЧ-УСТАНОВКА ДЛЯ МІКРОНІЗАЦІЇ ЗЕРНА</t>
  </si>
  <si>
    <t>№130591 опубліковано 10.12.2018 за заявкою u201807821 від 12.07.2018</t>
  </si>
  <si>
    <t>належить до сільського господарства, зокрема до кормовиробництва</t>
  </si>
  <si>
    <t>дозволяють покращити електричну цінність зерна і зернопродуктів, а також санітарного стану їх для молодняка тварин</t>
  </si>
  <si>
    <t>СПОСІБ ВИЗНАЧЕННЯ БІОЛОГІЧНОЇ АКТИВНОСТІ ҐРУНТУ</t>
  </si>
  <si>
    <t>№130474 опубліковано 10.12.2018 за заявкою u201806231 від 04.06.2018</t>
  </si>
  <si>
    <t>підвищення ефективності проведення масових досліджень</t>
  </si>
  <si>
    <t>СКЛАД ХЛІБА ПШЕНИЧНОГО "БОГАТИРСЬКИЙ"</t>
  </si>
  <si>
    <t>№131930 опубліковано 11.02.2019 за заявкою u201807368 від 02.07.2018</t>
  </si>
  <si>
    <t>належить до харчової промисловості, а саме до хлібопекарської галузі і може бути використана як сировина для виробництва хлібобулочних виробів зі збалансованим хімічним складом</t>
  </si>
  <si>
    <t>покращення харчової цінності хліба пшеничного</t>
  </si>
  <si>
    <t>МАГНІТНА РІДИНА ДЛЯ УЩІЛЬНЕННЯ</t>
  </si>
  <si>
    <t>№87197 опубліковано 27.01.2014 за заявкою u201310154 від 16.08.2013</t>
  </si>
  <si>
    <t>можуть бути використані при виготовленні магніторідинних ущільнюючих пристроїв, віброізоляції в конструкціях самохідних ґрунтообробних та зернозбиральних машин та насосах для перекачки гною із тваринницьких приміщень та пташників</t>
  </si>
  <si>
    <t>підвищення ресурсу роботи ущільнення і забезпечення герметичності в контакті з водою</t>
  </si>
  <si>
    <t>сільськогосподарськое машинобудування</t>
  </si>
  <si>
    <t>ПРИСТРІЙ ВИДІЛЕННЯ КОЛЬОРОВИХ МЕТАЛІВ ІЗ СИРОВИНИ</t>
  </si>
  <si>
    <t>№86969 опубліковано 10.01.2014 за заявкою u201310561 від 02.09.2013</t>
  </si>
  <si>
    <t>належить до галузі машинобудування, зокрема до переробки відходів кольорових металів у ливарному виробництві</t>
  </si>
  <si>
    <t>підвищення ефективності роботи пристрою виділення частинок кольорових металів із відходів ливарного виробництва</t>
  </si>
  <si>
    <t>машинобудування</t>
  </si>
  <si>
    <t>СПОСІБ ПРИГОТУВАННЯ КОМБІКОРМУ ДЛЯ СВИНЕЙ</t>
  </si>
  <si>
    <t>№139102 опубліковано 26.12.2019 за заявкою u201905079 від 13.05.2019</t>
  </si>
  <si>
    <t>може бути використана для приготування комбікорму для свиней на відгодівлі</t>
  </si>
  <si>
    <t>має підвищену біологічну цінність та гарні органолептичні властивості</t>
  </si>
  <si>
    <t>КОМПОЗИЦІЯ КОМБІКОРМУ ДЛЯ СВИНЕЙ</t>
  </si>
  <si>
    <t>№138706 опубліковано 10.12.2019 за заявкою u201905040 від 13.05.2019</t>
  </si>
  <si>
    <t>належить до сільського господарства, зокрема до кормовиробництва, і може бути використана для свиней</t>
  </si>
  <si>
    <t>підвищення приросту живої маси свиней при зниженні його собівартост</t>
  </si>
  <si>
    <t>СПОСІБ ДОБОРУ ЕХІНАЦЕЇ ПУРПУРОВОЇ ЗА ЯКІСТЮ СИРОВИНИ</t>
  </si>
  <si>
    <t>№137198 опубліковано 10.10.2019 за заявкою u201903246 від 01.04.2019</t>
  </si>
  <si>
    <t>може знайти застосування в селекції, рослинництві як метод селекції за якістю продукції.</t>
  </si>
  <si>
    <t>підвищення ефективності добору ехінацеї пурпурової за якістю сировини</t>
  </si>
  <si>
    <t>СПОСІБ ПОЛІПШЕННЯ ТЕПЛОІЗОЛЯЦІЙНИХ ТА КОНСТРУКТИВНО-МІЦНИХ ВЛАСТИВОСТЕЙ СКЛОПАКЕТІВ ПВХ-ВІКОН</t>
  </si>
  <si>
    <t>№137636 опубліковано 25.10.2019 за заявкою u201904992 від 10.05.2019</t>
  </si>
  <si>
    <t>може бути використана як спосіб зміцнення та укріплення конструкції склопакетів ПВХ-вікон</t>
  </si>
  <si>
    <t>поліпшення теплоізоляційних та конструктивно-міцних властивостей склопакетів ПВХ-вікон</t>
  </si>
  <si>
    <t>СТІЛ ВЕТЕРИНАРНИЙ З ПІДІГРІВОМ ДЛЯ ФІКСАЦІЇ ДРІБНИХ ТВАРИН</t>
  </si>
  <si>
    <t>№135484 опубліковано 10.07.2019 за заявкою u201809575 від 24.09.2018</t>
  </si>
  <si>
    <t>належить до сільського господарства та ветеринарії, зокрема, до пристосувань для ветеринарної медицини для надання хірургічної допомоги дрібним тваринам</t>
  </si>
  <si>
    <t>недопущення гіпотермії за загальної нейролептанальгезії чи хірургічного наркозу</t>
  </si>
  <si>
    <t>сільське господарство, ветеринарія</t>
  </si>
  <si>
    <t>СПОСІБ ВИЯВЛЕННЯ ЯЄЦЬ НЕМАТОД У ПРОБАХ ҐРУНТУ</t>
  </si>
  <si>
    <t>№135972 опубліковано 25.07.2019 за заявкою u201901823 від 22.02.2019</t>
  </si>
  <si>
    <t>може бути використана для дослідження ґрунту на наявність яєць гельмінтів з метою визначення забрудненості об'єктів довкілля пропагативними стадіями розвитку збудників паразитарних захворювань</t>
  </si>
  <si>
    <t>підвищення діагностичної ефективності способу та скорочення часу дослідження</t>
  </si>
  <si>
    <t>СПОСІБ ОТРИМАННЯ РОСЛИННИХ ЛЕКТИНІВ</t>
  </si>
  <si>
    <t>№137036 опубліковано 25.09.2019 за заявкою u201903247 від 01.04.2019</t>
  </si>
  <si>
    <t xml:space="preserve"> може бути застосована в біотехнологічних дослідженнях, харчових технологіях, виробництві БАДів тощо, для препаративного отримання лектинів</t>
  </si>
  <si>
    <t>розширення сировинної бази, біоконверсії побічної продукції вирощування пшениці м'якої</t>
  </si>
  <si>
    <t>КОНСТРУКТИВНИЙ ЕЛЕМЕНТ ПВХ-ВІКОН</t>
  </si>
  <si>
    <t>№137637 опубліковано 25.10.2019 за заявкою u201904993 від 10.05.2019</t>
  </si>
  <si>
    <t>належить до галузі будівництва і може бути використана для формування склопакетів як дистанційної рамки між двома скляними полотнами</t>
  </si>
  <si>
    <t>поліпшення конструкції та міцності ПВХ-вікон</t>
  </si>
  <si>
    <t>СПОСІБ ПРИГОТУВАННЯ ПОСТІЙНИХ ПРЕПАРАТІВ БЛІХ РОДУ CTENOCEPHALIDES IN TOTO</t>
  </si>
  <si>
    <t>№135968 опубліковано 25.07.2019 за заявкою u201901817 від 22.02.2019</t>
  </si>
  <si>
    <t>може бути використана для приготування анатомо-морфологічних препаратів бліх роду Ctenocephalides з метою подальшої ідентифікації до виду, а також для вивчення фауни та особливостей морфологічної й морфометричної будови збудників сифонаптерозів собак та котів.</t>
  </si>
  <si>
    <t>підвищення діагностичної ефективності за рахунок кращого просвітлення хітинових покривів комахи</t>
  </si>
  <si>
    <t>СПОСІБ КОПРООВОСКОПІЧНОЇ ДІАГНОСТИКИ СТРОНГІЛОЇДОЗУ ОВЕЦЬ</t>
  </si>
  <si>
    <t>№141225 опубліковано 25.03.2020 за заявкою u201909871 від 18.09.2019</t>
  </si>
  <si>
    <t>може бути використана для своєчасного виявлення хворих тварин, визначення екстенсивності та інтенсивності інвазії, а також екстенс- та інтенсефективності антигельмінтних засобів</t>
  </si>
  <si>
    <t>підвищення діагностичної ефективності способу та покращення процесу мікроскопії препаратів</t>
  </si>
  <si>
    <t>СПОСІБ КІЛЬКІСНОЇ КОПРООВОСКОПІЧНОЇ ДІАГНОСТИКИ НЕМАТОДОЗІВ ТРАВНОГО КАНАЛУ ЖУЙНИХ ТВАРИН</t>
  </si>
  <si>
    <t>№141207 опубліковано 25.03.2020 за заявкою u201909684 від 06.09.2019</t>
  </si>
  <si>
    <t>може бути використана для своєчасного виявлення хворих на нематодози тварин, визначення екстенсивності та інтенсивності інвазії, екстенс- та інтенсефективності антигельмінтних засобів, а також для визначення антигельмінторезистентності збудників гельмінтозів до лікувальних засобів</t>
  </si>
  <si>
    <t>висока діагностична ефективність, забезпечує гарний ступінь видимості яєць нематод при мікроскопії зразку</t>
  </si>
  <si>
    <t>СПОСІБ ПОСМЕРТНОЇ ДІАГНОСТИКИ КАПІЛЯРІОЗУ ГУСЕЙ</t>
  </si>
  <si>
    <t>№125750 опубліковано 25.05.2018 за заявкою u201712265 від 11.12.2017</t>
  </si>
  <si>
    <t>може бути використаний при системному комплексному посмертному діагностичному обстеженні гусей на капіляріоз для визначення показників екстенсивності та інтенсивності інвазії з метою проведення оздоровчих заходів та запобігання збиткам у галузі гусівництва</t>
  </si>
  <si>
    <t>підвищення ефективності, ергономічності та точності при діагностиці капіляріозу гусей.</t>
  </si>
  <si>
    <t>СПОСІБ ВИГОТОВЛЕННЯ БРИКЕТУ ДЛЯ ОПАЛЕННЯ ПРИМІЩЕННЯ ТВЕРДОПАЛИВНИМ КОТЛОМ</t>
  </si>
  <si>
    <t>№111080 опубліковано 25.10.2016 за заявкою u201605694 від 26.05.2016</t>
  </si>
  <si>
    <t xml:space="preserve"> належить до комунально-побутового призначення, зокрема до способів виготовлення паливних брикетів із відходів рослинництва сільського господарства</t>
  </si>
  <si>
    <t>зменшення енергозатрат на підготовку вихідної сировини та виготовлення паливних брикетів, підвищення теплоти згорання</t>
  </si>
  <si>
    <t>СПОСІБ ВИЗНАЧЕННЯ ГЕМАГЛЮТИНУЮЧОЇ АКТИВНОСТІ ЛЕКТИНІВ ХЕНОМЕЛЕСУ (CHAENOMELES)</t>
  </si>
  <si>
    <t>№118063 опубліковано 25.07.2017 за заявкою u201613361 від 26.12.2016</t>
  </si>
  <si>
    <t xml:space="preserve"> належить до способів визначення активності лектинів і можливості застосування для вивчення фізіологічних процесів, які відбуваються в клітинах, а також імунології</t>
  </si>
  <si>
    <t>підвищення чутливості реакції та точності визначення гемаглютинуючої активності лектинів хеномелесу</t>
  </si>
  <si>
    <t>СПОСІБ ВИЗНАЧЕННЯ ЛЕКТИНІВ</t>
  </si>
  <si>
    <t>№119537 опубліковано 25.09.2017 за заявкою u201703961 від 21.04.2017</t>
  </si>
  <si>
    <t>може бути застосований в селекційних програмах, для оцінки якості продукції, харчових технологіях, виробництві БАДів тощо</t>
  </si>
  <si>
    <t>підвищення технологічності аналізів, скорочення терміну їх проведення</t>
  </si>
  <si>
    <t>СПОСІБ ОЦІНКИ СОРТІВ ПШЕНИЦІ М'ЯКОЇ ДЛЯ СТВОРЕННЯ ПРОДУКТІВ ПІДВИЩЕНОЇ БІОЛОГІЧНОЇ АКТИВНОСТІ</t>
  </si>
  <si>
    <t>№119545 опубліковано 25.09.2017 за заявкою u201703975 від 21.04.2017</t>
  </si>
  <si>
    <t>може бути застосована в селекційних програмах, для оцінки якості продукції, харчових технологіях, виробництві БАДів тощо</t>
  </si>
  <si>
    <t>підвищення точності оцінки біологічної активності.</t>
  </si>
  <si>
    <t>ПРИСТРІЙ ДЛЯ ЛУЩЕННЯ ТА ШЛІФУВАННЯ ЗЕРНА</t>
  </si>
  <si>
    <t>№119429 опубліковано 25.09.2017 за заявкою u201703301 від 06.04.2017</t>
  </si>
  <si>
    <t>належить до технологічного обладнання, що використовується для поверхневої обробки зерна злакових та бобових сільськогосподарських культур в борошномельному та круп'яному виробництв</t>
  </si>
  <si>
    <t>поліпшення якості повітряної сепарації обробленого зерна та повноцінного відокремлення від нього продуктів поверхневої обробки</t>
  </si>
  <si>
    <t>СПОСІБ ІНТРАЦЕРВІКАЛЬНОГО ШТУЧНОГО ОСІМЕНІННЯ СВИНОК</t>
  </si>
  <si>
    <t>№119099 опубліковано 11.09.2017 за заявкою u201703185 від 03.04.2017</t>
  </si>
  <si>
    <t xml:space="preserve"> належить до галузі сільського господарства, тваринництва, біотехнології, штучного осіменіння тварин</t>
  </si>
  <si>
    <t>забезпечує високі показники відтворювальної здатності свинок при мінімальних витратах біологічно повноцінних сперміїв</t>
  </si>
  <si>
    <t>СПОСІБ ПРИГОТУВАННЯ НАСТОЮ ДЛЯ СОУСУ</t>
  </si>
  <si>
    <t>№119548 опубліковано 25.09.2017 за заявкою u201703982 від 21.04.2017</t>
  </si>
  <si>
    <t xml:space="preserve"> належить до способів отримання водно-спиртових настоїв із пряноароматичної сировини шляхом
настоювання водно-спиртових рідин, які використовуються для приготування соусів для м'яса</t>
  </si>
  <si>
    <t>підвищення виходу смакоароматичного водно-спиртового настою з явно вираженим ароматом відповідної сировини</t>
  </si>
  <si>
    <t>СПОСІБ ПРИГОТУВАННЯ ПОСТІЙНИХ ПРЕПАРАТІВ ГАМАЗОВИХ КЛІЩІВ ВИДУ VARROA DESTRUCTOR IN TOTO</t>
  </si>
  <si>
    <t>№131806 опубліковано 25.01.2019 за заявкою u201809340 від 13.09.2018</t>
  </si>
  <si>
    <t>може бути використана для приготування анатомо-морфологічних препаратів гамазових кліщів роду Varroa з метою подальшої ідентифікації видів, а також для вивчення фауни та особливостей морфологічної й морфометричної будови збудників вароозу медоносних бджіл</t>
  </si>
  <si>
    <t>підвищення діагностичної ефективності та забезпечення довготривалого зберігання виготовлених зразків для наукових та навчальних цілей</t>
  </si>
  <si>
    <t>СПОСІБ ВИРОЩУВАННЯ ПРОСА ПРУТОПОДІБНОГО СВІТЧГРАСУ З КОНЮШИНОЮ ЛУЧНОЮ ДЛЯ ЗБІЛЬШЕННЯ ВРОЖАЙНОСТІ БІОМАСИ</t>
  </si>
  <si>
    <t>№141973 опубліковано 12.05.2020 за заявкою u201908823 від 22.07.2019</t>
  </si>
  <si>
    <t>Технлогія належить до галузі сільського господарства, зокрема до способів вирощування багаторічних злакових культур в процесі отримання біомаси</t>
  </si>
  <si>
    <t>збільшення врожайності біомаси шляхом висіву у міжряддях проса прутоподібного світчграсу бобової культури - конюшини лучної</t>
  </si>
  <si>
    <t>СПОСІБ КАТЕТЕРИЗАЦІЇ СЕЧОВОГО МІХУРА У СВІЙСЬКИХ КОТІВ</t>
  </si>
  <si>
    <t>№140677 опубліковано 10.03.2020 за заявкою u201908060 від 12.07.2019</t>
  </si>
  <si>
    <t>може бути застосована у разі надання допомоги хворим свійським котам, а саме самцям, із гострою затримкою сечі</t>
  </si>
  <si>
    <t>Спосіб сприяє покращенню просування еластичного катетера уретрою та підвищення технологічності, а саме - клінічної ефективності</t>
  </si>
  <si>
    <t>ПНЕВМОМЕХАНІЧНА ЛУЩИЛЬНА МАШИНА</t>
  </si>
  <si>
    <t>№117053 опубліковано 12.06.2017 за заявкою u201700407 від 16.01.2017</t>
  </si>
  <si>
    <t>належить до переробної галузі, а саме до технологічного обладнання, що використовується для лущення зерен злакових, бобових та інших культур в борошномельному, круп'яному та комбікормовому виробництві.</t>
  </si>
  <si>
    <t>дозволяє підвищити якість процесу обробки</t>
  </si>
  <si>
    <t>МОЛОКОВМІСНИЙ ПРОДУКТ</t>
  </si>
  <si>
    <t>№134387 опубліковано 10.05.2019 за заявкою u201812869 від 26.12.2018</t>
  </si>
  <si>
    <t>належить до молокопереробного виробництва і може бути використана для виробництва молочної продукції десертної групи, зокрема морозива</t>
  </si>
  <si>
    <t>продукт після фризерування набував ознак морозива зі збалансованим хімічним та енергетичним складом, насиченим мікро- та макроелементами, багатим на вміст амінокислот, вітамінів</t>
  </si>
  <si>
    <t>СПОСІБ ЗАЖИТТЄВОЇ КОПРООВОСКОПІЧНОЇ ДІАГНОСТИКИ ТРИХОСТРОНГІЛЬОЗУ ГУСЕЙ</t>
  </si>
  <si>
    <t>№134930 опубліковано 10.06.2019 за заявкою u201900057 від 02.01.2019</t>
  </si>
  <si>
    <t>може бути використана для своєчасного виявлення хворої птиці, визначення екстенсивності та інтенсивності інвазії, а також екстенс- та інтенсефективності антигельмінтних засобів</t>
  </si>
  <si>
    <t>підвищення діагностичної ефективності способу та скорочення часу дослідження.</t>
  </si>
  <si>
    <t>КОМПОЗИЦІЯ ХЛІБА ПШЕНИЧНОГО "ШОТЛАНДСЬКИЙ"</t>
  </si>
  <si>
    <t>№142655 опубліковано 25.06.2020 за заявкою u201910865 від 04.11.2019</t>
  </si>
  <si>
    <t>ь належить до харчової промисловості, а саме до хлібопекарської галузі, і може бути використана як сировина для виробництва хлібобулочних виробів зі збалансованим хімічним складом</t>
  </si>
  <si>
    <t>підвищення  харчової цінності хлібв, поліпшення смаку, аромату, стану м'якушки хліба</t>
  </si>
  <si>
    <t>СПОСІБ СИНХРОНІЗАЦІЇ ПЕРІОДУ ІМПУЛЬСУ ЕЛЕКТРИЧНОГО СТРУМУ З КУТОВОЮ ЧАСТОТОЮ ОБЕРТАННЯ ШЛІФУВАЛЬНОГО КРУГА ДЛЯ ЗДІЙСНЕННЯ ФОРМОУТВОРЕННЯ ПОЗДОВЖНЬОГО ПРОФІЛЮ ЙОГО РОБОЧОЇ ПОВЕРХНІ</t>
  </si>
  <si>
    <t>№142741 опубліковано 25.06.2020 за заявкою u201912253 від 26.12.2019</t>
  </si>
  <si>
    <t>може бути використана для шліфування абразивними кругами на струмопровідних зв'язках</t>
  </si>
  <si>
    <t>підвищення ефективності синхронізації імпульсів електричного струму з частотою обертання алмазного круга під час процесу електроалмазного шліфування</t>
  </si>
  <si>
    <t>ТРІСКОРІЗ</t>
  </si>
  <si>
    <t>№125965 опубліковано 25.05.2018 за заявкою u201800808 від 29.01.2018</t>
  </si>
  <si>
    <t>належить до сільськогосподарського машинобудування і може використовуватися для подрібнення деревини та деревних відходів для отримання деревних трісок або стружки</t>
  </si>
  <si>
    <t>забезпечує високу якість механічного подрібнення деревини з підвищеною продуктивністю</t>
  </si>
  <si>
    <t>МАШИНА ДЛЯ ШЛІФУВАННЯ ЗЕРНА</t>
  </si>
  <si>
    <t>№108052 опубліковано 24.06.2016 за заявкою u201600956 від 05.02.2016</t>
  </si>
  <si>
    <t>належить до переробної галузі, а саме до технологічного обладнання, що використовується для шліфування зерен злакових та інших культур в борошномельному, круп'яному та комбікормовому виробництві</t>
  </si>
  <si>
    <t>підвищення інтенсивності та якості обробки зерна зі зменшенням експлуатаційних затрат.</t>
  </si>
  <si>
    <t>КОМПОЗИЦІЯ СУБСТРАТУ ДЛЯ ВИРОБНИЦТВА БІОГАЗУ</t>
  </si>
  <si>
    <t>№127773 опубліковано 27.08.2018 за заявкою u201801356 від 12.02.2018</t>
  </si>
  <si>
    <t>належить до сільського господарства, зокрема до технологій переробки органічних відходів тваринницького та рослинницького походження методом біологічної ферментації в біогаз та добрива</t>
  </si>
  <si>
    <t>підвищення енергетичної цінності субстракту</t>
  </si>
  <si>
    <t>СПОСІБ ЗБІЛЬШЕННЯ ВИХОДУ БІОГАЗУ ІЗ ОРГАНІЧНИХ ВІДХОДІВ</t>
  </si>
  <si>
    <t>№127253 опубліковано 25.07.2018 за заявкою u201801357 від 12.02.2018</t>
  </si>
  <si>
    <t xml:space="preserve"> належить до сільського господарства, зокрема до технологій, способів переробки органічних відходів з отриманням біогазу</t>
  </si>
  <si>
    <t>створення ефективного менш затратного способу, за яким процес активації метаногенного збродження проходить по об'єму завантажуваного субстрату</t>
  </si>
  <si>
    <t>ТІСТОМІСИЛЬНА МАШИНА ДЛЯ ХЛІБОПЕКАРСЬКИХ ТА МАКАРОННИХ ВИРОБНИЦТВ</t>
  </si>
  <si>
    <t>№125354 опубліковано 10.05.2018 за заявкою u201711314 від 20.11.2017</t>
  </si>
  <si>
    <t>належить до переробних та харчових виробництв, а саме до технологічного обладнання для приготування опари та тіста, і може бути використана для підприємств хлібопекарських та макаронних виробництв</t>
  </si>
  <si>
    <t>сприяє зменшенню енергетичних затрат при реалізації технологічного процесу замішування тіста</t>
  </si>
  <si>
    <t>СПОСІБ СТИМУЛЯЦІЇ ПРОРОСТАННЯ НАСІННЯ ПРОСА</t>
  </si>
  <si>
    <t>№123455 опубліковано 26.02.2018 за заявкою u201709626 від 02.10.2017</t>
  </si>
  <si>
    <t>може бути застосований для стимуляції проростання насіння та росту рослин</t>
  </si>
  <si>
    <t>підвищення ефективності проростання насіння проса посівного</t>
  </si>
  <si>
    <t>ВЕРШКОВЕ МАСЛО</t>
  </si>
  <si>
    <t>№123454 опубліковано 26.02.2018 за заявкою u201709622 від 02.10.2017</t>
  </si>
  <si>
    <t>належить до молокопереробного виробництва і може бути використана для виготовлення нових видів вершкового масла зі специфічними та унікальними смаковими та ароматними властивостями</t>
  </si>
  <si>
    <t>рецептурний склад вершкового масла, збагаченого мікроелементами, вітамінами, антиоксидантами та з відмінними смаковими та ароматичними властивостями</t>
  </si>
  <si>
    <t>СПОСІБ ПОКРАЩЕННЯ ВІДТВОРЮВАЛЬНОЇ ЗДАТНОСТІ СВИНЕЙ ІЗ ВИКОРИСТАННЯМ НАНОАКВАХЕЛАТІВ</t>
  </si>
  <si>
    <t>№132475 опубліковано 25.02.2019 за заявкою u201809937 від 05.10.2018</t>
  </si>
  <si>
    <t>може бути використана для покращення відтворювальної здатності свиней та їх мінерального живлення</t>
  </si>
  <si>
    <t>покращення кількісних і якісних відтворювальних показників кнурів-плідників, свинок та свиноматок за рахунок підвищення біологічної повноцінності сперміїв і яйцеклітин</t>
  </si>
  <si>
    <t>СПОСІБ ПЕРЕРОБКИ ВІДПРАЦЬОВАНИХ ЗАЛІЗО-НІКЕЛЕВИХ АКУМУЛЯТОРІВ</t>
  </si>
  <si>
    <t>№142021 опубліковано 12.05.2020 за заявкою u201910415 від 17.10.2019</t>
  </si>
  <si>
    <t xml:space="preserve"> належить до технологічних прийомів переробки джерел струму - залізо-нікелевих акумуляторів, з отриманням після переробки сукупності мас кольорових металів, полімерних матеріалів та хімічних речовин, придатних до подальшого використання</t>
  </si>
  <si>
    <t>поглиблений ступінь переробки даних типів акумуляторів з максимізацією виокремлення похідних продуктів переробки при дотриманні умов екологічної безпечності</t>
  </si>
  <si>
    <t>Електротехніка, промислова екологія</t>
  </si>
  <si>
    <t>СПОСІБ ПОКРАЩЕННЯ ВІДТВОРЮВАЛЬНОЇ ЗДАТНОСТІ КНУРІВ-ПЛІДНИКІВ ІЗ ВИКОРИСТАННЯМ ГОМОГЕНАТУ ТРУТНЕВИХ ЛИЧИНОК</t>
  </si>
  <si>
    <t>№142384 опубліковано 10.06.2020 за заявкою u201903904 від 15.04.2019</t>
  </si>
  <si>
    <t>може
бути використана для покращення відтворювальної здатності кнурів-плідників та їх годівлі.</t>
  </si>
  <si>
    <t>підвищення кількісних і якісних показників спермопродукції у кнурів-плідників, за рахунок покращення біологічної повноцінності сперміїв</t>
  </si>
  <si>
    <t>СПОСІБ ТОНКОГОЛКОВОЇ БІОПСІЇ ПІДШЛУНКОВОЇ ЗАЛОЗИ ТА ПАРАПАНКРЕАТИЧНИХ ТКАНИН З АСПІРАЦІЄЮ ЧИ БЕЗ АСПІРАЦІЇ У ДОМАШНІХ КОТІВ ПІД УЛЬТРАЗВУКОВИМ КОНТРОЛЕМ</t>
  </si>
  <si>
    <t>№142837 опубліковано 25.06.2020 за заявкою u202000996 від 17.02.2020</t>
  </si>
  <si>
    <t>може бути використаний у ветеринарній практиці та науково-дослідній роботі для вивчення морфології підшлункової залози у домашніх котів та у диференційній діагностиці новоутворень підшлункової залози від запальних процесів, особливо субклінічних, верифікації гнійно-септичних ускладнень панкреонекрозів</t>
  </si>
  <si>
    <t>забезпечується прицільна пункція органа та тканин на потрібну глибину, що досягається шляхом застосування ультразвукового контролю впродовж всієї маніпуляції</t>
  </si>
  <si>
    <t>СПОРТИВНИЙ СНАРЯД ДЛЯ ТРЕНУВАННЯ СПОРТСМЕНІВ У ВПРАВІ "СТАНОВА ТЯГА" У ПАУЕРЛІФТЕРІВ-ПОЧАТКІВЦІ</t>
  </si>
  <si>
    <t>№87259 опубліковано 27.01.2014 за заявкою u201311444 від 27.09.2013</t>
  </si>
  <si>
    <t>належить до спортивних снарядів для тренування спортсменів у вправі "станова тяга" на початкових етапах підготовки пауерліфтерів, і може використовуватись у спортивних закладах при навчанні спортсменів виконанню вправ, направлених на тренування м'язів спини</t>
  </si>
  <si>
    <t>забезпечує підвищення безпеки тренувального процесу та ефективності вивчення техніки за рахунок відпрацювання правильного положення спини</t>
  </si>
  <si>
    <t>спортивне спорядження</t>
  </si>
  <si>
    <t>СПОСІБ ПІДВИЩЕННЯ ВІДТВОРЮВАЛЬНОЇ ЗДАТНОСТІ СВИНЕЙ В УМОВАХ ТЕПЛОВОГО СТРЕСУ</t>
  </si>
  <si>
    <t>№133103 опубліковано 25.03.2019 за заявкою u201809964 від 05.10.2018</t>
  </si>
  <si>
    <t>може бути використана для покращення відтворювальної функції у свиней</t>
  </si>
  <si>
    <t>оптимізація умов формування прооксидантноантиоксидантного гомеостазу у сперміях, яйцеклітинах, ембріонах та в цілому у організмі свиней</t>
  </si>
  <si>
    <t>ЛУЩИЛЬНА МАШИНА</t>
  </si>
  <si>
    <t>№114995 опубліковано 27.03.2017 за заявкою u201611140 від 04.11.2016</t>
  </si>
  <si>
    <t>належить до переробної галузі, а саме до технологічного обладнання, що використовується для поверхневої обробки зерен злакових, бобових та інших культур в борошномельному, круп'яному та комбікормовому виробництві</t>
  </si>
  <si>
    <t>дозволяє підвищити якість поверхневої обробки та збільшити ступень використання робочих поверхонь робочих органів</t>
  </si>
  <si>
    <t>ПРИСТРІЙ ДЛЯ ДОБУВАННЯ БІОГАЗУ</t>
  </si>
  <si>
    <t>№126336 опубліковано 11.06.2018 за заявкою u201801506 від 15.02.2018</t>
  </si>
  <si>
    <t>належить до сільського господарства, зокрема до пристроїв для анаеробного збродження органічних відходів з метою добування метанового газу і використання його в побуті, а відходи збродження як органічне добриво в землеробстві</t>
  </si>
  <si>
    <t>пристрій спрощеної конструкції, надійної і простої в експлуатації високоефективним і стабільним процесом анаеробного збродження органічних відходів з отриманням біогазу</t>
  </si>
  <si>
    <t>СПОСІБ ВИРОБНИЦТВА М'ЯСНИХ ПАШТЕТІВ</t>
  </si>
  <si>
    <t>№144385 опубліковано 26.09.2020 за заявкою u202002420 від 16.04.2020</t>
  </si>
  <si>
    <t xml:space="preserve"> може бути використана у виробництві паштетів м'ясних</t>
  </si>
  <si>
    <t>забезпечує збагачення м'ясних паштетів біологічно активними речовинами, вітамінами та харчовими волокнами, покращив органолептичні та структурно-механічні властивості готової продукції</t>
  </si>
  <si>
    <t>РОЗДАВАЧ КОРМІВ НА ФЕРМАХ</t>
  </si>
  <si>
    <t>№142454 опубліковано 10.06.2020 за заявкою u201910867 від 04.11.2019</t>
  </si>
  <si>
    <t>належить до галузі сільськогосподарського машинобудування, зокрема до механізації трудомістких процесів на тваринницьких фермах</t>
  </si>
  <si>
    <t>покращення конструкції, що дозволить регулювати швидкість руху та рівномірність подачі корму і зменшити енергоємність агрегату</t>
  </si>
  <si>
    <t>№119327 опубліковано 25.09.2017 за заявкою u201702051 від 03.03.2017</t>
  </si>
  <si>
    <t>належить до переробної галузі, а саме до технологічного обладнання, що використовується для поверхневої обробки зерна злакових, бобових та інших культур в борошномельному, круп'яному та комбікормовому виробництві.</t>
  </si>
  <si>
    <t>дозволяє зменшити металоємність конструкції, підвищити рівень шумо- та віброзахисту та покращити ступінь використання площі поверхні робочих органів</t>
  </si>
  <si>
    <t>СПОСІБ СТВОРЕННЯ ТВЕРДИХ СИРІВ</t>
  </si>
  <si>
    <t>№119328 опубліковано 25.09.2017 за заявкою u201702092 від 06.03.2017</t>
  </si>
  <si>
    <t xml:space="preserve"> належить до переробних підприємств агропромислового виробництва, зокрема до способів виробництва твердих сирів</t>
  </si>
  <si>
    <t>покращення способу створення сиру зі скороченим строком дозрівання, зручним і вигідним у використанні на виробництві</t>
  </si>
  <si>
    <t>ЗМІШУВАЧ СИРНОЇ МАСИ</t>
  </si>
  <si>
    <t>№118484 опубліковано 10.08.2017 за заявкою u201702088 від 06.03.2017</t>
  </si>
  <si>
    <t>належить до переробних підприємств агропромислового виробництва, зокрема до агрегатів для приготування плавленої сирної маси необхідної якості.</t>
  </si>
  <si>
    <t>покращення приготування сирної маси шляхом встановлення у змішувач на ножовому валу знімної п'ятилопатевої турбіни</t>
  </si>
  <si>
    <t>СЕПАРАТОР ПОДІЛУ РІДИН ПО ФРАКЦІЯ</t>
  </si>
  <si>
    <t>№92275 опубліковано 11.08.2014 за заявкою u201402139 від 03.03.2014</t>
  </si>
  <si>
    <t>належить до устаткування поділу суспензій і емульсій по фракціях, зокрема до сепараторів поділу молока на фракції, та може бути використана в сільському господарстві, харчовій промисловості,</t>
  </si>
  <si>
    <t>створення конструкції сепаратора для розділу молока на фракції спрощеної конструкції з підвищеною надійністю, з малою енергоємністю</t>
  </si>
  <si>
    <t>СПОСІБ ДРОБОСТРУМИННОГО ОЧИЩЕННЯ ПОРОЖНИН КОРПУСНИХ ВИРОБІВ</t>
  </si>
  <si>
    <t>№136318 опубліковано 12.08.2019 за заявкою u201902449 від 13.03.2019</t>
  </si>
  <si>
    <t xml:space="preserve"> належить до технології машинобудування, а саме до струминноабразивної обробки з метою видалення з поверхні металевих виробів окалини, іржі, пригару, зварювального флюсу, формувальної землі, старої фарби та інших механічних і окисних забруднен</t>
  </si>
  <si>
    <t>спрощення руху дробоструминного сопла при дробоструминному очищенні внутрішніх поверхонь порожнистих корпусних виробів типу тіл обертання</t>
  </si>
  <si>
    <t>СКЛАД ХЛІБА ПШЕНИЧНОГО "КОЗАЦЬКИЙ"</t>
  </si>
  <si>
    <t>№135974 опубліковано 25.07.2019 за заявкою u201901839 від 21.02.2019</t>
  </si>
  <si>
    <t>підвищення харчової цінності, поліпшення смаку, аромату, стану м'якушки хліба</t>
  </si>
  <si>
    <t>СКЛАД ХЛІБА ПШЕНИЧНОГО</t>
  </si>
  <si>
    <t>№143801 опубліковано 10.08.2020 за заявкою u202001711 від 11.03.2020</t>
  </si>
  <si>
    <t>належить до харчової промисловості, а саме до хлібопекарської галузі, і може бути використана як сировина для виробництва хлібобулочних виробів зі збалансованим хімічним складом</t>
  </si>
  <si>
    <t>ВОЛОКОННО-ОПТИЧНИЙ ДАТЧИК ТИСКУ</t>
  </si>
  <si>
    <t>№143765 опубліковано 10.08.2020 за заявкою u202001348 від 28.02.2020</t>
  </si>
  <si>
    <t>належить до галузі вимірювальної техніки і може застосовуватися для вимірювання тиску в різних сферах техніки</t>
  </si>
  <si>
    <t>спрощення конструкції датчика</t>
  </si>
  <si>
    <t>ДАТЧИК ВІБРАЦІЙ</t>
  </si>
  <si>
    <t>№143766 опубліковано 10.08.2020 за заявкою u202001349 від 28.02.2020</t>
  </si>
  <si>
    <t>належить до галузі приладобудування і може застосовуватися для вимірювання вібрацій в різних сферах техніки</t>
  </si>
  <si>
    <t>зменшення температурної похибки та забезпечення управління джерелом світла.</t>
  </si>
  <si>
    <t>СПОСІБ ПУНКЦІЙНОЇ БІОПСІЇ ПЕЧІНКИ У ДОМАШНІХ КОТІВ ІЗ СОНОГРАФІЧНИМ КОНТРОЛЕМ</t>
  </si>
  <si>
    <t>№92397 опубліковано 11.08.2014 за заявкою u201403218 від 31.03.2014</t>
  </si>
  <si>
    <t xml:space="preserve"> належить до сільського господарства, зокрема до способів ветеринарної медицини для надання хірургічної допомоги дрібним тваринам</t>
  </si>
  <si>
    <t>удосконалення способу пункційної біопсії печінки у домашніх котів, у якому забезпечується прицільна пункція органу на потрібну глибину</t>
  </si>
  <si>
    <t>ЗАВАРНІ ПРЯНИКИ</t>
  </si>
  <si>
    <t>№136344 опубліковано 12.08.2019 за заявкою u201902602 від 18.03.2019</t>
  </si>
  <si>
    <t>належить до кондитерської промисловості, а саме до харчового виробництва заварних пряників, і може бути використане для виготовлення нових видів пряників зі специфічними та унікальними смаковими та ароматними властивостями</t>
  </si>
  <si>
    <t>розробка рецептурного складу для виготовлення заварних пряників з поліпшеними смаковими й ароматичними властивостями та покращеною харчовою цінністю</t>
  </si>
  <si>
    <t>СПОСІБ ЗМЕНШЕННЯ КРУТНОГО МОМЕНТУ ПРИ СВЕРДЛІННІ ОТВОРІВ ВЕЛИКОГО ДІАМЕТРА</t>
  </si>
  <si>
    <t>№136671 опубліковано 27.08.2019 за заявкою u201902857 від 22.03.2019</t>
  </si>
  <si>
    <t>може бути використана для свердління отворів різного діаметра ручним інструментом типу "електродрель"</t>
  </si>
  <si>
    <t>дозволяє уникати появи надмірних значень крутного моменту при свердлінні та забезпечував висвердлювання отворів великих діаметрів на значну глибину</t>
  </si>
  <si>
    <t>ПРЯНИКИ ГЛАЗУРОВАНІ "ІМБИРНІ ПІКАНТНІ"</t>
  </si>
  <si>
    <t>№136631 опубліковано 27.08.2019 за заявкою u201902604 від 18.03.2019</t>
  </si>
  <si>
    <t>належить до кондитерської промисловості, а саме до харчового виробництва пряників і може бути використане для виготовлення нових видів пряників зі специфічними та унікальними харчовими властивостями</t>
  </si>
  <si>
    <t>дозволяє зберегти при транспортуванні товарний вигляд продукту та запобігти передчасному висиханню пряників, чим збільшити термін придатності продукту</t>
  </si>
  <si>
    <t>СПОСІБ ПІДВИЩЕННЯ ВІДТВОРЮВАЛЬНОЇ ЗДАТНОСТІ СВИНЕЙ</t>
  </si>
  <si>
    <t>№118568 опубліковано 10.08.2017 за заявкою u201702534 від 20.03.2017</t>
  </si>
  <si>
    <t>може бути використана для підвищення кількісних і якісних показників відтворної функції свиней та їх живлення</t>
  </si>
  <si>
    <t>підвищення кількісних і якісних відтворних показників кнурів-плідників, свинок та свиноматок за рахунок зниження пошкодження структури сперміїв і яйцеклітин активними формами оксигену</t>
  </si>
  <si>
    <t>СПОСІБ ПЕРЕРОБКИ ВОСКУ</t>
  </si>
  <si>
    <t>№123281 опубліковано 26.02.2018 за заявкою u201707525 від 17.07.2017</t>
  </si>
  <si>
    <t xml:space="preserve"> належить до сільського господарства, а саме до переробки пасічного воску</t>
  </si>
  <si>
    <t>покращення способу витопки воску шляхом використання установки з генератором енергії електромагнітного поля надвисокої частоти високочастотного діапазону</t>
  </si>
  <si>
    <t>ПРИСТРІЙ РЕГУЛЮВАННЯ ГЛИБИНИ РИХЛЕННЯ ҐРУНТУ ПЛУГОМ</t>
  </si>
  <si>
    <t>№131349 опубліковано 10.01.2019 за заявкою u201807812 від 12.07.2018</t>
  </si>
  <si>
    <t>належить до сільськогосподарського машинобудування, зокрема до агрегатів з плугами для рихлення ґрунту</t>
  </si>
  <si>
    <t>дозволяє швидко налаштувати плуг на необхідну глибину оранки, цим самим заощадити час та полегшити умови налаштування</t>
  </si>
  <si>
    <t>ЕНЕРГЕТИЧНА УСТАНОВКА</t>
  </si>
  <si>
    <t>№94355 опубліковано 10.11.2014 за заявкою u201405836 від 29.05.2014</t>
  </si>
  <si>
    <t>належить до геліотехніки, зокрема до енергетичних установок по використанню нетрадиційних джерел енергії - сонячної і вітрової, які відповідно перетворюються в тепло- і електроенергію</t>
  </si>
  <si>
    <t>створення установки з підвищеною ефективністю використання сонячної енергії шляхом інтенсифікації теплообміну</t>
  </si>
  <si>
    <t>ОББИВАЛЬНА МАШИНА</t>
  </si>
  <si>
    <t>№116271 опубліковано 10.05.2017 за заявкою u201612672 від 12.12.2016</t>
  </si>
  <si>
    <t>належить до переробної галузі, а саме до технологічного обладнання, що використовується для очищення зерна від пилу, надірваних плодових оболонок та частково відділеного зародку в борошномельному та круп'яному виробництві.</t>
  </si>
  <si>
    <t>дозволяє підвищити якість поверхневої обробки та зменшити ступінь механічного пошкодження зерна</t>
  </si>
  <si>
    <t>СПОСІБ ВИЗНАЧЕННЯ СТІЙКОСТІ ТЕХНІЧНОГО ДРОБУ</t>
  </si>
  <si>
    <t>№127337 опубліковано 25.07.2018 за заявкою u201802136 від 01.03.2018</t>
  </si>
  <si>
    <t xml:space="preserve"> належить до технології механічної обробки конструкційних матеріалів, а саме до процесу дробоструминного очищення поверхні виробів від іржі, пригару, окалини, формувальної землі, зварювального флюсу та інших механічних забруднень і окисних відкладень</t>
  </si>
  <si>
    <t>удосконалення управління технічним процесом дробоструминного очищення виробів шляхом ефективного визначення головного показника, який має визначальний вплив на продуктивність, якість і собівартість обробки</t>
  </si>
  <si>
    <t>МАЛОГАБАРИТНИЙ МОБІЛЬНИЙ ПОДРІБНЮВАЧ БІОМАСИ</t>
  </si>
  <si>
    <t>№135923 опубліковано 25.07.2019 за заявкою u201901468 від 14.02.2019</t>
  </si>
  <si>
    <t>належить до сільськогосподарського машинобудування, а саме до устаткування для подрібнення біомаси</t>
  </si>
  <si>
    <t>забезпечується мобільність подрібнювача біомаси, ефективне переборювання механічних зусиль при подрібненні біомаси, економічність процесу подрібнення, плавність зміни частоти обертання робочого вала</t>
  </si>
  <si>
    <t>Технологія належить до комунально-побутового призначення, зокрема до способів виготовлення паливних брикетів із відходів рослинництва сільського господарства</t>
  </si>
  <si>
    <t>Технологія належить до способів визначення активності лектинів і можливості застосування для вивчення фізіологічних процесів, які відбуваються в клітинах, а також імунології</t>
  </si>
  <si>
    <t>Технологія належить до галузі сільського господарства, тваринництва, біотехнології, штучного осіменіння тварин</t>
  </si>
  <si>
    <t>Технологія належить до способів отримання водно-спиртових настоїв із пряноароматичної сировини шляхом
настоювання водно-спиртових рідин, які використовуються для приготування соусів для м'яса</t>
  </si>
  <si>
    <t>Технологія належить до сільського господарства, зокрема до технологій, способів переробки органічних відходів з отриманням біогазу</t>
  </si>
  <si>
    <t>Технологія належить до технологічних прийомів переробки джерел струму - залізо-нікелевих акумуляторів, з отриманням після переробки сукупності мас кольорових металів, полімерних матеріалів та хімічних речовин, придатних до подальшого використання</t>
  </si>
  <si>
    <t>Технологія належить до переробних підприємств агропромислового виробництва, зокрема до способів виробництва твердих сирів</t>
  </si>
  <si>
    <t>Технологія належить до технології машинобудування, а саме до струминноабразивної обробки з метою видалення з поверхні металевих виробів окалини, іржі, пригару, зварювального флюсу, формувальної землі, старої фарби та інших механічних і окисних забруднен</t>
  </si>
  <si>
    <t>Технологія належить до сільського господарства, зокрема до способів ветеринарної медицини для надання хірургічної допомоги дрібним тваринам</t>
  </si>
  <si>
    <t>Технологія належить до сільського господарства, а саме до переробки пасічного воску</t>
  </si>
  <si>
    <t>Технологія належить до технології механічної обробки конструкційних матеріалів, а саме до процесу дробоструминного очищення поверхні виробів від іржі, пригару, окалини, формувальної землі, зварювального флюсу та інших механічних забруднень і окисних відкладень</t>
  </si>
  <si>
    <t>Полтавська державна аграрна академія (ПДАА)</t>
  </si>
  <si>
    <r>
      <rPr>
        <b/>
        <sz val="14"/>
        <rFont val="Times New Roman"/>
        <family val="1"/>
        <charset val="204"/>
      </rPr>
      <t>Спосіб видалення оксигену з флуоридних розплавів</t>
    </r>
    <r>
      <rPr>
        <sz val="14"/>
        <rFont val="Times New Roman"/>
        <family val="1"/>
        <charset val="204"/>
      </rPr>
      <t>. Винахідники: Бугаєнко Валерій Васильович; Касьяненко Геннадій Якович; Пшеничний Роман Миколайович</t>
    </r>
  </si>
  <si>
    <t>UA 94829 С2</t>
  </si>
  <si>
    <t xml:space="preserve">СУМСЬКИЙ ДЕРЖАВНИЙ ПЕДАГОГІЧНИЙ УНІВЕРСИТЕТ ІМЕНІ А.С. МАКАРЕНКА, СумДПУ імені А.С. Макаренка, вул. Роменська, 87, м. Суми, 40002. Код ЄДРПОУ 02125510. 74.90 Інша професійна, наукова та технічна діяльність, н.в.і.у. </t>
  </si>
  <si>
    <t>─</t>
  </si>
  <si>
    <t>Задачею винаходу є оптимізація процесу видалення із робочого розплаву рідинно-сольових реакторів важкорозчинних оксидів металів (зокрема ZrO2) шляхом їх хімічної трансформації у розчинні флуориди.</t>
  </si>
  <si>
    <t>Доведений нами спосіб видалення Оксигену з флуоридних розплавів на прикладі NaBF4 як дже-рела BF3 у розплаві, може бути реалізований за допомогою флуороборатів інших лужних металів, але він має переваги у тому, що не вносить в роз-плав NaF-ZrF4 інших забруднюючих катіонів. Це має високу цінність у зв'язку з розробкою теорети-чних основ використання розплавів системи NaF-ZrF4 як розчинника у ядерних реакторах.</t>
  </si>
  <si>
    <t>74.90 Інша професійна, наукова та технічна діяльність, н.в.і.у.</t>
  </si>
  <si>
    <r>
      <rPr>
        <b/>
        <sz val="14"/>
        <rFont val="Times New Roman"/>
        <family val="1"/>
        <charset val="204"/>
      </rPr>
      <t>Пристрій для одержання тепла при піролізі органічних матеріалів</t>
    </r>
    <r>
      <rPr>
        <sz val="14"/>
        <rFont val="Times New Roman"/>
        <family val="1"/>
        <charset val="204"/>
      </rPr>
      <t>. Винахідники: Кирик Григорій Васильович, Стадник Олександр Дмитрович.</t>
    </r>
  </si>
  <si>
    <t>UA 68855 U</t>
  </si>
  <si>
    <t>Задача корисної моделі є створення пристрою одержання тепла при піролізі органічних матеріалів, в якому за рахунок застосування нових конструктивних елементів та нового характеру їх розміщення забезпечується інтенсифікація процесів піролізу та спалювання згенерованіх продуктів, що у свою чергу призводить до зменшення габаритів камер та зменшення забруднення навколишнього середовища.</t>
  </si>
  <si>
    <t>Новим у пристрої для одержання тепла при піролізі органічних матеріалів є те, що засоби для подачі повітря у камеру піролізу виконані у вигляді двох патрубків, один з яких розміщено в верхній частині камери піролізу, другий - в нижній частині, в зоні розміщення каналу, що з'єднує камеру піролізу та камеру допалювання.</t>
  </si>
  <si>
    <t>На момент отримання патенту співавтор патенту канд. фіз.-мат. наук, доцент Стадник О.Д. працював на кафедрі фізики та методики навчання фізики СумДПУ імені А.С.Макаренка.   Правовласник: ТОВАРИСТВО З ОБМЕЖЕНОЮ ВІДПОВІДАЛЬНІСТЮ МІЖНАРОДНИЙ ІНСТИТУТ КОМПРЕСОРНОГО І ЕНЕРГЕТИЧНОГО МАШИНОБУДУВАННЯ, пр. Курський, 6, м. Суми, 40020, Україна</t>
  </si>
  <si>
    <r>
      <rPr>
        <b/>
        <sz val="14"/>
        <rFont val="Times New Roman"/>
        <family val="1"/>
        <charset val="204"/>
      </rPr>
      <t>Виріб з двошаровим покриттям</t>
    </r>
    <r>
      <rPr>
        <sz val="14"/>
        <rFont val="Times New Roman"/>
        <family val="1"/>
        <charset val="204"/>
      </rPr>
      <t>. Винахідники: Кирик Григорій Васильович, Погребняк Олександр Дмитрович, Береснев В'ячеслав Мартинович, Стадник Олександр Дмитрович</t>
    </r>
  </si>
  <si>
    <t>UA 70767 U</t>
  </si>
  <si>
    <t>Задачею розробки є створення виробу з двошаровим покриттям, в якому за рахунок особливостей його конструктивних елементів, зокрема шарів, речовин з яких виконані зазначені конструктивні елементи та особливостей їх структури суттєво поліпшуються технічні характеристики виробу зокрема забезпечуються високі показники твердості, модуля пружності, забезпечується висока стійкість до утворення тріщин, а також висока міцність зчеплення його з основою і шарів покриття між собою</t>
  </si>
  <si>
    <t>Застосування такого виробу з двошаровим покриттям при виготовленні конструктивних елементів різного технологічного призначення з властивостями високої стійкості до різнобічних технічних впливів, які забезпечують високий рівень залишкової стискуючої напруги і високу адгезію з основою, що перешкоджає процесам поширення тріщин, окисленню або ерозії покриттів виробу під дією різнобічного негативного впливу.</t>
  </si>
  <si>
    <t>На момент отримання патенту співавтор патенту канд. фіз.-мат. наук, доцент Стадник О.Д. працював на кафедрі фізики та методики навчання фізики СумДПУ імені А.С.Макаренка.   Правовласник:  МІЖНАРОДНИЙ ІНСТИТУТ КОМПРЕСОРНОГО І ЕНЕРГЕТИЧНОГО МАШИНОБУДУВАННЯ "МІКЕМ", пр. Курський, 6, м. Суми, 40020, Україна</t>
  </si>
  <si>
    <r>
      <rPr>
        <b/>
        <sz val="14"/>
        <rFont val="Times New Roman"/>
        <family val="1"/>
        <charset val="204"/>
      </rPr>
      <t>Спосіб нанесення покриття термічним напиленням</t>
    </r>
    <r>
      <rPr>
        <sz val="14"/>
        <rFont val="Times New Roman"/>
        <family val="1"/>
        <charset val="204"/>
      </rPr>
      <t>. Винахідники: Кирик Григорій Васильович, Погребняк Олександр Дмитрович, Береснев В'ячеслав Мартинович, Стадник Олександр Дмитрович</t>
    </r>
  </si>
  <si>
    <t>UA 71628 U</t>
  </si>
  <si>
    <t>Задачею розробки є створення способу нанесення покриття термічним напиленням, в якому за рахунок особливостей дій по нанесенню покриття, застосованих в способі речовин, та їх технічних характеристик суттєво поліпшуються технічні характеристики покриття, зокрема забезпечуються високі показники твердості, модуля пружності, забезпечується висока стійкість до утворення тріщин, а також висока міцність зчеплення його з основою і шарів покриття між собою.</t>
  </si>
  <si>
    <t>Застосування такого способу нанесення покриття термічним напиленням при виготовленні конструктивних елементів різного технологічного призначення з властивостями високої стійкості до різнобічних технічних впливів, які забезпечують високий рівень залишкової стискуючої напруги і високу адгезію з основою, що перешкоджає процесам поширення тріщин, окисленню або ерозії покриттів виробу під дією різнобічного негативного впливу.</t>
  </si>
  <si>
    <r>
      <rPr>
        <b/>
        <sz val="14"/>
        <rFont val="Times New Roman"/>
        <family val="1"/>
        <charset val="204"/>
      </rPr>
      <t>Металевий порошок для термічного нанесення покриття на основі перехідних металів</t>
    </r>
    <r>
      <rPr>
        <sz val="14"/>
        <rFont val="Times New Roman"/>
        <family val="1"/>
        <charset val="204"/>
      </rPr>
      <t>. Винахідники: Кирик Григорій Васильович, Погребняк Олександр Дмитрович, Береснев В'ячеслав Мартинович, Стадник Олександр Дмитрович</t>
    </r>
  </si>
  <si>
    <t>UA 72904 U</t>
  </si>
  <si>
    <t>Задачею є створення металевого порошку для термічного нанесення покриття на основі перехідних металів, в якому через застосування нових компонентів, емпіричним шляхом підібраного їх вмісту та особливостей його фракційного складу поліпшуються технічні характеристики покриття, сформованого таким металевим порошком, зокрема забезпечуються високі показники твердості, модуля пружності, висока стійкість до утворення тріщин, висока міцність зчеплення його з основою і шарів покриття між собою.</t>
  </si>
  <si>
    <t>Застосування нових компонентів у складі металевого порошку для термічного нанесення покриття суттєво поліпшує технічні характеристики покриття виробу, забезпечує високу стійкості до різнобічних технічних впливів, забезпечує високий рівень залишкової стискуючої напруги і високу адгезію з основою, що перешкоджає процесам поширення тріщин, окисленню або ерозії покриттів виробу під дією різнобічного негативного впливу.</t>
  </si>
  <si>
    <t>На момент отримання патенту співавтор патенту канд. фіз.-мат. наук, доцент Стадник О.Д. працював на кафедрі фізики та методики навчання фізики СумДПУ імені А.С.Макаренка.   Правовласник:  Кирик Григорій Васильович, вул. Новолепехівська, 45, м. Суми, 40000</t>
  </si>
  <si>
    <r>
      <t>Казково-ігрова дитяча гантель</t>
    </r>
    <r>
      <rPr>
        <sz val="14"/>
        <rFont val="Times New Roman"/>
        <family val="1"/>
        <charset val="204"/>
      </rPr>
      <t>. Винахідники: Корж Юрій Миколайович, Корж Зоя Олександрівна</t>
    </r>
  </si>
  <si>
    <t>UA 67129 U</t>
  </si>
  <si>
    <t>Корж Ю.М.– доцент кафедри Здоров’я, фізичної терапії, реабілітації та ерготерапії (ЗФТРЕ) Сумського державного педагогічного університету ім. А.С. Макаренка (моб. 0962626365)</t>
  </si>
  <si>
    <t>В основу корисної моделі поставлено задачу створити нетравматичну, зручну під час експлуатації та цікаву для дітей даної вікової групи - гантель, для розвитку сили та силової витривалості основних м'язових груп тулуба і верхніх кінцівок, покращання загальної працездатності, стимуляції психоемоційного та функціонального стану основних систем дитячого організму та корекції порушень опорно-рухового апарату.</t>
  </si>
  <si>
    <t>Запропоновану корисну модель - казково- ігрову "Дитячу гантель "Черепашка", можна використовувати разом з іншими засобами фізичного виховання з дітьми старшого дошкільного і молодшого шкільного віку з метою загального зміцнення організму і профілактики порушень функцій опорно-рухового апарату.</t>
  </si>
  <si>
    <r>
      <t>Казково-ігрові рукавички для розвитку рухових якостей у дітей.</t>
    </r>
    <r>
      <rPr>
        <sz val="14"/>
        <rFont val="Times New Roman"/>
        <family val="1"/>
        <charset val="204"/>
      </rPr>
      <t xml:space="preserve"> Винахідники: Корж Юрій Миколайович, Корж Зоя Олександрівна</t>
    </r>
  </si>
  <si>
    <t xml:space="preserve"> UA 67393 U</t>
  </si>
  <si>
    <t xml:space="preserve">В основу корисної моделі поставлено задачу створити нетравматичний, зручний під час експлуатації та цікавий у використанні казково-ігровий інвентар, що буде сприяти мотивації виконувати комплекси ігрових, імітаційних гімнастичних вправ на розвиток рухових якостей, що також покращує загальну працездатність та функціональний стан дитячого організму. </t>
  </si>
  <si>
    <t xml:space="preserve">"Казково-ігрові рукавички" можна використовувати під час різних форм фізичного виховання та ЛФК: вихователям та інструкторам з фізичної культури у дошкільних навчальних закладах; вчителям фізкультури з дітьми молодшого шкільного віку у загальноосвітніх школах; фізичним реабілітологом і інструкторами з ЛФК - у дитячих поліклініках і лікарнях; батькам під час фізичної виховання дітей в домашніх умовах. </t>
  </si>
  <si>
    <r>
      <t>Використання метаболічного еквіваленту в оцінці рівня рухової активності дітей шкільного віку</t>
    </r>
    <r>
      <rPr>
        <sz val="14"/>
        <rFont val="Times New Roman"/>
        <family val="1"/>
        <charset val="204"/>
      </rPr>
      <t>. Винахідники:  Н. С. Полька, І.О. Калиниченко, С. В. Гозак, Т. В. Станкевич.</t>
    </r>
  </si>
  <si>
    <t>методичні рекомендації (№ 09.11/62.11)</t>
  </si>
  <si>
    <t>Фізіолого-гігієнічне та психолого-педагогічне обґрунтування здоров’язберігаючої діяльності у закладах освіти (номер державної реєстрації роботи: 0109U004945 (2009 – 2012 р.р))</t>
  </si>
  <si>
    <t>Розроблена методика передбачає використовувати результати хронометражної самозвітності для визначення тривалості різних (за інтенсивністю) видів рухової активності , визначати добові енерговитрати, та за їх величиною оцінювати рівень рухової активності конкретного учня або групи дітей.</t>
  </si>
  <si>
    <t>Переваги розробленої методики полягають у розробці простого інформативного способу оцінки РА дітей.</t>
  </si>
  <si>
    <t>Галузі охорони здоров’я, освіти</t>
  </si>
  <si>
    <r>
      <t>Оцінка склепіння стопи учнів загальноосвітніх навчальних закладів у скринінгових дослідженнях.</t>
    </r>
    <r>
      <rPr>
        <sz val="14"/>
        <rFont val="Times New Roman"/>
        <family val="1"/>
        <charset val="204"/>
      </rPr>
      <t xml:space="preserve"> Винахідники: С. В. Гозак, І. О. Калиниченко, Дегтярьов ю. П., Станкевич Т. Ю., Дяченко Ю. Л., Скиба О. О. [та ін.] </t>
    </r>
  </si>
  <si>
    <t xml:space="preserve">Інформаційний лист про нововведення в систему охорону здоров’я № 126-2011. Випуск 8 з проблеми «Гігієна навколишнього середовища» Протокол № 6 від 31. 05. 2011 р. </t>
  </si>
  <si>
    <t>Запропоновану  методику  зручно  використовувати  при  скринінгових  дослідженнях стану  здоров’я  школярів  як  для  індивідуальної,  так  і  для  колективної  оцінки  склепіння стопи,  а  також  для  визначення  груп  ризику  щодо  можливої  патології  кістково-м’язової, серцево-судинної,  нервової  систем.</t>
  </si>
  <si>
    <t>Методика дозволить об’єктивно провести оцінку   склепіння стопи дітей дошкільного та шкільного віку; визначити групи ризику для додаткового цільового огляду лікарем-ортопедом; активно впроваджувати профілактичні заходи у закладах дошкільної та середньої освіти; підвищити адаптаційно-резервні можливості організму дітей.</t>
  </si>
  <si>
    <r>
      <rPr>
        <b/>
        <sz val="14"/>
        <rFont val="Times New Roman"/>
        <family val="1"/>
        <charset val="204"/>
      </rPr>
      <t>Спосіб динамометричного дослідження сили різних груп м’язів. Винахідники:</t>
    </r>
    <r>
      <rPr>
        <sz val="14"/>
        <rFont val="Times New Roman"/>
        <family val="1"/>
        <charset val="204"/>
      </rPr>
      <t xml:space="preserve"> Лазарев І.А., Звіряка О. М., Драч Л.О.</t>
    </r>
  </si>
  <si>
    <t xml:space="preserve"> UA 86389 U</t>
  </si>
  <si>
    <t>Винахід відноситься до медичної галузі, а саме ортопедії, травматології, фізичної та медичної реабілітації, неврології, фізіології і може використовуватися для визначення величини сили різних груп скелетних м’язів.</t>
  </si>
  <si>
    <t>Запропонований спосіб динамометричних досліджень сили різних груп м’язів та універсальний електротензодинамометричний вимірювальний комплекс для його здійснення дозволяє об’єктивно оцінити вихідний стан м’язів, проводити моніторинг змін силових характеристик у процесі лікування хворих, прогнозувати швидкість відновлювальних процесів і строки реабілітаційного лікування на різних його етапах або ж використовувати у клінічній і дослідницькій практиці широкого кола лікарів, фізіологів, спеціалістів з фізичного виховання і спорту.</t>
  </si>
  <si>
    <t xml:space="preserve">Правовласник: Державна установа “Інститут травматології та ортопедії Національної академії медичних наук”
</t>
  </si>
  <si>
    <r>
      <rPr>
        <b/>
        <sz val="14"/>
        <rFont val="Times New Roman"/>
        <family val="1"/>
        <charset val="204"/>
      </rPr>
      <t xml:space="preserve">Універсальний електротензодинамометричний вимірювальний комплекс. </t>
    </r>
    <r>
      <rPr>
        <sz val="14"/>
        <rFont val="Times New Roman"/>
        <family val="1"/>
        <charset val="204"/>
      </rPr>
      <t>Винахідники: Лазарев І.А., Звіряка О. М., Драч Л.О.</t>
    </r>
  </si>
  <si>
    <t>UA 86390 U</t>
  </si>
  <si>
    <t xml:space="preserve">Запропонований електротензодинамометричний комплекс використовують для визначення функціональних можливостей м’язів, які забезпечують стабілізацію і рухи у різних сегментах тіла людини таким чином: спосіб електротензодинамометрії базується на використанні високочутливих тензодатчиків ПМП – 1 для вимірювання величини зусиль м’язів людини, які перетворюють величини механічної деформації у електричний сигнал. </t>
  </si>
  <si>
    <r>
      <rPr>
        <b/>
        <sz val="14"/>
        <rFont val="Times New Roman"/>
        <family val="1"/>
        <charset val="204"/>
      </rPr>
      <t xml:space="preserve">Пристрій для нанесення нанопокриттів електричним вибухом провідників. </t>
    </r>
    <r>
      <rPr>
        <sz val="14"/>
        <rFont val="Times New Roman"/>
        <family val="1"/>
        <charset val="204"/>
      </rPr>
      <t>Винахідники: Стадник Олександр Дмитрович, Мороз Іван Олексійович, Петренко Світлана Віталіївна</t>
    </r>
  </si>
  <si>
    <t>UA 117051 U</t>
  </si>
  <si>
    <t>В основу корисної моделі поставлено задачу створити такий пристрій для нанесення нанопокриттів електричним вибухом провідників, в якому можна було б наносити високоякісні металеві та композиційні покриття у вакуумі або керованому газовому середовищі, вибирати оптимальну форму провідників та умови їх електричного вибуху і за рахунок цього розширити сфери його застосування.</t>
  </si>
  <si>
    <t>Суттєвими ознаками, які впливають на результат, є зміна конструктивного виконання пристрою. Зокрема, наявність металевого корпусу з патрубками для відкачки повітря і напуску інертного газу дозволяє регулювати умови проведення електричного вибуху провідників і, як наслідок, наносити металеві або композиційні покриття з підвищеними властивостями.</t>
  </si>
  <si>
    <r>
      <rPr>
        <b/>
        <sz val="14"/>
        <rFont val="Times New Roman"/>
        <family val="1"/>
        <charset val="204"/>
      </rPr>
      <t xml:space="preserve">Екрануючий композиційний матеріал. </t>
    </r>
    <r>
      <rPr>
        <sz val="14"/>
        <rFont val="Times New Roman"/>
        <family val="1"/>
        <charset val="204"/>
      </rPr>
      <t>Винахідники: Стадник Олександр Дмитрович, Білик Володимир Миколайович, Мороз Іван Олексійович</t>
    </r>
  </si>
  <si>
    <t>UA 116569 U</t>
  </si>
  <si>
    <t>Задачею запропонованої корисної моделі є підвищення магнітної проникності та електропровідності і, як наслідок, коефіцієнта екранування за рахунок формування в структурі екрануючого полімерного матеріалу поглинаючих шарів з комбінованого наповнювача.</t>
  </si>
  <si>
    <t>Запропонована корисна модель дозволяє підвищити коефіцієнт екранування за рахунок утворених в структурі екрануючого полімерного матеріалу поглинаючих шарів з комбінованого мікро- та нанонаповнювача, який має підвищену магнітну проникність та електропровідність.</t>
  </si>
  <si>
    <r>
      <rPr>
        <b/>
        <sz val="14"/>
        <rFont val="Times New Roman"/>
        <family val="1"/>
        <charset val="204"/>
      </rPr>
      <t xml:space="preserve">Демонстраційний магніторезестивний датчик. </t>
    </r>
    <r>
      <rPr>
        <sz val="14"/>
        <rFont val="Times New Roman"/>
        <family val="1"/>
        <charset val="204"/>
      </rPr>
      <t>Винахідники: Стадник Олександр Дмитрович, Кирик Григорій Васильович, Шкурдода Юрій Олексійович</t>
    </r>
  </si>
  <si>
    <t>UA 117798 U</t>
  </si>
  <si>
    <t>В основу корисної моделі поставлена задача створення магніторезистивного датчика зі збільшеною стабільністю електричних параметрів, що покращує його основні характеристики та сфери застосування, зокрема можливість використання в навчальних цілях, як демонстраційного магніторезистивного датчика.</t>
  </si>
  <si>
    <t>Запропонований магніторезистивний датчик, в якому за рахунок термостабілізації магніторезистивних смужок, які виготовлені із високочутливих нанорозмірних магнітних структур, а корпус має достатні розміри для сприйняття, аналізу будови, та захищений прозорим корпусом можна використовувати в навчальних цілях як демонстраційний.</t>
  </si>
  <si>
    <t>На момент отримання патенту співавтор патенту канд. фіз.-мат. наук, доцент Стадник О.Д. працював на кафедрі фізики та методики навчання фізики СумДПУ імені А.С.Макаренка.   Правовласник: СУМСЬКИЙ ДЕРЖАВНИЙ УНІВЕРСИТЕТ, вул. Римського-Корсакова, 2, м. Суми, 40007</t>
  </si>
  <si>
    <r>
      <rPr>
        <b/>
        <sz val="14"/>
        <rFont val="Times New Roman"/>
        <family val="1"/>
        <charset val="204"/>
      </rPr>
      <t>Спосіб отримання багатокомпонентного нанокомпозиційного матеріалу</t>
    </r>
    <r>
      <rPr>
        <sz val="14"/>
        <rFont val="Times New Roman"/>
        <family val="1"/>
        <charset val="204"/>
      </rPr>
      <t>. Винахідники: Стадник Олександр Дмитрович, Унрод Володимир Ізяславович, Демченко Валерій Леонідович, Куриленко Юлія Миколаївна</t>
    </r>
  </si>
  <si>
    <t>UA 116237 U</t>
  </si>
  <si>
    <t>Задача корисної моделі - усуненню зазначених недоліків та створення способу отримання багатокомпонентного композиційного матеріалу на основі полімеру та комбінованих (мікро- і нано-) наповнювачів з покращеними та наперед заданими властивостями.</t>
  </si>
  <si>
    <t>Запропонований спосіб отримання багатокомпонентного нанокомпозитного матеріалу дозволяє отримувати новий матеріал на основі полімерів, що містять мікро- та нанонаповнювачі за рахунок дії градієнтного магнітного поля в процесі формування.</t>
  </si>
  <si>
    <t>На момент отримання патенту співавтор патенту канд. фіз.-мат. наук, доцент Стадник О.Д. працював на кафедрі фізики та методики навчання фізики СумДПУ імені А.С.Макаренка.   Правовласник: ЧЕРКАСЬКИЙ  ДЕРЖАВНИЙ ТЕХНОЛОГІЧНИЙ УНІВЕРСИТЕТ, бул. Шевченка, 460, м. Черкаси, 18006</t>
  </si>
  <si>
    <r>
      <rPr>
        <b/>
        <sz val="14"/>
        <rFont val="Times New Roman"/>
        <family val="1"/>
        <charset val="204"/>
      </rPr>
      <t xml:space="preserve">Спосіб створення платформи електронного інформаційного кластера інфраструктури нанотехнологій. </t>
    </r>
    <r>
      <rPr>
        <sz val="14"/>
        <rFont val="Times New Roman"/>
        <family val="1"/>
        <charset val="204"/>
      </rPr>
      <t>Винахідники: Стадник Олександр Дмитрович, Яременко Олексій Васильович, Погорецький Петро Петрович, Фесенко Олена Мар'янівна</t>
    </r>
  </si>
  <si>
    <t>UA 118636 U</t>
  </si>
  <si>
    <t xml:space="preserve">ІНСТИТУТ ФІЗИКИ НАЦІОНАЛЬНОЇ АКАДЕМІЇ НАУК УКРАЇНИ, просп. Науки, 46, м. Київ, 03680 (UA), СУМСЬКИЙ ДЕРЖАВНИЙ ПЕДАГОГІЧНИЙ УНІВЕРСИТЕТ ІМЕНІ А.С. МАКАРЕНКА, СумДПУ імені А.С. Макаренка, вул. Роменська, 87, м. Суми, 40002. Код ЄДРПОУ 02125510. 74.90 Інша професійна, наукова та технічна діяльність, н.в.і.у. 
</t>
  </si>
  <si>
    <t>Задачею корисної моделі є створення інформаційних компонент інфраструктури нанотехнологій для поліпшення змісту наукового і освітнього процесу, застосування загальнодоступної багаторівневої електронної навчальної та наукової бази даних за вибраними розділами і напрямками.</t>
  </si>
  <si>
    <t>Реалізація запропонованого способу приведе до розвитку електронного інформаційного кластера інфраструктури нанотехнологій за рахунок поліпшення змісту, наукового і освітнього процесу застосування загальнодоступної багаторівневої електронної навчальної та наукової бази, а також буде сприяти впровадженню наукоємних, нанотехнологічних процесів у виробництво. Усе це сприятиме розвитку конкурентоздатності держави в області нанонауки та нанотехнологій.</t>
  </si>
  <si>
    <r>
      <rPr>
        <b/>
        <sz val="14"/>
        <rFont val="Times New Roman"/>
        <family val="1"/>
        <charset val="204"/>
      </rPr>
      <t>Спосіб оцінки функціонального стану кінцівки в умовах контрактури.</t>
    </r>
    <r>
      <rPr>
        <sz val="14"/>
        <rFont val="Times New Roman"/>
        <family val="1"/>
        <charset val="204"/>
      </rPr>
      <t xml:space="preserve"> Винахідники: Лазарев І.А., Звіряка О. М., Максимішин О.М., Руденко А.М. </t>
    </r>
  </si>
  <si>
    <t>UA 113137 U</t>
  </si>
  <si>
    <t>«Теоретико-методологічні та організаційно-методичні проблеми здоров’я, фізичної реабілітації та корекційної педагогіки» (номер державної реєстрації 0115U005933, термін виконання 2015-2020 рр.)</t>
  </si>
  <si>
    <t>Корисна модель належить до медичної галузі, а саме ортопедії, травматології, фізичної та медичної реабілітації, неврології, фізіології. Однією з важливих характеристик контрактур є стійкість контрактури до зовнішнього силового впливу. Спосіб оцінки функціонального стану кінцівки в умовах контрактури дозволяє визначити функціональний стан суглоба, а також, перспективи та терміни комплексного відновного лікування хворих з після травматичними та після операційними контрактурами.</t>
  </si>
  <si>
    <t xml:space="preserve">Запропонований спосіб дозволяє швидко та об'єктивно оцінити вихідний стан периартикулярних м'язів, оцінити характеристики контрактури, резистентність контрактури до зовнішньої корегуючої дії. Спосіб надає можливість проводити моніторинг змін амплітудних, силових характеристик досліджуваної 50 кінцівки у процесі дослідження та в динаміці під час лікування хворих, прогнозувати швидкість відновлювальних процесів і строки реабілітаційного лікування на різних його етапах. </t>
  </si>
  <si>
    <r>
      <rPr>
        <b/>
        <sz val="14"/>
        <rFont val="Times New Roman"/>
        <family val="1"/>
        <charset val="204"/>
      </rPr>
      <t xml:space="preserve">Пристрій для оцінки функціонального стану кінцівки в умовах контрактури. </t>
    </r>
    <r>
      <rPr>
        <sz val="14"/>
        <rFont val="Times New Roman"/>
        <family val="1"/>
        <charset val="204"/>
      </rPr>
      <t>Винахідники: Лазарев І.А., Звіряка О. М., Максимішин О.М., Руденко А.М.</t>
    </r>
  </si>
  <si>
    <t>UA 113138 U</t>
  </si>
  <si>
    <t xml:space="preserve">Корисна модель належить до медицини, а саме ортопедії, травматології, фізичної та медичної реабілітації, неврології, фізіології. Незважаючи на значні успіхи сучасної ортопедії, найбільш складним моментом реабілітації хворих у постіммобілізаційному і післяопераційному періодах є ліквідація контрактур. Вказане захворювання супроводжується патологічною установкою кінцівок, що призводить до часткової чи повної втрати опорно-рухової функції.  </t>
  </si>
  <si>
    <t xml:space="preserve">Запропонований пристрій дозволяє швидко та об'єктивно оцінити вихідний стан периартикулярних м'язів, оцінити характеристики контрактури, резистентність контрактури до зовнішньої корегуючої дії. Цей пристрій надає можливість проводити моніторинг змін амплітудних та силових характеристик досліджуваної кінцівки у процесі дослідження, та у динаміці під час лікування хворих, прогнозувати швидкість відновлювальних процесів і строки реабілітаційного лікування на різних його етапах. </t>
  </si>
  <si>
    <r>
      <rPr>
        <b/>
        <sz val="14"/>
        <rFont val="Times New Roman"/>
        <family val="1"/>
        <charset val="204"/>
      </rPr>
      <t xml:space="preserve">Інтегральна оцінка репродуктивного потенціалу жінок раннього фертильного віку. </t>
    </r>
    <r>
      <rPr>
        <sz val="14"/>
        <rFont val="Times New Roman"/>
        <family val="1"/>
        <charset val="204"/>
      </rPr>
      <t xml:space="preserve">Винахідники: Антомонов М. Ю., Калиниченко Д. О., СкибаО.О. </t>
    </r>
  </si>
  <si>
    <t>Інформаційний лист про нововведення в системі охорони здоров’я / Укрмедпатентінформ, № 12-2019</t>
  </si>
  <si>
    <t>Оцінка репродуктивного здоров’я підлітків і молоді з різними типами гендерної ідентичності (№ держ реєстрації 046 U007542 (09.2016 – 12.2020 рр.))</t>
  </si>
  <si>
    <t>Формування інтегральної оцінки репродуктивного потенціалу жінок раннього фертильного віку (із використанням найбільш інформативних здоров’яформуючих чинників та показників, придатних для оцінки репродуктивного потенціалу) є необхідним для інформаційної підтримки управлінських рішень у системі громадського здоров’я</t>
  </si>
  <si>
    <t>Унікальність методу полягає у тому, що він є одночасно і якісним і кількісним: в основі методу – якісні оцінки (використовується інформація про попарні якісні порівняння за лінгвістичними критеріями), проте метод дозволяє кількісно оцінити пріоритети альтернатив та елементів ієрархії</t>
  </si>
  <si>
    <r>
      <rPr>
        <b/>
        <sz val="14"/>
        <rFont val="Times New Roman"/>
        <family val="1"/>
        <charset val="204"/>
      </rPr>
      <t xml:space="preserve">Стіл для логопедичних занять. </t>
    </r>
    <r>
      <rPr>
        <sz val="14"/>
        <rFont val="Times New Roman"/>
        <family val="1"/>
        <charset val="204"/>
      </rPr>
      <t xml:space="preserve">Винахідники: Стахова Л.Л., Зелінська-Любченко К.О.
</t>
    </r>
  </si>
  <si>
    <t>UA 144930 U</t>
  </si>
  <si>
    <t>Корисна модель відноситься до пед. галузі, призначена для використання у корекціній роботі з подолання порушень мовлення у осіб, які мають омежені рухові  мовжливості.</t>
  </si>
  <si>
    <r>
      <rPr>
        <b/>
        <sz val="14"/>
        <color theme="1"/>
        <rFont val="Times New Roman"/>
        <family val="1"/>
        <charset val="204"/>
      </rPr>
      <t>Дослідження, оптимізація та впровадження технологій утворення піролізного газу в вітчизняних генераторних установках з підвищеним ККД.</t>
    </r>
    <r>
      <rPr>
        <sz val="14"/>
        <color theme="1"/>
        <rFont val="Times New Roman"/>
        <family val="1"/>
        <charset val="204"/>
      </rPr>
      <t xml:space="preserve">                                  Автор: к. фіз.-мат. н., доцент О.Д.Стадник </t>
    </r>
  </si>
  <si>
    <t>Підвищення ККД та екологічності процесу утворення піролізного газу, шляхом оптимізації процесів горіння під дією температурних, електричних та магнітних полів, а також каталізаторів. Традиційні схеми та пристрої для спалювання органічної сировини мають великі втрати.</t>
  </si>
  <si>
    <t>Робота виконана на замовлення МОНМС та НАН України «Дослідження, оптимізація та впровадження технологій утворення синтез-газу в вітчизняних генераторних установках з підвищеним ККД».  Матеріали розробки передані для впровадження в Міжнародний інститут компресорного і енергетичного машинобудування концерну «Укрросметал» (м. Суми) Акт впровадження від 05.07.2011 р.</t>
  </si>
  <si>
    <r>
      <rPr>
        <b/>
        <sz val="14"/>
        <color rgb="FF000000"/>
        <rFont val="Times New Roman"/>
        <family val="1"/>
        <charset val="204"/>
      </rPr>
      <t>Інтеркультурне виховання дітей та молоді засобами музичного мистецтва</t>
    </r>
    <r>
      <rPr>
        <sz val="14"/>
        <color rgb="FF000000"/>
        <rFont val="Times New Roman"/>
        <family val="1"/>
        <charset val="204"/>
      </rPr>
      <t xml:space="preserve">. Автори: колектив авторів,
керівник – д.пед.н., проф.
Ніколаї Г.Ю.
</t>
    </r>
  </si>
  <si>
    <t>Організувати участь студентів у міжкультурному діалозі; формувати готовність до роботи з досягнення консенсусу; формувати готовність до пом'якшення культурних конфліктів; формувати у студентів інтеркультурну музичну компетентність; розширити естетичний потенціал студентів.</t>
  </si>
  <si>
    <r>
      <rPr>
        <b/>
        <sz val="14"/>
        <color rgb="FF000000"/>
        <rFont val="Times New Roman"/>
        <family val="1"/>
        <charset val="204"/>
      </rPr>
      <t>Зміст, організація та управління корекційно-реабілітаційною діяльністю</t>
    </r>
    <r>
      <rPr>
        <sz val="14"/>
        <color rgb="FF000000"/>
        <rFont val="Times New Roman"/>
        <family val="1"/>
        <charset val="204"/>
      </rPr>
      <t xml:space="preserve">. Автори: колектив авторів, керівник ─ д.пед.н., проф. Дегтяренко Т. М.
</t>
    </r>
  </si>
  <si>
    <t xml:space="preserve">Апробація розробленої методології та концепції корекційно-реабілітаційної діяльності; створення комплексів дидактичних ігор з історії; впровадження методики корекції просодичної сторони мовлення дітей старшого дошкільного віку з дизартрією. </t>
  </si>
  <si>
    <r>
      <t xml:space="preserve">Творча самореалізація особистості у контексті еврестичної освітньої технології. </t>
    </r>
    <r>
      <rPr>
        <sz val="14"/>
        <color rgb="FF000000"/>
        <rFont val="Times New Roman"/>
        <family val="1"/>
        <charset val="204"/>
      </rPr>
      <t>Автори: колектив авторів, керівник ─ к.пед.н., проф. Лазарєв М.О.</t>
    </r>
  </si>
  <si>
    <t>Розробка і впровадження технологій еврестичного навчання - проектної, інтерактивної, еврестично-модульної, технології діалогової еврестичної взаємодії, тестової діагностики пізнавально-творчої діяльності.</t>
  </si>
  <si>
    <r>
      <rPr>
        <b/>
        <sz val="14"/>
        <color rgb="FF000000"/>
        <rFont val="Times New Roman"/>
        <family val="1"/>
        <charset val="204"/>
      </rPr>
      <t>Ефективні технології навчання і контролю якості знань у лінгвістичній підготовці майбутніх фахівців</t>
    </r>
    <r>
      <rPr>
        <sz val="14"/>
        <color rgb="FF000000"/>
        <rFont val="Times New Roman"/>
        <family val="1"/>
        <charset val="204"/>
      </rPr>
      <t>. Автори: колектив авторів, керівник ─ к.філол.н., доц. Силка А. А.</t>
    </r>
  </si>
  <si>
    <t>Підготовка методичних рекомендацій, навчальних посібників, що забезпечують методичний супровід курсів "Українська мова за професійним спрямуванням", "Ділова українська мова".</t>
  </si>
  <si>
    <r>
      <rPr>
        <b/>
        <sz val="14"/>
        <color rgb="FF000000"/>
        <rFont val="Times New Roman"/>
        <family val="1"/>
        <charset val="204"/>
      </rPr>
      <t xml:space="preserve"> Інноваційні технології як засіб реалізації компетентістного підходу в освіті</t>
    </r>
    <r>
      <rPr>
        <sz val="14"/>
        <color rgb="FF000000"/>
        <rFont val="Times New Roman"/>
        <family val="1"/>
        <charset val="204"/>
      </rPr>
      <t xml:space="preserve">. Автор: к.пед.н., доц.
Улунова Г.Є.
</t>
    </r>
  </si>
  <si>
    <t>Забезпечення розвитку інноваційної компетентності у вчителів загальноосвітніх навчальних закладів; розробка програми тренінг-семінару, спрямованого на опрацювання методів та методик інноваційних технологій навчання.</t>
  </si>
  <si>
    <r>
      <rPr>
        <b/>
        <sz val="14"/>
        <color rgb="FF000000"/>
        <rFont val="Times New Roman"/>
        <family val="1"/>
        <charset val="204"/>
      </rPr>
      <t>Оздоровчі технології в освітньому процесі сучасного дошкільного навчального закладу</t>
    </r>
    <r>
      <rPr>
        <sz val="14"/>
        <color rgb="FF000000"/>
        <rFont val="Times New Roman"/>
        <family val="1"/>
        <charset val="204"/>
      </rPr>
      <t>. Автори: Бутенко В.Г.,         Цьома С.П.</t>
    </r>
  </si>
  <si>
    <t>Підвищення компетентності педагогів дитячих навчальних закладів щодо сучасних традиційних і нетрадиційних оздоровчих технологій, обмін науково-педагогічних досвідом.</t>
  </si>
  <si>
    <r>
      <rPr>
        <b/>
        <sz val="14"/>
        <color rgb="FF000000"/>
        <rFont val="Times New Roman"/>
        <family val="1"/>
        <charset val="204"/>
      </rPr>
      <t>Спортивно-орієнтована технологія фізичного виховання на основі волейболу</t>
    </r>
    <r>
      <rPr>
        <sz val="14"/>
        <color rgb="FF000000"/>
        <rFont val="Times New Roman"/>
        <family val="1"/>
        <charset val="204"/>
      </rPr>
      <t>. Автор:        Салатенко І.О.</t>
    </r>
  </si>
  <si>
    <t>Підвищення рівня соматичного здоров*я, фізичної підготовленості та покращити професійно важливі фізичні якості студенток економічних спеціальностей.</t>
  </si>
  <si>
    <r>
      <rPr>
        <b/>
        <sz val="14"/>
        <color rgb="FF000000"/>
        <rFont val="Times New Roman"/>
        <family val="1"/>
        <charset val="204"/>
      </rPr>
      <t>Формування дослідницької компетентності майбутніх учителів біології у процесі професійної підготовки</t>
    </r>
    <r>
      <rPr>
        <sz val="14"/>
        <color rgb="FF000000"/>
        <rFont val="Times New Roman"/>
        <family val="1"/>
        <charset val="204"/>
      </rPr>
      <t>. Автор: Пташенчук О.О.</t>
    </r>
  </si>
  <si>
    <t xml:space="preserve">Пдвищення рівня професійної підготовки майбутніх учителів біології. </t>
  </si>
  <si>
    <t>СУМСЬКИЙ ДЕРЖАВНИЙ ПЕДАГОГІЧНИЙ УНІВЕРСИТЕТ ІМЕНІ А.С. МАКАРЕНКА</t>
  </si>
  <si>
    <t>Енергозберігаючі технології для забезпечення експлуатаційних властивостей робочих поверхонь деталей</t>
  </si>
  <si>
    <t xml:space="preserve">1. Патент України на корисну модель UA 119316 Спосіб обробки поверхонь сталевих деталей № u201701845; заявл. 27.02.2017; опубл. 25.09.2017., бюл. № 18/2017. 
2. Патент України на корисну модель UA 119317 Спосіб насичення поверхні сталевих і чавунних деталей сіркою методом електроерозійного легування № u201701846; заявл. 27.02.2017; опубл. 25.09.2017, бюл. № 18/2017
3. Патент України на корисну модель UA 119318 Спосіб сульфоцементації сталевих деталей № u201701847; заявл. 27.02.2017; опубл. 25.09.2017, бюл. № 18/2017. 
4. Патент України на корисну модель UA 119319 Спосіб підвищення зносостійкості робочих поверхонь сталевих кілець імпульсних торцевих ущільнень  № u201701848; заявл. 27.02.2017; опубл. 25.09.2017, бюл. № 18/2017. 
5. Патент України на корисну модель UA 119707 Спосіб алітування сталевих деталей № u201701844; заявл. 27.02.2017; опубл. 10.10.2017. – Бюл. № 19/2017. </t>
  </si>
  <si>
    <t>Сумський національний аграрний університет, СНАУ, 04718013, державна організація, види КВЕД: 85.42 Вища освіта (основний); 01.11 Вирощування зернових культур (крім рису), бобових культур і насіння олійних культур; 02.20 Лісозаготівлі; 85.32 Професійно-технічна освіта; 85.59 Інші види освіти, н. в. і. у.; … 72.19 Дослідження й експериментальні розробки у сфері інших природничих і технічних наук</t>
  </si>
  <si>
    <t>0116U002756 Розробка енергозберігаючих технологій для забезпечення експлуатаційних властивостей робочих поверхонь деталей, 01.01.2016 р. -25.12.2017, наказ МОН від 24.02.2016 N153, від 25.02.2016 N158</t>
  </si>
  <si>
    <t>Ресурсозберігаючі технології виробництва і реновації енергетичного обладнання</t>
  </si>
  <si>
    <t>Економічні та екологічно чисті методи для забезпечення необхідної якості поверхневих шарів виробів</t>
  </si>
  <si>
    <t>С 25.61</t>
  </si>
  <si>
    <t>Спосіб оцінки корів первісток української бурої молочної породи за екстер'єром (цільові стандарти промірів)</t>
  </si>
  <si>
    <t>Патент України на корисну модель UA 135142 Спосіб використання промірів лінійних ознак екстер'єру  корів-первісток української бурої молочної породи за типом № u201805277; заявл. 14.05.2018; опубл. 25.06.2019, бюл. № 12/2019</t>
  </si>
  <si>
    <t>0117U004253, Обґрунтування методології удосконалення і збереження популяції бурої худоби в умовах північно-східного регіону України, 01.01.2017 р. -25.12.2019, наказ МОН від 10.02.2017 № 199, 10.02.2017 № 198</t>
  </si>
  <si>
    <t>Програма збереження генофонду локальних і зникаючих порід сільськогосподарських тварин в Україні на 2017-2025 роки</t>
  </si>
  <si>
    <t>Розроблені параметри дозволяють експерт-бонітерам істотно мінімізувати вплив суб’єктивного фактору</t>
  </si>
  <si>
    <t>А 01.41</t>
  </si>
  <si>
    <t>Методи формування на поверхні біокерамічного захисного шару інкубаційних яєць покриття «штучна кутикула»</t>
  </si>
  <si>
    <t>1.Патент України на корисну модель UA 142461 Композиція для підвищення виводимисті яєць курей, виводу молодняку та попередження забруднення інкубаційних яєць патогенною мікрофлорою в умовах птахогосподарств країн, найбільш підданих впливу глобального потепління u201911001; заявл. 08.11.2019; опубл. 10.06.2020, бюл. № 11/2020
2.Патент України на корисну модель UA 142669 Композиція для обробки харчових яєць курей u201911021; заявл. 08.11.2019; опубл. 25.06.2020, бюл. № 12/2020
3.Патент України на корисну модель UA 143047 Метод визначення ступеню щільності та мікроструктури кальцитних шарів шкаралупи курячих яєць методом термопрограмованої десорбції – мас-спектрометрії (ТПД-МС) u202000026; заявл. 02.01.2020; опубл. 10.07.2020, бюл. № 13/2020</t>
  </si>
  <si>
    <t>0119U100551, Впровадження нанокомпозитних матеріалів у інноваційні технології інкубації яєць сільськогосподарської птиці, 01.01.2019 – 31.12.2021, наказ МОН від 05.02.2019 № 129, від 31.01.2019 № 96</t>
  </si>
  <si>
    <t>Передінкубаційна обробка яєць сільськогосподарської птиці з використанням створених за біоміметичним принципом захисних нанокомпозитних покриттів «штучна кутикула» «ARTICLE» для підвищення виводимості яєць та збереженості молодняку птиці</t>
  </si>
  <si>
    <t>Покриття інкубаційних яєць захисне щодо негативних чинників довкілля та патогенної мікрофлори</t>
  </si>
  <si>
    <t>А 01.47</t>
  </si>
  <si>
    <t>Технологічна лінія сушіння овочевої та плодово-ягідної сировини</t>
  </si>
  <si>
    <t>Патент України на корисну модель UA 130063 Установка для сушіння дисперсних харчових продуктів під тиском u201805276; заявл. 14.05.2018; опубл. 26.11.2018, бюл. № 22/2018</t>
  </si>
  <si>
    <t>0117U006532, Розробка технології органічних сушених овочевих і плодово-ягідних напівфабрикатів та енергоефективної установки з використанням сонячних панелей, 01.10. 2017 - 30.09.2020, наказ МОН від 10.10.2017 № 1366, 03.10.2017 № 1333</t>
  </si>
  <si>
    <t>Максимальна ефективність висушування продукції при мінімальних затратах енергії</t>
  </si>
  <si>
    <t>Конструктивні особливості у поличній сушарці із використанням інфрачервоних промінів і вібрацій</t>
  </si>
  <si>
    <t>С 10.3</t>
  </si>
  <si>
    <t>Спосіб дезінфекції тваринницьких приміщень при вірусних захворюваннях (біоцід "ДезСан")</t>
  </si>
  <si>
    <t>Патент України на корисну модель  Спосіб дезінфекції тваринницьких приміщень при вірусних захворюваннях u202006232, заявл. 28.09.2020</t>
  </si>
  <si>
    <t>0118U004465, Регулювання якості та безпечності продукції тваринництва на основі розробки інноваційних методів та систем контролю інфекційних захворювань тварин, 01.01.2018-31.12.2020, наказ МОН від 25.01.2018 № 64, 24.01.2018 № 63</t>
  </si>
  <si>
    <t>Нові профілактично - лікувальні та дезінфікуючи засоби</t>
  </si>
  <si>
    <t>Новий ефективний дезінфектант</t>
  </si>
  <si>
    <t>А 01.4</t>
  </si>
  <si>
    <t>«ДезСан» (РП № АВ-07640-03-18) Виробник НФВ "Бровафарма"</t>
  </si>
  <si>
    <t xml:space="preserve">Комбінована двоетапна схема вирощування сіянців Ginkgo biloba як лікарської рослини для Північного Сходу України </t>
  </si>
  <si>
    <t xml:space="preserve">Сертифікат органічного оператора UA-BIO-108 № 20-0889-03-01 від 06.07.2020 (плантация Ginkgo biloba) </t>
  </si>
  <si>
    <t>0117U006533, Біолого-екологічні особливості вирощування Ginkgo biloba L., як органічної сировини, у фармацевтичних цілях шляхом створення плантацій в умовах Північно-східного Лісостепу України, 01.10. 2017 - 30.09.2020, наказ МОН від 10.10.2017 № 1366, 03.10.2017 № 1333</t>
  </si>
  <si>
    <t xml:space="preserve">Вирощування Ginkgo biloba L., як органічної сировини, у фармацевтичних цілях </t>
  </si>
  <si>
    <t xml:space="preserve">Плантация Ginkgo biloba серт. органічного оператора UA-BIO-108 № 20-0889-03-01 від 06.07.2020 </t>
  </si>
  <si>
    <t>А 01.30</t>
  </si>
  <si>
    <t xml:space="preserve">Методологія   планування   сталого   розвитку   сільських   територій </t>
  </si>
  <si>
    <t>облікова картка НДДКР 0220U100244</t>
  </si>
  <si>
    <t>0117U004254, Інституційне забезпечення сталого розвитку сільських територій в умовах адміністративно-територіальної реформи, 01.01.2017 р. -25.12.2019, наказ МОН від 10.02.2017 № 199, 10.02.2017 № 198</t>
  </si>
  <si>
    <t>Сталий розвиток сільських територій</t>
  </si>
  <si>
    <t>Система специфічних інструментів управління сталим розвитком через інституційний канал</t>
  </si>
  <si>
    <t xml:space="preserve"> О 84.13</t>
  </si>
  <si>
    <t>Спосіб одержання етилену</t>
  </si>
  <si>
    <t>№119801 від 12.08.2019</t>
  </si>
  <si>
    <t>СНУ ІМ.В.ДАЛЯ 2070714 Державна організація  (установа, заклад) КВЕД-2010 ГРУПА 85.4</t>
  </si>
  <si>
    <t>Розробка  каталітичних систем, енерго- та ресурсозберегаючих технологій органічного синтезу, нафтопереробки та спалювання пальних газів 
№ держреєстрації: 0117U000564, 2017-2018, наказ МОН№199 від10.02.2017</t>
  </si>
  <si>
    <t>В основу винаходу поставлено задачу створення такого способу одержання етилену, в якому буде існувати можливість використання більш дешевої сировини, який буде відрізнятися 30 більшою енергоефективністю режиму механохімактивації каталітичної системи, а також реалізація процесу в реакторі, який більш придатний до впровадження його в промисловість</t>
  </si>
  <si>
    <t>Використання дешевої сировини, енергоефективний режим механохімактивації каталітичної системи</t>
  </si>
  <si>
    <t>КВЕД-2010 ГРУПА 20.1</t>
  </si>
  <si>
    <t>Колодкове гальмо</t>
  </si>
  <si>
    <t>№116287 від 26.02.2018</t>
  </si>
  <si>
    <t>Розробка концепції та технічних рішень інноваційного транспортного засобу на основі ресурсо- та енергозберігаючих технологій на етапах життєвого циклу
№ держреєстрації:0115U000645, 2015-2016, наказ МОН №1243 від31.10.2014</t>
  </si>
  <si>
    <t xml:space="preserve"> Удосконалення конструкції та
підвищення ефективності роботи колодкового гальма шляхом того, що безпосередньо на
вільному кінці штока електрогідравлічного штовхача колодкового гальма установлено
пружинно-механічний демпфер, що приведе до спрощення конструкції колодкового гальма та
 гарантованого забезпечення зменшення динамічних навантажень при замиканні колодкового гальма</t>
  </si>
  <si>
    <t xml:space="preserve"> Підвищення  безпеки експлуатації вантажопідйомних кранів за рахунок зниження динамічних навантажень на привід крана </t>
  </si>
  <si>
    <t>КВЕД-2010 ГРУПА 28.2</t>
  </si>
  <si>
    <t>Спосіб контролю гальмівного моменту колодкового гальма крану</t>
  </si>
  <si>
    <t>№117178 від 25.06.2018</t>
  </si>
  <si>
    <t>Розробка концепції та технічних рішень інноваційного транспортного засобу на основі ресурсо- та енергозберігаючих технологій на етапах життєвого циклу
№ держреєстрації:0115U000645, 2015-2016, наказ МОН №1243 від 31.10.2014</t>
  </si>
  <si>
    <t>Удосконалення способу контролю
шляхом того, що величина гальмівного моменту 
активної потужності електродвигуна  при замкненому і
 розімкненому колодковому гальмі залежно від довжини затискної пружини впродовж часу з
моменту включення колодкового гальма до моменту його розімкнення, що приведе до
розширення функціональних можливостей способу та надасть можливість отримати достовірну
інформацію про величину гальмівного моменту та працездатність колодкового гальма</t>
  </si>
  <si>
    <t>Забезпечення достовірної оцінки величини гальмівного моменту, 
 підвищення рівня безпечної експлуатації вантажопідйомних кранів за рахунок можливості
здійснення безперервного моніторингу величини гальмівного моменту.</t>
  </si>
  <si>
    <t>№118503 від 25.01.2019</t>
  </si>
  <si>
    <t xml:space="preserve">Створення багатофункціональних наукомістких методів енергетичного керування інженерією поверхонь контакту «колесо-рейка» для забезпечення еколого-ефективної передачі потужності
№ держреєстрації:0117U000561, 2017-2019, наказ МОН №199 від 10.02.2017 </t>
  </si>
  <si>
    <t>Удосконалення колодкового гальма за рахунок того,
 що на з'єднувальній тязі гальма між гальмівними колодками розміщено демпфірувальну
пружину, що забезпечує плавне зростання гальмівного моменту.</t>
  </si>
  <si>
    <t>Підвищення безпеки вантажопідйомних кранів за рахунок безперервного моніторінгу величини гальмівного моменту</t>
  </si>
  <si>
    <t>Пристрій для безперервного діагностування технічного стану нерознімних і рознімних з'єднань елементів тіл обертання</t>
  </si>
  <si>
    <t>№115071 від 11.09.2017</t>
  </si>
  <si>
    <t xml:space="preserve">Дослідження та розробка новітнього покоління магнітометричних приладів діагностики зон переддефектного стану металоконструкцій
№ держреєстрації:0115U000644 ,2015-2016, наказ МОН №1243 від 31.10.2014 </t>
  </si>
  <si>
    <t>Вдосконалення пристрою шляхом того, що як котушку та приймач сигналів застосовано другий постійний магніт, прикріплений навпроти першого постійного магніту до другого елемента з'єднання, що  діагностується, а також два ферозонди, розташовані на нерухомій конструкції один від одного на відстані, що дорівнює відстані між центрами постійних магнітів</t>
  </si>
  <si>
    <t>Підвищення чутливості та надійності пристрою, безперервне діагностування технічного стану пристрою</t>
  </si>
  <si>
    <t>КВЕД-2010 ГРУПА 26.51</t>
  </si>
  <si>
    <t>Технологія виготовлення паливних та кормових брикетів</t>
  </si>
  <si>
    <t>№ 109764. Заявлено 11.02.2016.</t>
  </si>
  <si>
    <t xml:space="preserve">Тернопільський національний технічний університет імені Івана Пулюя (ТНТУ), 05408102, </t>
  </si>
  <si>
    <t>01.01.2015-31.122016. ДІ 220-15. 0115U002449, Обґрунтування технології виготовлення кормових та паливних брикетів з рослинної сировини та сапропелю з розробленням технологічного оснащення</t>
  </si>
  <si>
    <t>Формування паливних і кормових брикетів</t>
  </si>
  <si>
    <t>Теплотворна здатність брикетів з відходів олійних культур становить 17,4 МДж/кг, а калорійність 4261…5080 кКал/кг, що приблизно рівна таким же характеристикам брикетів з відходів деревини (тирси), а теплотворна здатність на одиницю об’єму майже в 10 разів більша, ніж увихідної сировини. У тирси цей показник у межах 0,5%. У соломи – близько 5,5%</t>
  </si>
  <si>
    <t>сільськогосподарське машинобудування, переробна промисловість</t>
  </si>
  <si>
    <t>0617U000126</t>
  </si>
  <si>
    <t>Свторення паливних та кормових брикетів із залишків рослинної сировини та сапропелів</t>
  </si>
  <si>
    <t>Продаж ліцензії або патенту</t>
  </si>
  <si>
    <t>Тернопільський національний технічний університет імені Івана Пулюя</t>
  </si>
  <si>
    <t>Нержавіюча сталь</t>
  </si>
  <si>
    <t>UA 99778 U від 25.06.2015 від 25.06.2015, бюл. №12</t>
  </si>
  <si>
    <t xml:space="preserve">Українська академія друкарства (УАД) ЄДРПОУ 02071004 Державна організація 85.42 Вища освіта 58.11 Видання книг 58.19 Інші види видавничої діяльності 72.19 Дослідження й експериментальні розробки у сфері інших природничих і технічних наук 72.20 Дослідження й експериментальні розробки у сфері суспільних і гуманітарних наук </t>
  </si>
  <si>
    <t>Держреєстраційний № 0113U000237. Б 202-2013 "Розробка фізико-хімічних основ формування поверхонь деталей машин  методами хімічної обробки і дифузійного борохромування», 01. 2013 р. – 12. 2015 р. Підстава для розробки - Угода.</t>
  </si>
  <si>
    <r>
      <t xml:space="preserve">Для виготовлення запірної арматури яку у великих кількостях потребує </t>
    </r>
    <r>
      <rPr>
        <sz val="11"/>
        <color theme="1"/>
        <rFont val="Times New Roman"/>
        <family val="1"/>
        <charset val="204"/>
      </rPr>
      <t>енергетика, авіаракетобудування, нафтогазодобувна, теплоенергетика, ЖКГ</t>
    </r>
  </si>
  <si>
    <t>Сталь економнолегована, піддається механічній обробці для формоутворення з високою якістю поверхні, з покращеними фізико-механічними та експлуатаційними характеристиками. Дешевша порівняно з аналогами, крім того, запірна арматура виготовлена із даної сталі характеризується надтривалим ресурсом експлуатації.</t>
  </si>
  <si>
    <t>06. Добування сирої нафти та природного газу. 35.Постачання електроенергії, газу, пари та кондиційованого повітря. 30.3. Виробництво повітряних і космічних літальних апаратів, супутнього устаткування</t>
  </si>
  <si>
    <t>Списано</t>
  </si>
  <si>
    <t xml:space="preserve">Пристрій для виготовлення розгорток картонного паковання </t>
  </si>
  <si>
    <t>№ 94273 України, МПК B 31 В 1/14, В 26 F 1/38, опубл. 26.04.2011. Бюл. № 8</t>
  </si>
  <si>
    <t>Держреєстраційний № 0110U000133. Б 104-2010 «Дослідження специфіки технологічного процесу виготовлення розгорток картонного паковання на пресах плоскоциліндрового типу», 01.2010 - 12.2011 р. Підстава для розробки - Угода.</t>
  </si>
  <si>
    <t xml:space="preserve">Пристрій призначено для виготовлення розгорток картонного паковання. В пристрої нової конструкції реалізовано виготовлення розгорток картонного паковання, що дозволило спростити металомісткість покращити ефективність його експлуатації </t>
  </si>
  <si>
    <t>Дозволяє зменшити навантаження,  енерго- та металомісткість техніки та збільшити якість паковання</t>
  </si>
  <si>
    <t>18. Поліграфічна діяльність, тиражування записаної інформації 58. Видавнича діяльність</t>
  </si>
  <si>
    <t>Пристрій для виготовлення розгорток картонного паковання</t>
  </si>
  <si>
    <t>№ 92246 України, МПК B 31 В 1/00, B 26 F 1/38, опубл. 11.10.2010. Бюл. № 19</t>
  </si>
  <si>
    <t>Держреєстраційний № 0110U000133 «Дослідження специфіки технологічного процесу виготовлення розгорток картонного паковання на пресах плоскоциліндрового типу», 01.2010 - 12.2011 р. Підстава для розробки - Угода</t>
  </si>
  <si>
    <t xml:space="preserve"> Пристрій призначено для виготовлення якісної тари для пакування продовольчої і промислової продукції рівномірним прокочуванням по плоскій
штанцювальній формі опорного циліндра.</t>
  </si>
  <si>
    <t>Дозваоляє  забезпечити виготовлення якісної продукції із мінімізацією ресурсозатрат</t>
  </si>
  <si>
    <t>Пристрій поступально-реверсивного переміщення вихідної ланки</t>
  </si>
  <si>
    <t>№ 108918, 25.06.2015</t>
  </si>
  <si>
    <t>Держреєстраційний № 0113U000235, Б 105-2013 "Автоматизоване проектування важільних механізмів зі сталою і змінною довжиною кривошипа на базі сучасних комп’ютерних технологій". 01.2013 - 12.2015 р. Підстава для розробки - Угода.</t>
  </si>
  <si>
    <t>Призначений для привода циліндра плоскоциліндрових штанцювальних пресів</t>
  </si>
  <si>
    <t>Забезпечує великі переміщення вихідної ланки</t>
  </si>
  <si>
    <t>28. Виробництво машин і устаткування, н.і.і.у. 18.1 Поліграфічна діяльність. 16.1 Лісопильне виробництво</t>
  </si>
  <si>
    <t>Прес штанцювального автомата</t>
  </si>
  <si>
    <t>№ 113347, 10.01.2017</t>
  </si>
  <si>
    <t>Призначений для виготовлення картонної тари для пакування продовольчої та промилової продукції</t>
  </si>
  <si>
    <t>Прес штанцювального автомата укомплектований лівими та правими повзунами</t>
  </si>
  <si>
    <t xml:space="preserve">28. Виробництво машин і устаткування, н.і.і.у. </t>
  </si>
  <si>
    <t>№ 121358, 11.12.2017</t>
  </si>
  <si>
    <t>Точки приєднання шатунів до ексцентриків не лежать на одній прямій з центром обертання вала</t>
  </si>
  <si>
    <t>Пружна двостороння муфта</t>
  </si>
  <si>
    <t>№ 124308, 10.04.2018</t>
  </si>
  <si>
    <t>Призначена для зниження динамічних навантажень у приводах машин</t>
  </si>
  <si>
    <t>Забезпечується значне зменшення динамічних навантажень у широкому діапазоні частот</t>
  </si>
  <si>
    <t>№ 130956, 10.01.2019</t>
  </si>
  <si>
    <t>Механізм дозволяє змінювати швидкість штампування без зміни продуктивності</t>
  </si>
  <si>
    <t>Розрахунок кінематичних параметрів в пристрої поступально-реверсивного переміщення вихідної ланки (kvdm)</t>
  </si>
  <si>
    <t>№ 50311, 19.07.2013</t>
  </si>
  <si>
    <t>Розрахунок кінематичних параметрів</t>
  </si>
  <si>
    <t>Дозволяє проводити математичне моделювання руху і розподілу силових навантажень</t>
  </si>
  <si>
    <t>Програма для конструювання та кінематичного аналізу механізмів ІІ класу довільної структури</t>
  </si>
  <si>
    <t>№ 59291, 15.04.2015</t>
  </si>
  <si>
    <t>Дослідження кінетостатичних характеристик важільних механізмів</t>
  </si>
  <si>
    <t>Математичний аналіз функцій багатьох змінних</t>
  </si>
  <si>
    <t>Програма для конструювання та візуалізації механізму преса штанцювального автомата</t>
  </si>
  <si>
    <t>№ 2930, 01.04.2016</t>
  </si>
  <si>
    <t>Для конструювання та отримання робочих креслень аажільних механізмів</t>
  </si>
  <si>
    <t>Конструювання та візуалізація механізму преса штанцювального автомата</t>
  </si>
  <si>
    <t>Програма для синтезу механізму преса штанцювального автомата</t>
  </si>
  <si>
    <t>№ 2987, 06.06.2016</t>
  </si>
  <si>
    <t>Для синтезу кривошипно-повзунного механізму</t>
  </si>
  <si>
    <t>Розроблення методу синтезу механізму з метою отримання більшої сили штампування</t>
  </si>
  <si>
    <t>Програма для синтезу розклинювальних механізмів штанцювальних пресів (Synthesis App)</t>
  </si>
  <si>
    <t>№ 3511, 30.08.2017</t>
  </si>
  <si>
    <t>Для синтезу розклинювальних механізмів штанцювальних пресів</t>
  </si>
  <si>
    <t>Синтез розклинювальних механізмів штанцювальних пресів</t>
  </si>
  <si>
    <t>Програма для синтезу та аналізу механізму штанцювального пресу (Die-Cutting)</t>
  </si>
  <si>
    <t>№ 3512, 30.08.2017</t>
  </si>
  <si>
    <t>Для синтезу та аналізу механізму штанцювального пресу</t>
  </si>
  <si>
    <t>Комп'ютерний аналіз механізму штанцювального пресу</t>
  </si>
  <si>
    <t>Комп’ютерна програма для автоматичного визначення коефіцієнтів зонального заповнення друкарських форм InkUnit</t>
  </si>
  <si>
    <t xml:space="preserve"> № 58823 України (дата реєстрації 26.02.2015)</t>
  </si>
  <si>
    <t xml:space="preserve"> Держреєстраційний  № 0113U000236, Б № 401-2013   "Створення основних  засад  інформаційних  технологій  аналізу передачі фарби, тоновідтворення зображень та автоматизації налагодження фарбодрукарських систем" Початок роботи 01.01.2013р. Кінець роботи 31.12.2015р. Підстава для розробки - Угода.</t>
  </si>
  <si>
    <t>---</t>
  </si>
  <si>
    <t>Розроблена програма дозволяє визначати коефіцієнти зонального та загального заповнення форми друкувальними елементами. Модуль обрахунку коефіцієнтів заповнення реалізовано на мові С, а графічна частина програми, розроблено на мові Managed C++.</t>
  </si>
  <si>
    <t>Отримана інформація використовується для визначення параметрів попереднього налагодження</t>
  </si>
  <si>
    <t>72.19 Дослідження й експериментальні розробки у сфері інших природничих і технічних наук</t>
  </si>
  <si>
    <t>Програмне забезпечення для моделювання і створення інформаційних технологій аналізу та автоматизації процесу налагодження фарбодрукарських систем поліграфічних офсетних машин ModelFA</t>
  </si>
  <si>
    <t>№ 59302 України (дата реєстрації 15.04.2015)</t>
  </si>
  <si>
    <t xml:space="preserve"> Держреєстраційний № 0113U000236   "Створення основних  засад  інформаційних  технологій  аналізу передачі фарби, тоновідтворення зображень та автоматизації налагодження фарбодрукарських систем" Початок роботи 01.01.2013р. Кінець роботи 31.12.2015р Договір Б № 401-2013</t>
  </si>
  <si>
    <t>Дана програма призначена для дослідження й вдосконалення фарбодрукарських систем та автоматизації налагодження роботи модуля подачі фарби. Програмне забезпечення дає можливість здійснювати моделювання різних режимів роботи фарбодрукарських систем.</t>
  </si>
  <si>
    <t>Можливість вибору структури та геометричних розмірів елементів фарбодрукарських систем для їх моделювання</t>
  </si>
  <si>
    <t>Комп’ютерна програма ModelInkSys</t>
  </si>
  <si>
    <t>№ 201700247 України                                (дата реєстрації 10.01.2017)</t>
  </si>
  <si>
    <t>Держреєстраційний № 0115U002243, Б № 401-2015  "Створення цифрових моделей і програмних засобів 
для інформаційних технологій систем автоматичного управління виробничими поліграфічними потоками" Початок роботи 01.01.2015 р.  Кінець роботи 31.12.2016р.  Підстава для розробки - Угода.</t>
  </si>
  <si>
    <t>Програма віртуально відтворює процес розподілу і передачі мікропотоків фарби як в коловому так і в осьовому напрямках та дає можливість отримувати зображення фарбовідбитків у тривимірному просторі.</t>
  </si>
  <si>
    <t>На основі 3D відбитків можна проводити аналіз точності передачі профілю товщин фарби на відбитках</t>
  </si>
  <si>
    <t>Макет пристрою для оцінки параметрів шрифтра Брайля</t>
  </si>
  <si>
    <t>Угода №М/71-2013 від 27.05.2013, №М/84-2014 від 31.12.2014р.</t>
  </si>
  <si>
    <t>Угода №М/71-2013, №М/84-2014 «Дослідженнятехнологій нанесення шрифту Брайля та створення програмно-апаратного забезпечення для оцінки якості його відтворення». Дата початку проведення робіт - 27.05.2013. Дата завершення робіт - 31.12.2014р. Підстава для розробки - Угода.</t>
  </si>
  <si>
    <t>Для отримання охоронного документа необхідні кошти урозмірі 737,00 грн.</t>
  </si>
  <si>
    <t>Сплави на основі ванадію</t>
  </si>
  <si>
    <t>Угода Б 202-2017</t>
  </si>
  <si>
    <t>Державний реєстраційний № 0117U000355. Б 202-2017 "Розроблення фізико-хімічних основ підвищення ресурсу працездатності ванадію і його аналогів у високотемпературних середовищах легуванням та термодифузійним оксидуванням". Дата початку проведення робіт 01. 2017р. Дата завершення робіт - 12.2019 р. Підстава для розробки - Угода.</t>
  </si>
  <si>
    <t xml:space="preserve">35.Постачання електроенергії, газу, пари та кондиційованого повітря. </t>
  </si>
  <si>
    <t>Подано документи на отримання патенту на винахід, вартість 1617,00 грн.</t>
  </si>
  <si>
    <t>Програма "Інструментальні засоби компютерного синтезу формул алгебри алгоритмів"</t>
  </si>
  <si>
    <t>Угода Б 400-2009</t>
  </si>
  <si>
    <t>Державний реєстраційний № 0109U001214. Б 400-2009 "Модель і програма комп'ютерної системи генерування програм з формул алгоритмів (ГеПФА). Дата початку проведення робіт - 01.2009. Дата завершення робіт - 12.2011р. Підстава для розробки - Угода.</t>
  </si>
  <si>
    <t xml:space="preserve">72. Наукові дослідження та розробки    62.Комп'ютерне програмування, |консультування та пов'язана з ними діяльність   </t>
  </si>
  <si>
    <t>Для отримання охоронного документа необхідні кошти урозмірі 535,50 грн.</t>
  </si>
  <si>
    <t>Інформаційна технологія управління кольором на стадії додрукарської підготовки ілюстраційних форм</t>
  </si>
  <si>
    <t>Угода Б 300-2012</t>
  </si>
  <si>
    <t>Державний реєстраційний № 0112U000167. Б 300-2012 "Розроблення основ нової інформаційної технології управління кольором на стадії додрукарської підготовки ілюстраційних форм" Дата державної реєстрації 0112U000167.  Дата початку проведення робіт  01.2012р. Дата завершення робіт -12.2013р. Підстава для розробки - Угода.</t>
  </si>
  <si>
    <t>18.1 Поліграфічна діяльність і надання пов'язаних із нею послуг</t>
  </si>
  <si>
    <t xml:space="preserve">Інформаційна технологія кольороподілу на основі нових методів обробки цифрових зображень </t>
  </si>
  <si>
    <t>Угода Б 300-2010</t>
  </si>
  <si>
    <t>Державний реєстраційний № 0110U000136. Б 300-2011 "Розроблення нової технології кольороподілу зображень та створення для її реалізації спеціалізованого програмного забезпечення". Дата початку проведення робіт  - 01.2010 р. Дата завершення робіт - 12.2011 р. Підстава для розробки - Угода.</t>
  </si>
  <si>
    <t>Симулятор фарбодрукарської системи офсетної машини Heidelberg GTO-52</t>
  </si>
  <si>
    <t>Угода Б№ 401-2013</t>
  </si>
  <si>
    <t>Державний реєстраційний №0113U000236 "Створення основних  засад  інформаційних  технологій  аналізу передачі фарби, тоновідтворення зображень та автоматизації налагодження фарбодрукарських систем" Початок роботи 01.01.2013р. Кінець роботи 31.12.2015р Договір Б № 401-2013</t>
  </si>
  <si>
    <t>72.19 Дослідження й експериментальні розробки у сфері інших природничих і технічних наук                   18.1 Поліграфічна діяльність і надання пов'язаних із нею послуг</t>
  </si>
  <si>
    <t xml:space="preserve">Підготовка документації та доведення необхідного пакету документів для реєстрації, необхіднів кошти у розмірі 737,00 грн </t>
  </si>
  <si>
    <t>Інформаційна технологія автоматичного визначення параметрів попереднього налагодження фарбодрукарських систем офсетних машин</t>
  </si>
  <si>
    <t>Угода Б № 401-2013</t>
  </si>
  <si>
    <t>Розробка регламенту пошуку інформації на проведення патентних досліджень щодо даної технології, необхідні кошти урозмірі 535,50 грн.</t>
  </si>
  <si>
    <t>Програма реалізації процесу обміну інформацією між системою керування аркушерізальною ротаційною машиною з іншими пристроями мереж</t>
  </si>
  <si>
    <t>Угода Б № 401-2015</t>
  </si>
  <si>
    <t>Державний реєстраційний №0115U002243 "Створення цифрових моделей і програмних засобів 
для інформаційних технологій систем автоматичного управління виробничими поліграфічними потоками" Початок роботи 01.01.2015 р.  Кінець роботи 31.12.2016р  Договір Б № 401-2015</t>
  </si>
  <si>
    <t>Ситуаційний аналіз попиту і пропозиції певного товару на внутрішньому і зовнішньому ринках, необхідні кошти у розмірі 535,50 грн.</t>
  </si>
  <si>
    <t>Інформаційна система автоматичного налагодження і керування аркушерізальною ротаційною машиною з дводвигунним електроприводом</t>
  </si>
  <si>
    <t>Вивчити тенденції розвитку певного виду технологій та розробити маркетингову стратегію, необхідні кошти у розмірі 535,50 грн.</t>
  </si>
  <si>
    <t>Інформаційна технологія налагодження фарбодрукарських систем офсетної машини Heidelberg Speedmaster-74</t>
  </si>
  <si>
    <t>Державний реєстраційний №0115U002243 "Створення цифрових моделей і програмних засобів 
для інформаційних технологій систем автоматичного управління виробничими поліграфічними потоками" Початок роботи 01.01.2015 р.  Кінець роботи 31.12.2016р.  Договір Б № 401-2015</t>
  </si>
  <si>
    <t>Оцінка та ранжування розробки за комерційним потенціалом для організації подальшого її впровадження з урахуванням встановленого рейтингу, необхідні кошти урозмірі 535,50 грн.</t>
  </si>
  <si>
    <t>Симулятор фарбодрукарської системи офсетної машини Heidelberg Speedmaster-74</t>
  </si>
  <si>
    <t>Підготовка документації та доведення необхідного пакету документів для реєстрації, необхідні кошти урозмірі 535,50 грн.</t>
  </si>
  <si>
    <t>Інформаційна технологія попереднього заповнення фарбою фарбодрукарських систем офсетних машин</t>
  </si>
  <si>
    <t>Інформаційна технологія налагодження режиму роботи розтиральних циліндрів фарбодрукарських систем офсетних машин</t>
  </si>
  <si>
    <t>інші документи</t>
  </si>
  <si>
    <t>Ситуаційний аналіз попиту і пропозиції певного товару на внутрішньому і зовнішньому ринках, необхідні кошти урозмірі 535,50 грн.</t>
  </si>
  <si>
    <t>дисертаційна робота</t>
  </si>
  <si>
    <t>Інформаційна технологія налагодження фарбодрукарських систем на основі їх тривимірних моделей</t>
  </si>
  <si>
    <t>Дослідити рівень техніки по відношенню до об’єкту, що заявляється, а також визначити доцільність його правової охорони, необхідні кошти у розмірі 535,50 грн.</t>
  </si>
  <si>
    <t>Інформаційна технологія підвищення точності попереднього налагодження фарбодрукарських систем офсетних машин на основі їх оптимального фарбозаповнення</t>
  </si>
  <si>
    <t>Вивчити тенденції розвитку певного виду технологій та розробити маркетингову стратегію,необхідні кошти у розмірі 535,50 грн.</t>
  </si>
  <si>
    <t>Інформаційна технологія управління рулонними ротаційними машинами з кластеризацією технологічних параметрів</t>
  </si>
  <si>
    <t>Дослідити рівень техніки по відношенню до об’єкту, що заявляється, а також визначити доцільність його правової охорони, необхідні кошти урозмірі 535,50 грн.</t>
  </si>
  <si>
    <t>Інформаційна технологія забезпечення координації процесів термодинамічної взаємодії при висушуванні поліграфічної продукції</t>
  </si>
  <si>
    <t>Розробка двопараметричного растрового перетворення зображень для забезпечення якості поліграфічної продукції</t>
  </si>
  <si>
    <t>Дослідити рівень техніки по відношенню до об’єкту, що заявляється, а також визначити доцільність його правової охорони,         необхідні кошти у розмірі 737,00 грн.</t>
  </si>
  <si>
    <t>Розроблення методу сортування і перероблення металопластикових відходів</t>
  </si>
  <si>
    <t>Угода № 220-2020</t>
  </si>
  <si>
    <t>Угода № 220-2020 "Розроблення методу сортування і перероблення металопластикових відходів". Дата початку проведення робіт 01.09.2020р. Дата завершення робіт 31.10.20 20р. Підстава для розробки - Угода.</t>
  </si>
  <si>
    <t xml:space="preserve">38.21 Оброблення та видалення безпечних відходів </t>
  </si>
  <si>
    <t>Для отримання охоронного документа необхідні кошти у розмірі 737,00 грн.</t>
  </si>
  <si>
    <t>Українська академія друкарства</t>
  </si>
  <si>
    <t>Спосіб виготовлення штампів для тиснення лазерним гравіюванням</t>
  </si>
  <si>
    <t>Не визначена</t>
  </si>
  <si>
    <t>Технологія прямого лазерного гравіювання штампів для тиснення на основі розроблених фотополімеризаційноздатних матеріалів, що скорочує технологічний процес виготовлення штампів</t>
  </si>
  <si>
    <t>Спосіб нанесення елементів шрифту Брайля</t>
  </si>
  <si>
    <t>Технологічний процес нанесння рельєфно-крапкових зображень конгревним тисненням на картонне паковання шляхом вибіркового нанесення фольги на елементи символів шрифту Брайля</t>
  </si>
  <si>
    <t>Спосіб вакуумного формування виробів</t>
  </si>
  <si>
    <t>Технологічний процес вакуумного формування для виготовлення обємних зображень з використанням спеціальних полімерних плівок</t>
  </si>
  <si>
    <t>Спосіб нанесення шрифту Брайля</t>
  </si>
  <si>
    <t>Технологічний процес нанесеннч шрифта Брайля трафаретни друком з використанням форм прямим лазерним гравіюванням</t>
  </si>
  <si>
    <t>Спосіб виготовлення інформаційних матеріалів елементами шрифту Брайля</t>
  </si>
  <si>
    <t>Технологічний процес виготовлення інформаційних матеріалів  складається з процесу одностороннього ламінування  паперового матеріалу і після друку шрифта Брайля нанесення полімерного матеріалу з наступним його отвердінням</t>
  </si>
  <si>
    <t>Спосіб вакуумного формування елементів шрифту Брайля</t>
  </si>
  <si>
    <t>Технологія  вакуумного формування елементів шрифту Брайля відрізняється тим, що матриця виготовляється з картону методом лазерного гравіювання</t>
  </si>
  <si>
    <t>Корекція зображення на основі моделі перетворення колірних даних у видавничій системі</t>
  </si>
  <si>
    <t>Технологія корекції кольору зображення оригіналу при переході між системами з різним колірним охопленням, яка базується на ізохромах Манселла. Перевагою є можливість кольорокоректування зображення перед кольороподілом, отримання охоплення зображення та невідтворюваних кольорів цифрового оригіналу, здійснення їх кількісної оцінки до та після заміни кольору.</t>
  </si>
  <si>
    <t>Інформаційна технологія кольороподілу зображення на основі аналітичної моделі синтезу кольорів на відбитку</t>
  </si>
  <si>
    <t>Технологія кольороподілу зображень, що забезпечує суттєву економію (до 50%) кольорових фарб зі збереженням якості кольоровідтворення</t>
  </si>
  <si>
    <t>Спосіб побудови колірного тіла фарб для кольороподілу зображення</t>
  </si>
  <si>
    <t>Технологічний процес працювання і аналізу вимірювань кольорових відбитків на поліграфічному підприємстві</t>
  </si>
  <si>
    <t>Спосіб визначення числового інтегрального показника якості процесу реалізації монтажних спусків книжкових видань</t>
  </si>
  <si>
    <t>Технологія уможливлює планування поліграфічного виробництва, оскільки проектований показник якості забезпечує інформацію про необхідні технічні і технологічні чинники та матеріали.</t>
  </si>
  <si>
    <t>Технологія підготовки до кольорового друку на підставі розроблених методів цифрового опрацювання видавничих оригіналів та нової концепції синтезу кольорів на стадії додрукарських процесів.</t>
  </si>
  <si>
    <t>Технологія виготовлення фотополімеризаційноздатного адгезиву для забезпечення адгезії фольги до друкарських відбитків</t>
  </si>
  <si>
    <t>Технологія виготовлення фотополімеризаційноздатного адгезиву без застосування  летких органічних розчинників, а отриманий адгезив характеризується високою липкістю та чутливістю до УФ-випромінювання</t>
  </si>
  <si>
    <t>Виготовлення вододисперсійної флексографічної друкарської фарби</t>
  </si>
  <si>
    <t>Технологія виробництва вододисперсійної друкарської фарби  для флексографічного друку крафт-упаковки з отриманням нейтрального за запахом фарбового шару</t>
  </si>
  <si>
    <t>Пристрій для виготовлення розгорток паковань з гофрованого картону</t>
  </si>
  <si>
    <t>Енергоощадна технологія виготовлення картонно-паперових паковань застосуванням плоскоциліндрових пресів</t>
  </si>
  <si>
    <t>Виготовлення розгорток великоформатних картонного паковання з гофрованого картону</t>
  </si>
  <si>
    <t>Виготовлення великоформатних розгорток методом ножичного різання заготовки, зафіксованої на нерухомих протиножах, дисковими рухомими інструментами.</t>
  </si>
  <si>
    <t>Спосіб фальцювання розгорток картонного пакування та пристрій для його реалізації</t>
  </si>
  <si>
    <t>Спосіб фальцювання передбачає фальцювання елементів картонної розгортки шляхом ковзання двох радіальних криволінійних напрямних, які обертаються навколо вертикальних осей по бокових елементах картонної розгортки.</t>
  </si>
  <si>
    <t>Спосіб фальцювання розгорток картонного пакування передбачає фальцювання елементів картонної розгортки шляхом контакту цих елементів із нерухомими
криволінійними напрямними під час транспортування картонної розгортки по коловій траєкторії.</t>
  </si>
  <si>
    <t>Спосіб фальцювання та склеювання розгорток картонного паковання та пристрій для його реалізації</t>
  </si>
  <si>
    <t>Спосіб фальцювання і склеювання розгорток картонного паковання передбачає обгортування елементів картонних розгорток навколо шаблона шляхом його переміщення у вертикальному напрямку.</t>
  </si>
  <si>
    <t>Спосіб підготовки корінця книжкового блока до нанесення клею і пристрій для його реалізації</t>
  </si>
  <si>
    <t xml:space="preserve"> Спосіб підготовки корінця книжкового блока до нанесення клею для незшивного скріплення,
при якому книжковий блок встановлюють у засіб транспортування, фіксують, переміщують до різального інструмента, яким наносять прорізи однакової глибини</t>
  </si>
  <si>
    <t>Спосіб виготовлення розгорток картонного паковання та пристрій для його реалізації</t>
  </si>
  <si>
    <t>Спосіб виготовлення розгорток картонного паковання передбачає фіксування пружними подушками картонної заготовки, а розділення матеріалу заготовки відбувається взаємодієювершин загострених ножів з односторонньою фаскою</t>
  </si>
  <si>
    <t xml:space="preserve">Спосіб підготовки корінця книжкового блока до нанесення клею передбачає встановлення книжкового блока у каретку, його фіксацію, переміщення у напрямку рухомих різців. </t>
  </si>
  <si>
    <t>Технологічний процес нанесення рельєфно-крапкових зображень конгревним тисненням на картонне паковання шляхом вибіркового нанесення фольги на елементи символів шрифту Брайля</t>
  </si>
  <si>
    <t>Спосіб для  оцінювання якості друкованих зображень</t>
  </si>
  <si>
    <t>Створення способу контролю якості друкованого зображення, у якому при попаданні оптично сформованого променя на друковане зображення отримуються більш якісні показники зображення для їх реєстрації реєструючими камерами.</t>
  </si>
  <si>
    <t xml:space="preserve">Спосіб нанесення шрифту Брайля </t>
  </si>
  <si>
    <t>Технологічний процес відтворення символів шрифта Брайля шляхом нанесення зображення трафаретним друком з використанням спеціальної фарбової композиції та його подальшого нагрівання для отримання рельєфного ефекту.</t>
  </si>
  <si>
    <t>Технологічний процес нанесення рельєфно-крапкових зображень трафаретним способом друку з використанням спеціальної композиції на основі шеллаку з її обов'язковим подальшим нагріванням</t>
  </si>
  <si>
    <t xml:space="preserve">Технологічний процес формування елементів шрифту Брайля шляхом трафаретного друку клейовою композицією із термопорошком </t>
  </si>
  <si>
    <t>Спосіб визначення стійкості до здирання елементів шрифта Брайля</t>
  </si>
  <si>
    <t xml:space="preserve">Технологічний процес визначення стійкості елементів шрифта Брайля  шляхом встановлення величини зусилля здирання рельєфно-крапкового зображення  з задрукованої поверхні </t>
  </si>
  <si>
    <t xml:space="preserve">Спосіб ароматизації елементів шрифту Брайля </t>
  </si>
  <si>
    <t>Технологічний процес ароматизації елементів шрифту Брайля шляхом їх друкування трафаретним способом композицією, до складу якої входить ароматизатор, та термічної обробки віддрукованого зображення.</t>
  </si>
  <si>
    <t>Спосіб оздоблення друкованої та пакувальної продукції</t>
  </si>
  <si>
    <t xml:space="preserve">Технологічний процес оздоблення 
друкованої і пакувальної продукції
додатковим розпиленням через
шаблон у відповідних місцях лаку,
який містить мікроароматизатори
</t>
  </si>
  <si>
    <t>Спосіб виготовлення об'ємних етикеток</t>
  </si>
  <si>
    <t xml:space="preserve">Технологічний процес виготовлення 
обємної етикетки надрукованої 
офсетним і цифровим друком на самоприклеючому
оприклеючому матеріалі , заливанн
полімерною композицію та висушу-
вання ІЧ-променями
</t>
  </si>
  <si>
    <t xml:space="preserve">Спосіб обробки офсетного паперу 
для крапле-струменевого друку
</t>
  </si>
  <si>
    <t xml:space="preserve">Технологічний процес обробки 
паперу композицією на основі
ПВС, наповнювача галогенду срібла 
і поліметакрилової кислоти
</t>
  </si>
  <si>
    <t xml:space="preserve">Спосіб визначення змін інтенсивності аромату  
ароматизованих друкарських відбитків
</t>
  </si>
  <si>
    <t xml:space="preserve">Технологічний процес 
Процес визначення інтенсивності 
вивільнених ароматів з аромовібит-
ків шляхом розпізнавання, іденти-
фікації ароматів чутливими нано-
сенсорами
</t>
  </si>
  <si>
    <t xml:space="preserve">Спосіб виготовлення санітарно-гігієнічного виробу з анти-
мікробними лікувальними властивостями
</t>
  </si>
  <si>
    <t xml:space="preserve">Технологія 
включає виготовлення паперової маси
введення в неї протимікробної
металовмісної речовини-біоциду
</t>
  </si>
  <si>
    <t xml:space="preserve">Спосіб виготовлення дидактичних 
матеріалів з підвищеною пізнавальною 
та запам’ятовуючою функцією
</t>
  </si>
  <si>
    <t xml:space="preserve">Технологія виготовлення 
картинок з тактильними та
ароматизованими зображеннями
предметів, які створюють ефект 
"апельсинової шкірки"
</t>
  </si>
  <si>
    <t>Спосіб оздоблення пакувальної продукції</t>
  </si>
  <si>
    <t xml:space="preserve">Технологія 
передбачає 
нанесення клею з мікрокапсулами
які містять ароматизатори, на 
поверхню друкованого зображення 
дозованим розпиленням через шаблон 
у місці розташування аромозони
</t>
  </si>
  <si>
    <t>Спосіб виготовлення навчальних роздаткових матеріалів</t>
  </si>
  <si>
    <t xml:space="preserve">Технологія вигототовлення
навчалних роздаткових матереріалів
які містять введення
мікрокапсульованого ароматизатора
в клейову композицію,
приклеювання зображень предметів
до основи підкладки
ароматизованим клеєм
</t>
  </si>
  <si>
    <t xml:space="preserve">Спосіб виготовлення картинок
з тактильними та ароматизованими
зображеннями предметів
</t>
  </si>
  <si>
    <t xml:space="preserve">Технологія передбачає
нанесення друкованого зображення 
офсетним способом
реакційноздатною фарбою,
покриття його поверхні або частин
лаком, який створює 
тактильну структуру "ефект 
апельсинової шкірки"
</t>
  </si>
  <si>
    <t>Імітаційне моделювання в системному аналізі методом бінарних порівнянь</t>
  </si>
  <si>
    <t>Розроблену програму можна використати в наукових дослідженнях пов’язаних з аналізом параметрів технологічного процесу для проектування системи та для багатокритеріальної задачі теорії прийняття рішення вибору по вибору альтернативи.</t>
  </si>
  <si>
    <t xml:space="preserve">Прогнозування якості друкарського процесу. </t>
  </si>
  <si>
    <t xml:space="preserve"> Програма  уможливила розрахунок інтегрального показника прогнозованого рівня якості процесу друкування.  Використання програми  дозволить здійснити автоматизоване керування друкарським процесом та забезпечення належної якості книжкових видань.</t>
  </si>
  <si>
    <t>Спосіб визначення зносостійкості задрукованого та оздобленого зображення</t>
  </si>
  <si>
    <t>Спосіб визначення зносостійкості задрукованого та оздобленого зображення при циклічних кругових рухах стираючого елемента із зусиллям від 5 до 20 Н з наступним оптичним фіксуванням зміни структури поверхні взірця після кожного обертового руху.</t>
  </si>
  <si>
    <t>Інформаційна технологія проектування полос газетних видань</t>
  </si>
  <si>
    <t>Розроблення інформаційної технології проектування полос газетних видань на  основі створення моделей факторів впливу на процес макетування полоси та його параметризації засобів нечіткої логіки</t>
  </si>
  <si>
    <t xml:space="preserve">Автореферат дисертації </t>
  </si>
  <si>
    <t>Інформаційна технологія тоновідтворення в коротких фарбодрукарських системах послідовної структури</t>
  </si>
  <si>
    <t>Розроблення інформаційної технології аналізу та синтезу тоновідтворення в коротких фарбодрукарських системах послідовної структури на основі математичних моделей для підвищення їх ефективності.</t>
  </si>
  <si>
    <t>Інформаційна технологія проектування електронних видань для планшетних комп’ютерів</t>
  </si>
  <si>
    <t>Розв’язано актуальне завдання, що полягає у розробленні інформаційної технології проектування електронних видань для планшетних комп'ютерів на основі створення необхідних моделей, методів і програмних компонент автоматизації даного процесу.</t>
  </si>
  <si>
    <t xml:space="preserve"> Інформаційна технологія формування ефективності видавничих і корпоративних систем захисту даних на мобільних пристроях</t>
  </si>
  <si>
    <t>Розроблення інформаційної технології формування ефективності видавничих і корпоративних систем захисту даних на мобільних пристроях.</t>
  </si>
  <si>
    <t>Інформаційна технологія прогностичного оцінювання якості редакційно-видавничого процесу випуску книжкових видань</t>
  </si>
  <si>
    <t xml:space="preserve">Розроблення інформаційної технології прогностичного оцінювання якості редакційно-видавничого процесу на основі дослідження домінантності виокремлених факторів та оцінювання якості формування і структурування книжкових видань засобами нечіткої логіки. </t>
  </si>
  <si>
    <t>Методологічні основи інформаційних технологій формування та прогностичного оцінювання якості книжкових видань</t>
  </si>
  <si>
    <t>Розроблення методологічних основ створення інформаційних технологій формування та прогностичного оцінювання якості книжкових видань на підставі дослідження факторів впливу на процеси випуску друкованої продукції.</t>
  </si>
  <si>
    <t>Інформаційні технологіі підтримки управлінських рішень в освітньому процесі з використанням логіко -когнітивних методів</t>
  </si>
  <si>
    <t>Розроблення інформаційних технологій підтримки управлінських рішень із використанням логіко-когнітивних методів та системного аналізу для підвищення якості навчального процесу.</t>
  </si>
  <si>
    <t xml:space="preserve">Інформаційна технологія компенсування відсутності елементів зображення на сторінках стародруків </t>
  </si>
  <si>
    <t>Автоматизація операції заповнення пошкодженої (відсутньої) ділянки сторінки
стародруку вибраними однотипними елементами зображення</t>
  </si>
  <si>
    <t>Інформаційна технологія оцінювання якості веб-сайтів</t>
  </si>
  <si>
    <t>Запропоновано спосіб визначення інтегрального показника якості мережевого програмного продукту на основі статистичного опрацювання суджень експертів та формування рекомендацій для покращення параметрів сайту</t>
  </si>
  <si>
    <t>Пристрій для здійснення електро-ерозійного алмазного шліфування зі змінною полярністю електродів</t>
  </si>
  <si>
    <t>138656,  06.05.2019</t>
  </si>
  <si>
    <t>Українська інженерно-педагогічна академія</t>
  </si>
  <si>
    <t>ФН 16-6 Підвищення ефективності механічної обробки полімерних композитів 2016-2018р.</t>
  </si>
  <si>
    <t>Обробка металів шліфуванням</t>
  </si>
  <si>
    <t>Підвищення єфективності шліфування та чистоти поверхні</t>
  </si>
  <si>
    <t>Металообробка</t>
  </si>
  <si>
    <t>Мастильно-охолоджуючий технологічний засіб для електро-ерозійного алмазного шліфування</t>
  </si>
  <si>
    <t>138657,  06.05.2019</t>
  </si>
  <si>
    <t>Спосіб гідродинамічної очистки парогенератора реактора</t>
  </si>
  <si>
    <t>135915, 11.02.2019</t>
  </si>
  <si>
    <t>2201040, загальний фонд,  Розробка наукових і нормативних засад забезпечення енерго- та ресурсозбереження на теплових і атомних електростанціях шляхом підвищення енергоефективності турбомашин і нагнітачів 01.01.2016-31.12.2017</t>
  </si>
  <si>
    <t>Обслуговування обладняння на ТЕЦ,</t>
  </si>
  <si>
    <t xml:space="preserve">Підвищення якості очистки парогенератора </t>
  </si>
  <si>
    <t>Пристрій для поверхнево-пластичного деформування деталей</t>
  </si>
  <si>
    <t>135991,  01.03.2019</t>
  </si>
  <si>
    <t>Обробка металів деформуванням</t>
  </si>
  <si>
    <t>Підвищення міцності деталей</t>
  </si>
  <si>
    <t xml:space="preserve">Сольова суміш з пониженим вмістом хлориду натрію </t>
  </si>
  <si>
    <t>136271,  01.03.2019</t>
  </si>
  <si>
    <t>ФН 19-02  Удосконалення кваліметричних методів оцінювання безпеки та гігієни праці на промисловому підприємстві 01.01.19- 31.12.2020</t>
  </si>
  <si>
    <t>Харчова та хімічна промисловість</t>
  </si>
  <si>
    <t>Підвищення чистоти складу сольових суміщей</t>
  </si>
  <si>
    <t>Техніка безпеки та охорона навколишнього середовища</t>
  </si>
  <si>
    <t xml:space="preserve">"Спосіб виробництва ягідно-плодового мусу  функціонального призначення </t>
  </si>
  <si>
    <t xml:space="preserve"> 134697, 29.01.2019</t>
  </si>
  <si>
    <t xml:space="preserve"> ФН 16-8 Одержання та дослідження біологічно-активних добавок комплексної дії на основі ліпідо-магнетитових суспензій 2016-2019</t>
  </si>
  <si>
    <t>виробництво ягідно-плодового мусу</t>
  </si>
  <si>
    <t xml:space="preserve">Новий спосіб </t>
  </si>
  <si>
    <t>Харчова  промисловість</t>
  </si>
  <si>
    <t>Склад формового желейного мармеладу функціонального призначення з агаром</t>
  </si>
  <si>
    <t xml:space="preserve"> 134696,  29.01.2019</t>
  </si>
  <si>
    <t xml:space="preserve">Промислове виготовленя мармеладу </t>
  </si>
  <si>
    <t>Вдосконалення складу підвищення якості</t>
  </si>
  <si>
    <t>Хачова промивловысть</t>
  </si>
  <si>
    <t>Склад зефіру функціонального призначення з пектином</t>
  </si>
  <si>
    <t xml:space="preserve"> 134699,  29.01.2019</t>
  </si>
  <si>
    <t>Промислове виготовлення зефіру</t>
  </si>
  <si>
    <t>Хачова промивловість</t>
  </si>
  <si>
    <t>Спосіб виробництва сиркового десерту</t>
  </si>
  <si>
    <t>135084, 29.01.2019</t>
  </si>
  <si>
    <t>Промислове виготовлення виробів десерту</t>
  </si>
  <si>
    <t>Склад сиркового десерту</t>
  </si>
  <si>
    <t>135083,29.01.2019</t>
  </si>
  <si>
    <t>Промислове виготовлення сиркового десерту</t>
  </si>
  <si>
    <t>Склад формового желейного мармеладу функціонального призначення з пектином</t>
  </si>
  <si>
    <t>135081,  29.01.2019</t>
  </si>
  <si>
    <t>Промислове виготовлення мармеладу</t>
  </si>
  <si>
    <t>Спосіб виробництва пряників функціонального призначення</t>
  </si>
  <si>
    <t xml:space="preserve"> 134695,  29.01.2019</t>
  </si>
  <si>
    <t>Промислове виготовлення пряників</t>
  </si>
  <si>
    <t>Склад пряників функціонального призначення</t>
  </si>
  <si>
    <t xml:space="preserve"> 135082, 29.01.2019</t>
  </si>
  <si>
    <t>Склад заварного напівфабрикату оздоровчого призначення</t>
  </si>
  <si>
    <t xml:space="preserve"> 134687,  21.01.2019</t>
  </si>
  <si>
    <t>Промислове виготовлення напівфабрикатів</t>
  </si>
  <si>
    <t>Склад  кондитерської глазурі</t>
  </si>
  <si>
    <t xml:space="preserve"> 134688, 21.01.2019</t>
  </si>
  <si>
    <t>Спосіб виробництва житньо-пшеничного хлібу «Харківський родничок»"</t>
  </si>
  <si>
    <t xml:space="preserve"> 135056,  21.01.2019</t>
  </si>
  <si>
    <t>Промислове виготовлення хлібу</t>
  </si>
  <si>
    <t>Спосіб виробництва вівсяного печива функціонального призначення</t>
  </si>
  <si>
    <t xml:space="preserve"> 134685, 21.01.2019</t>
  </si>
  <si>
    <t>Промислове виготовлення печіва</t>
  </si>
  <si>
    <t xml:space="preserve">Склад вівсяного печива функціонального призначення </t>
  </si>
  <si>
    <t xml:space="preserve"> 135053, 21.01.2019</t>
  </si>
  <si>
    <t xml:space="preserve">Склад житньо-пшеничного хліба «Харківський родничок» </t>
  </si>
  <si>
    <t>134686, 21.01.2019</t>
  </si>
  <si>
    <t xml:space="preserve">Склад м’ясних посічених напівфабрикатів  </t>
  </si>
  <si>
    <t xml:space="preserve"> 135054,  21.01.2019</t>
  </si>
  <si>
    <t xml:space="preserve"> Склад вівсяного печива функціонального призначення</t>
  </si>
  <si>
    <t>135053, 21.01.2019</t>
  </si>
  <si>
    <t>Склад м’ясних посічених напівфабрикатів</t>
  </si>
  <si>
    <t>Спосіб навчання моніторингу відходів середовища існування</t>
  </si>
  <si>
    <t>134870, 20.12.2018</t>
  </si>
  <si>
    <t xml:space="preserve"> ФН 16-9 Вдосконалення та оптимізація технічних, хімічних та гуманітарних питань з охорони праці 2016-2019</t>
  </si>
  <si>
    <t>Безпека на промислових підприємствах</t>
  </si>
  <si>
    <t>Вдосконалення керування та моніторінгу</t>
  </si>
  <si>
    <t>Охорона праці</t>
  </si>
  <si>
    <t>Спосіб навчання моніторингу водних об’єктів середовища існування</t>
  </si>
  <si>
    <t xml:space="preserve"> 134869,  20.12.2018</t>
  </si>
  <si>
    <t>Спосіб навчання моніторингу ґрунту  середовища існування</t>
  </si>
  <si>
    <t>134871, 20.12.2018</t>
  </si>
  <si>
    <t>Пристрій для вимикання вантажної лебідки</t>
  </si>
  <si>
    <t>134354,  17.12.2018</t>
  </si>
  <si>
    <t>ФН 17-04 Підвищення надійності роботи механізмів підйомно-транспортних машин 2017-2019</t>
  </si>
  <si>
    <t>Безпека експлуатації ВПМ</t>
  </si>
  <si>
    <t>Підвищення безпеки при експлуатації вантажних лебідок.</t>
  </si>
  <si>
    <t>Сосіб формування оберневої температурної нерівномірності внутрішніх роз'ємів корпусів циліндра високого тиску парової турбіни</t>
  </si>
  <si>
    <t xml:space="preserve"> 134028, 10.12.2018</t>
  </si>
  <si>
    <t xml:space="preserve">Парові турбіни </t>
  </si>
  <si>
    <t>Підвищення єфективності єксплуатаціх парових турбін</t>
  </si>
  <si>
    <t>Сплав системи: алюміній – мідь – нікель</t>
  </si>
  <si>
    <t>133632,  10.12.2018</t>
  </si>
  <si>
    <t>Нові матеріали в машинобудуванні</t>
  </si>
  <si>
    <t>Сплав з новими властивостями</t>
  </si>
  <si>
    <t>Матеріалознавство</t>
  </si>
  <si>
    <t>133631,  10.12.2018</t>
  </si>
  <si>
    <t xml:space="preserve"> 133630,  10.12.2018</t>
  </si>
  <si>
    <t>134027,  10.12.2018</t>
  </si>
  <si>
    <t>133629,  10.12.2018</t>
  </si>
  <si>
    <t>134545, 10.12.2018</t>
  </si>
  <si>
    <t>Флюс для газового зварювання чавуну</t>
  </si>
  <si>
    <t xml:space="preserve"> 133628, 10.12.2018</t>
  </si>
  <si>
    <t>ФН 18-3 Дослідження та розробка технологій і обладнання для детонаційно-газових методів нанесення зміцнюючих покриттів на поверхні деталей 01.01.18-31.12.18</t>
  </si>
  <si>
    <t>Зварювання під флюсом</t>
  </si>
  <si>
    <t>Підвищення якості зварювального шва за рахунок використання нового флюсу</t>
  </si>
  <si>
    <t>Зварювання</t>
  </si>
  <si>
    <t>Склад покриття для електродугового різання чавуну</t>
  </si>
  <si>
    <t>133627, 10.12.2018</t>
  </si>
  <si>
    <t>Різання металів за допомогою електрозварки</t>
  </si>
  <si>
    <t>Підвищення єфективності та продуктивуності робіт</t>
  </si>
  <si>
    <t>Склад електродного покриття для холодного зварювання чавуну</t>
  </si>
  <si>
    <t xml:space="preserve"> 133626,  10.12.2018</t>
  </si>
  <si>
    <t>ФН-19-01 Експериментальне дослідження експлуатаційних характеристик детонаційно-газових покриттів 01.01.19 -31.12.2019</t>
  </si>
  <si>
    <t>Зварювання чавуну</t>
  </si>
  <si>
    <t>Склад електродного покриття для наплавлення</t>
  </si>
  <si>
    <t>134544, 10.12.2018</t>
  </si>
  <si>
    <t>Спосіб знезараження музейних експонатів та архівних матеріалів</t>
  </si>
  <si>
    <r>
      <t xml:space="preserve"> </t>
    </r>
    <r>
      <rPr>
        <u/>
        <sz val="11"/>
        <rFont val="Calibri"/>
        <family val="2"/>
        <charset val="204"/>
        <scheme val="minor"/>
      </rPr>
      <t>133638, 10.12.2018</t>
    </r>
  </si>
  <si>
    <r>
      <t>Розробка методології радіаційної обробки і нових складів смоли для укріплення та збереження архівних матеріалів і об</t>
    </r>
    <r>
      <rPr>
        <sz val="12"/>
        <color theme="1"/>
        <rFont val="Calibri"/>
        <family val="2"/>
        <charset val="204"/>
      </rPr>
      <t>'</t>
    </r>
    <r>
      <rPr>
        <sz val="12"/>
        <color theme="1"/>
        <rFont val="Times New Roman"/>
        <family val="1"/>
        <charset val="204"/>
      </rPr>
      <t>єктів культурної спадщини.</t>
    </r>
  </si>
  <si>
    <t>Обробка музейних експанатів</t>
  </si>
  <si>
    <t>Значне зменьшення пошкодження при обробці</t>
  </si>
  <si>
    <t>Біологічний захист</t>
  </si>
  <si>
    <t>Спосіб знезараження робочого одягу</t>
  </si>
  <si>
    <t xml:space="preserve"> 133637,  10.12.2018</t>
  </si>
  <si>
    <t>ДР 0119U101873Удосконалення кваліметричних методів оцінювання безпеки та гігієни праці на промисловому підприємстві 2019-2020</t>
  </si>
  <si>
    <t xml:space="preserve">Підвищення єфективності </t>
  </si>
  <si>
    <t>Канатний блок з направляючим башмаком</t>
  </si>
  <si>
    <t>133636, 10.12.2018</t>
  </si>
  <si>
    <t>Конструкції ВПМ</t>
  </si>
  <si>
    <t>Підвищення надійності та довговічності роботи каната</t>
  </si>
  <si>
    <t>Транспорт</t>
  </si>
  <si>
    <t>Горизонтальний шарнір транспортного засобу</t>
  </si>
  <si>
    <t xml:space="preserve"> 134107,  29.12.2018</t>
  </si>
  <si>
    <t>Конструкція транспорту</t>
  </si>
  <si>
    <t>Нова конструкція</t>
  </si>
  <si>
    <t>Тюбик-щітка</t>
  </si>
  <si>
    <t>133634,  10.12.2018</t>
  </si>
  <si>
    <t>За власною ініціативою</t>
  </si>
  <si>
    <t>Побут</t>
  </si>
  <si>
    <t>Зручність використання</t>
  </si>
  <si>
    <t>Колісний диск з пристроєм для самовитягування автомобіля</t>
  </si>
  <si>
    <t xml:space="preserve"> 133633,  10.12.2018</t>
  </si>
  <si>
    <t>Автомобільна промисловість</t>
  </si>
  <si>
    <t>Колісний диск зі грунтозацепамі, які складаються</t>
  </si>
  <si>
    <t xml:space="preserve"> 134546,  10.12.2018</t>
  </si>
  <si>
    <t>підвищення похідності транспортних засобів</t>
  </si>
  <si>
    <t>Щільномір</t>
  </si>
  <si>
    <t>134343,  17.12.2018</t>
  </si>
  <si>
    <t>Вімірювання</t>
  </si>
  <si>
    <t xml:space="preserve">Новий засіб </t>
  </si>
  <si>
    <t>Метрологія</t>
  </si>
  <si>
    <t>Рівнемір</t>
  </si>
  <si>
    <t>134071,  17.12.2018</t>
  </si>
  <si>
    <t>Спосіб очистки кухонної солі</t>
  </si>
  <si>
    <t xml:space="preserve"> 133635,  10.12.2018</t>
  </si>
  <si>
    <t xml:space="preserve">Харчування </t>
  </si>
  <si>
    <t>Підвищення якості очистики кухонної соллі</t>
  </si>
  <si>
    <t>Спосіб електроерозійного алмазного шліфування зі зміною полярністю електродів</t>
  </si>
  <si>
    <t>131894,  18.06.2018</t>
  </si>
  <si>
    <t xml:space="preserve">Підвищення якості та чистоти поверхні </t>
  </si>
  <si>
    <t>Склад вівсяного печива функціонального призначення</t>
  </si>
  <si>
    <t>131897, 20.06.2018</t>
  </si>
  <si>
    <t>Спосіб вибору параметрів робочого тіла в системі регенарії паротурбінних установок</t>
  </si>
  <si>
    <t>Розробка прецизійних систем автоматичного регулювання турбінних установок електричних станцій та промислових підприємств</t>
  </si>
  <si>
    <t>Электроенергетика</t>
  </si>
  <si>
    <t>Заявка розглядається в Укрпатенті.</t>
  </si>
  <si>
    <t>Спосіб формування оберненої температурної нерівномірності внутрішніх роз'ємів корпусів циліндра високого тиску парової турбіни</t>
  </si>
  <si>
    <t>Експериментальне дослідження експлуатаційних характеристик детонаційно-газових покриттів</t>
  </si>
  <si>
    <t>Склад електродного покриття для зварювання міді</t>
  </si>
  <si>
    <t>Склад термостабільної желейної начинки</t>
  </si>
  <si>
    <t>Одержання та дослідження біологічно-активних добавок комплексної дії на основі ліпідо-магнетитових суспензій</t>
  </si>
  <si>
    <t>Спосіб виготовлення термостабільної желейної начинки функціонального призначення</t>
  </si>
  <si>
    <t>Віконна штора</t>
  </si>
  <si>
    <t>Спосіб сухого збагачення каоліну</t>
  </si>
  <si>
    <t>Пристрій для вирощування кріокристалів</t>
  </si>
  <si>
    <t>Спосіб абдомінопластики</t>
  </si>
  <si>
    <t>Деклараційний патент на корисну модель</t>
  </si>
  <si>
    <t>№51930 від 10.08.2010,  u201000480 від 19.01.2010</t>
  </si>
  <si>
    <t>Українська медична стоматологічна академія "УМСА", код ЄДРПОУ 02010824; Державна організація (Установа, заклад); види діяльності: 85.31 Загальна середня освіта, 85.42 Вища освіта, 86.21 Загальна медична практика, 86.23 Стоматологічна практика, 56.29 Постачання інших готових страв, 72.11 Дослідження й експериментальні розробки у сфері біотехнологій, 72.19 дослідження і еспериментальні розробки у сфері інших природничих і технічних наук, 75.00 Ветеринарна діяльність</t>
  </si>
  <si>
    <t>Порушення гомеостазу  організму   при хірургічній патології, прогнозування і   корекція  виявлених  порушень, оптимізація  діагностичної і лікувальної тактики                № держреєстрації 0105U00795, 2006-2011р.р.</t>
  </si>
  <si>
    <t>Запропонована спосіб відноситься  до галузі медицини, а саме до  хірургії і може бути використана при хірургічному лікуванні ожиріння, вентральних гриж, у пластичній та естетичній хірургії</t>
  </si>
  <si>
    <t xml:space="preserve">Перевагою запропонованого способу є простота, швидкість та надійність його виконання. </t>
  </si>
  <si>
    <t>86.21</t>
  </si>
  <si>
    <t>Спосіб пластики передньої черевної стінки при грижах після параректального розрізу</t>
  </si>
  <si>
    <t>№51929 від 10.08.2010,  u201000479 від 19.01.2010</t>
  </si>
  <si>
    <t>Запропонована спосіб відноситься  до галузі медицини, а саме до  хірургії і може бути використаний при хірургічному лікуванні післяопераційних вентральних гриж</t>
  </si>
  <si>
    <t>Спосіб диференційованої обробки культі червоноподібного відростка в залежності від клініко  - морфологічної форми гострого апендициту</t>
  </si>
  <si>
    <t>№51928 від 10.08.2010,  u201000478 від 19.01.2010</t>
  </si>
  <si>
    <t>Запропонована модель належить до медицини, а саме до абдомінальної хірургії та може бути використана при виконанні операції апендектомії</t>
  </si>
  <si>
    <t>Спосіб діагностики алергічних захворювань за допомогою визначення специфічних IgE</t>
  </si>
  <si>
    <t>№53800 від 25.10.2010,  u201000487 від 19.01.2010</t>
  </si>
  <si>
    <t xml:space="preserve">Вивчення генетичних особливостей  розвитку   алергічного запалення  та формування органів-мішеней КПКВ 2301020
2010-2014 р.р.
</t>
  </si>
  <si>
    <t>Запропонована модель належить до медицини, а саме до алергології, лабораторної діагностики, і може бути викорстаний для діагностики  алергічних захворювань у дітей та дорослих</t>
  </si>
  <si>
    <t>Перевагою способу є високоспецифічним, зручним у використанні, інформативним</t>
  </si>
  <si>
    <t>Спосіб екстракції поліпептидів із тваринної речовини</t>
  </si>
  <si>
    <t>№53801 від 25.10.2010,  u201000489 від 19.01.2010</t>
  </si>
  <si>
    <t>Вивчення локалізації  та механізмів  секреції  регуляторних пептидних комплексів нирок  за фізіологічних умов  та під  час типових патологічних процесів № держреєстрації 0109U002187, 2008-2010 р.р.</t>
  </si>
  <si>
    <t>Запропонована модель належить до біології та медицини, до медичної промисловості</t>
  </si>
  <si>
    <t>Спосіб лікування алергічних станів</t>
  </si>
  <si>
    <t>№56016 від 27.12.2010,  u201003903 від 06.04.2010</t>
  </si>
  <si>
    <t>Запропонована модель належить до біології та медицини та може бути використана у фармакології</t>
  </si>
  <si>
    <t>Перевагою способу є високоспецифічним, зручним у використанні</t>
  </si>
  <si>
    <t>Спосіб діагностики інсулінорезистентності у хворих на метаболічний синдром та цукровий діабет 2 типу</t>
  </si>
  <si>
    <t>№58612 від 26.04.2011,  u201006907 від 04.06.2010</t>
  </si>
  <si>
    <t>Розробка методів профілактики   та лікування хвороб , які походять   із метаболічного синдрому, препаратами, що стимулюють  рецептори, активуючі  PPAR-ү  шляхом  удосконалення   критеріїв діагностики № держреєстрації 0107U001555, 2007-2010 р.р.</t>
  </si>
  <si>
    <t>Запропонована модель належить до медицини, а саме до внутрішніх хвороб, ендокринології, діагностики порушень обміну речовин</t>
  </si>
  <si>
    <t>Перевагою способу є високо інформативність та відповідає сучасним уявленням</t>
  </si>
  <si>
    <t>Спосіб визначення деструкції ендотеліальних частин в кровяному руслі</t>
  </si>
  <si>
    <t>№58648 від 26.04.2011,  u201008819 від 15.07.2010</t>
  </si>
  <si>
    <t>Запропонована модель належить до медицини та може бути використаний в кардіології та ендокринології</t>
  </si>
  <si>
    <t>Перевагою способу є ефективність в діагностиці</t>
  </si>
  <si>
    <t>Спосіб діагностики генетичної схильності до розвитку бактеріальних інфекцій, що передаються статевим шляхом</t>
  </si>
  <si>
    <t>№58647 від 26.04.2011,  u201008818 від 15.07.2010</t>
  </si>
  <si>
    <t>Визначення ролі   поліморфізму  Toll-подібних рецепторів у механізмах розвитку  імуноопосередкованих захворювань № держреєстрації 0109U001629, 2009-2011 р.р.</t>
  </si>
  <si>
    <t>Запропонована модель належить до біології та  медицини та може бути використана для виявлення осіб із генетично детермінованим високим ризиком розвитку бактеріальних інфекцій</t>
  </si>
  <si>
    <t>Перевагою способу є можливість визначати високу сприйнятливість до інфекційних захворювань</t>
  </si>
  <si>
    <t>Спосіб комплексної терапії хворих на метаболічний синдром</t>
  </si>
  <si>
    <t>№58677 від 26.04.2011,  u201009985 від 12.08.2010</t>
  </si>
  <si>
    <t>Запропонована модель належить до медицини та може бути використана в кардіології, ендокринології</t>
  </si>
  <si>
    <t>Перевагою способу є зниження інсулінорезистентності, нормалізації вуглеводного та ліпідного обмінів</t>
  </si>
  <si>
    <t>Спосіб комплексної терапії хворих на ішемічну хворобу серця в поєднанні з метаболічним синдромом</t>
  </si>
  <si>
    <t>№59573 від 25.05.2011,  u201011722 від 04.10.2010</t>
  </si>
  <si>
    <t>Розробка методів профілактики   та лікування хвороб , які походять   із метаболічного синдрому, препаратами, що стимулюють  рецептори, активуючі  PPAR-ү  шляхом  удосконалення   критеріїв діагностики № держреєстрації 0107U001555 2007-2010 р.р.</t>
  </si>
  <si>
    <t xml:space="preserve">Запропонована модель належить до медицини та може бути використана в кардіології, ендокринології, терапії </t>
  </si>
  <si>
    <t>Перевагою способу є ефективність стандартного комплексу медикаментозної терапії</t>
  </si>
  <si>
    <t>Спосіб визначення мікрофлори в атеросклеротично уражених судинах</t>
  </si>
  <si>
    <t>№59571 від 25.05.2011,  u201011720 від 04.10.2010</t>
  </si>
  <si>
    <t>Запропонована модель належить до біології та  медицини та може бути використанадля діагностики складу мікрофлори в атеросклеротично уражених судинах</t>
  </si>
  <si>
    <t>Перевагою способу є ефективність визначення мікрофлори атеросклеротично уражених судин</t>
  </si>
  <si>
    <t>Спосіб визначення пародонтопатогенних мікроорганізмів в атеросклеротичних бляшках</t>
  </si>
  <si>
    <t>№59572 від 25.05.2011,  u201011721 від 04.10.2010</t>
  </si>
  <si>
    <t>Запропонована модель належить до біології та  медицини та може бути використанадля діагностики серцево-судинної патології</t>
  </si>
  <si>
    <t>Перевагою способу є ефективність визначення пародонтогенних мікроорганізмів</t>
  </si>
  <si>
    <t>Спосіб використання мультиплексної полімеразної ланцюгової реакції для визначення пародонтопатогенної флори</t>
  </si>
  <si>
    <t>№65337 від 12.12.2011,  u201100737 від 24.01.2011</t>
  </si>
  <si>
    <t>Вивчення генетичних особливостей розвитку алергічного запалення та формування органів-мішеней № держреєстрації 0111V003032, 2010-2012 р.р.</t>
  </si>
  <si>
    <t>Запропонована модель належить до медицини а саме до стоматології, лабораторної діагностики</t>
  </si>
  <si>
    <t>Перевагою способу є ефективність визначення видів мікроорганізмів в порожнині рота</t>
  </si>
  <si>
    <t>86.21, 86.23</t>
  </si>
  <si>
    <t>Спосіб раціональної комплексної терапії хворих з ішемічною хворобою серця на фоні метаболічного синдрому</t>
  </si>
  <si>
    <t>№68644 від 10.04.2012,  u201108177 від 30.06.2011</t>
  </si>
  <si>
    <t>Комплексне дослідження генетично обумовлених особливостей NF-kB опосередкованої сигнальної трансдукції, що визначає розвиток хронічного системного запалення, у хворих на метаболіфчний синдром та цукровий діабет № держреєстрації 0111U006760, 2011-2015 р.р.</t>
  </si>
  <si>
    <t>Запропонована модель належить до медицини а саме до кардіології, та може бути використана для лікування хворих з ішемічною хворобою серця на фоні метадолічного синдрому</t>
  </si>
  <si>
    <t>Перевагою способу є зниження рівня системного запалення, корекції дисліпідемії</t>
  </si>
  <si>
    <t>Абразивний інструмент</t>
  </si>
  <si>
    <t>№68653 від 10.04.2012,  u201108895 від 15.07.2011</t>
  </si>
  <si>
    <t>Нові технології, сучасні і удосконалені зуботенічні матеріали в реабілітації хворих з патологією зубощелепної системи № держреєстрації 0111U006304, 2011-2015 р.р.</t>
  </si>
  <si>
    <t>Запропонована модель належить до стоматології, і може бути використана для підготовки природних зубів до протезування, для шліфовки різноманітних конструкцій зубних протезів</t>
  </si>
  <si>
    <t>Перевагою даного інструменту не викликає негативних емоцій у хворих</t>
  </si>
  <si>
    <t>86.23</t>
  </si>
  <si>
    <t>Пристрій для фіксації</t>
  </si>
  <si>
    <t>№70242 від 11.06.2012,  u201108174 від 30.06.2011</t>
  </si>
  <si>
    <t>Запропонована модель належить до медицини, а саме до ортопедичної стоматологї, і може бути використана при виготовленні знімних конструкцій зубних протезів і апаратів</t>
  </si>
  <si>
    <t>Перевагою даного пристрію є краща фіксація протезів при їх користуванні</t>
  </si>
  <si>
    <t>Спосіб діагностики деменції</t>
  </si>
  <si>
    <t>№71161 від 10.07.2012,  u201113369 від 14.11.2011</t>
  </si>
  <si>
    <t>Клініко психопатологічна характеристика, , патоморфоз, характеристика лікування депресивних атнів з урахуванням біологічних ритмі № держреєстрації 0110U003031, 2009-2013 р.р.</t>
  </si>
  <si>
    <t>Запропонована модель належить до медицини, а саме до психіатрії та неврології</t>
  </si>
  <si>
    <r>
      <t>Перевагою даного способу є можливість ранньої об</t>
    </r>
    <r>
      <rPr>
        <sz val="14"/>
        <rFont val="Calibri"/>
        <family val="2"/>
        <charset val="204"/>
      </rPr>
      <t>’</t>
    </r>
    <r>
      <rPr>
        <sz val="14"/>
        <rFont val="Times New Roman"/>
        <family val="1"/>
        <charset val="204"/>
      </rPr>
      <t>єктивної  діагностики деменції</t>
    </r>
  </si>
  <si>
    <t>Спосіб моделювання внутрішньоклітинної експресії ядерного фактору kB</t>
  </si>
  <si>
    <t>№72146 від 10.08.2012,  u201200618 від 19.01.2012</t>
  </si>
  <si>
    <t>Комплексне дослідження генетично обумовлених особливостей NF-кВ-опосередкованої сигнальної продукції , що визначає розвиток хронічного системного запалення хворих на метаболічний синдром та цукровий діабет ІІ тип № держреєстрації 0111 U 001774, 2010-2012 р.р.</t>
  </si>
  <si>
    <t>Запропонована модель належить до біології та медицини та може бути використана при патологіях, що супроводжуються порушенням NF-kB-сигнального шляху</t>
  </si>
  <si>
    <t>Перевагою даного способу є пригнічення експресії ядерного фактору кВ</t>
  </si>
  <si>
    <t>Спосіб індукції апоптозу мононуклеарних клітин</t>
  </si>
  <si>
    <t>№72144 від 10.08.2012,  u201200610 від 19.01.2012</t>
  </si>
  <si>
    <t>Запропонована модель належить до біології та медицини та може бути використана для індукції апоптозу клітин імунної системи при патологіях, що супроводжуються запальним процесом</t>
  </si>
  <si>
    <t>Перевагою даного способу є дослідження складних механізмів</t>
  </si>
  <si>
    <t>Спосіб моделювання фагоцитарних клітин</t>
  </si>
  <si>
    <t>№72143 від 10.08.2012,  u201200605 від 19.01.2012</t>
  </si>
  <si>
    <t>Розробка методів імуномодуляції з використанням наночастинок № держреєстрації 0109U001628, 2011-2015 р.р.</t>
  </si>
  <si>
    <t>Запропонована модель належить до  медицини та фармакології, стосується імунного захисту організму, розробки нових фармокологічних препаратів</t>
  </si>
  <si>
    <t>Перевагою даного способу є пригнічення ферментативної активності мієлопероксидази</t>
  </si>
  <si>
    <t>Спосіб експериментальної терапії алергічних станів</t>
  </si>
  <si>
    <t>№72984 від 10.09.2012,  u201200609 від 19.01.2012</t>
  </si>
  <si>
    <t>Запропонована модель належить до  біології та медицини, фармакології та може бути використана для терапії алергічних станів та розробки фармакологічних препаратів</t>
  </si>
  <si>
    <t>Перевагою  способу є зниження інтенсивності ПОЛ та нормалізації активності ферментів АОЗ</t>
  </si>
  <si>
    <t>Спосіб встановлення генетично обумовленої схильності до розвитку алергічних захворювань</t>
  </si>
  <si>
    <t>№76525 від 10.01.2013,  u201206645 від 31.05.2012</t>
  </si>
  <si>
    <t>Вивчення генетичних особливостей розвитку алергічного запалення та формування органів мішеней № держреєстрації 0111U003032, 2009-2013 р.р.</t>
  </si>
  <si>
    <t>Запропонована модель належить до  біології та медицини і може бути використана для встановлення генетично обумовленої схильності до розвитку алергічних захворювань</t>
  </si>
  <si>
    <t>Перевагою  способу є можливість розглядати однонуклеотидні заміни як прогностичну ознаку</t>
  </si>
  <si>
    <t>Спосіб прогнозування перебігу атопічного дерматиту у дітей</t>
  </si>
  <si>
    <t>№79300 від 25.04.2013,  u201206637 від 31.05.2012</t>
  </si>
  <si>
    <t>Запропонована модель належить до  біології та медицини і може бути використана для прогнозування тяжкого та ускладненого перебігу атопічного дерматиту у дітей</t>
  </si>
  <si>
    <t>Перевагою  способу є можливістьвизначати ризики тяжкого та ускладненого перебігу АД у дітей</t>
  </si>
  <si>
    <t>Спосіб прогнозування ускладненого перебігу атопічної бронхіальної астми</t>
  </si>
  <si>
    <t>№82211 від 25.07.2013,  u201301535 від11.02.2013</t>
  </si>
  <si>
    <t>Запропонована модель належить до медицини, а саме до алергології, клінічної імунології</t>
  </si>
  <si>
    <r>
      <t>Спосіб визначення однонуклеотидного поліморфізму g28197A</t>
    </r>
    <r>
      <rPr>
        <sz val="14"/>
        <rFont val="Calibri"/>
        <family val="2"/>
        <charset val="204"/>
      </rPr>
      <t>&gt;</t>
    </r>
    <r>
      <rPr>
        <sz val="14"/>
        <rFont val="Times New Roman"/>
        <family val="1"/>
        <charset val="204"/>
      </rPr>
      <t>G гена еластину методом алель-специфічної полімеразної ланцюгової реакції</t>
    </r>
  </si>
  <si>
    <t>№85434 від 25.11.2013,  u201303297 від18.03.2013</t>
  </si>
  <si>
    <t>Розробка методики підбору контингенту для роботи, пов'язаної з біологічною безпекою на підґрунті виявлення індивідуальних особливостей генотипу № держреєстрації 0114 U 000785, 2014-2016 р.р.</t>
  </si>
  <si>
    <t>Запропонована модель належить до медицини, а саме до медичної діагностики, і може бути використана для визначення однонуклеотидного полімрфізму гена еластину</t>
  </si>
  <si>
    <t>Перевагою способу є зручність у використанні, інформативність, високоспецифічність</t>
  </si>
  <si>
    <t>Спосіб визначення однонуклеотидність поліморфізмів гена матриксної металопротеїнази 20</t>
  </si>
  <si>
    <t>№93849 від 27.10.2014,  u201307316 від 10.06.2013</t>
  </si>
  <si>
    <t>Визначити роль запальних захворювань зубо-щелепного апарату в розвитку хвороб пов'язаних з системним запаленням № держреєстрації 0112 U 001538, 2012-2014 р.р.</t>
  </si>
  <si>
    <t>Запропонована модель належить до медицини, а саме до стоматології, лабораторної діагностики, і може бути використаний для визначення ОНП гена</t>
  </si>
  <si>
    <t>Спосіб лікування гострого одонтогенного остеомієліту тіла нижньої щелепи у дітей з залученням до складу комплексної терапії поліоксидонію</t>
  </si>
  <si>
    <t>№99130 від 25.05.2015,  u201410765 від 02.10.2014</t>
  </si>
  <si>
    <t>Запропонована модель належить до медицини, а саме до стоматології, хірургічної стоматології</t>
  </si>
  <si>
    <t>Перевагою способу є зменшення частоти рецедивів, саме тивалість гноєтечі</t>
  </si>
  <si>
    <t>Спосіб лікування гострого гнійного лімфаденіту щелепно-лицевої ділянки у дітей з включенням імуномодулятора поліоксидонію до складу комплексної терапії</t>
  </si>
  <si>
    <t>№107034 від 25.05.2016,  u201505363 від 02.06.2015</t>
  </si>
  <si>
    <t>Розробка стратегії використання епігенетичних механізмів для профілактики та лікування хвороб, пов’язаних із системним запалення№ держреєстрації 0114U000784, 2014-2016  р.р.</t>
  </si>
  <si>
    <t>Спосіб прогнозування розвитку підвищеної маси тіла та ожиріння</t>
  </si>
  <si>
    <t>№107036 від 25.05.2016,  u201506534 від 03.07.2015</t>
  </si>
  <si>
    <t xml:space="preserve">Запропонована модель належить до медицини, а саме до терапії, загальної практики, сімейної медицини, ендокринології </t>
  </si>
  <si>
    <t>Спосіб імуногістохімічної детекції пептидних комплексів на парафінових гістологічних зрізах тканин</t>
  </si>
  <si>
    <t>№111230 від 10.11.2016,  u201603217 від 28.03.2016</t>
  </si>
  <si>
    <t>Запропонована модель належить до біології та медицини, а саме до імунології</t>
  </si>
  <si>
    <t>Перевагою способу є висока інформативність, зручність у використанні</t>
  </si>
  <si>
    <t>Спосіб модифікації способу життя у хворих з ожирінням в поєднанні з хронічним обструктивним захворюванням легень</t>
  </si>
  <si>
    <t>№127605 від 10.08.2018,  u201802797 від 19.03.2018</t>
  </si>
  <si>
    <t>Комплексне дослідження патогенетичної ролі субпопуляцій М1 та М2 макрофагів в розвитку хронічного обструктивного захворювання легень для гозробки та обгрунтування персоналізованої терапії з врахуванням маси тіла № 0117U005252, 2016-2019</t>
  </si>
  <si>
    <t>Запропонована модель належить до медицини, зокрема внутрішньої медицини, пульмонології, та може використовуватись з метою стабілізації та покращення стану   хворих на ожиріння</t>
  </si>
  <si>
    <t xml:space="preserve">Перевагою способу є підвищення якості життя та сприятливо впливає на лікування </t>
  </si>
  <si>
    <t>Спосіб лікування хворих на бронхіальну астму з ішемічною хворобою серця</t>
  </si>
  <si>
    <t>№129745 від 12.11.2018,  u201805036 від 07.05.2018</t>
  </si>
  <si>
    <t>Перевагою способу є поліпшення клінічного перебігу захворювання</t>
  </si>
  <si>
    <t>Спосіб корекції  ендотеліальної дисфункції при бронхіальній астмі на фоні ішемічної хвороби серця</t>
  </si>
  <si>
    <t>№131937 від 11.02.2019,  u201807637 від 09.07.2018</t>
  </si>
  <si>
    <t>Запропонована модель належить до медицини, а саме до пульмонології та кардіології, і може бути використаний для профілактики та корекції ендотеліальної дисфункції</t>
  </si>
  <si>
    <t>Перевагою способу є підвищення ефективності лікування за рахунок покращення клінічного перебігу</t>
  </si>
  <si>
    <t>Спосіб оцінки запального процесу у бронхах у хворих на хронічне обструктивне захворювання легень</t>
  </si>
  <si>
    <t>№130300 від 10.12.2018,  u201802773 від 19.03.2018</t>
  </si>
  <si>
    <t>Запропонована модель належить до медицини, а саме до пульмонології та імунології та може використовуватися з метою лабораторного прогнозування рівня продукції</t>
  </si>
  <si>
    <t>Перевагою способу є підвищення точності діагностики хронічного обструктивногозахворювання легень</t>
  </si>
  <si>
    <t>Розробка енергозберігаючої технології використання рідких мастильних матеріалів на залізничному транспорті</t>
  </si>
  <si>
    <t>Державний реєстраційний номер технології РКТ 0610U000072</t>
  </si>
  <si>
    <t>Патент України (на 20 р.) 79169 СПОСІБ ЗМАЩУВАННЯ ПАР ТЕРТЯ ТЕХНІЧНИХ СИСТЕМ З ВИКОРИСТАННЯМ ОБРОБКИ ЕЛЕКТРОСТАТИЧНИМ ПОЛЕМ ЗМАЩУВАЛЬНОГО МАТЕРІАЛУ Номер заявки: a200505570, дата подання заявки: 10.06.2005 Патент опубліковано 25.05.2007, бюл. № 7/2007 МПК C10G 71/00, C10M 177/00, C10N 70/00 Винахідники: Лисіков Євген Миколайович (UA); Косолапов Віктор Борисович (UA); Воронін Сергій Володимирович (UA) Власник: УКРАЇНСЬКА ДЕРЖАВНА АКАДЕМІЯ ЗАЛІЗНИЧНОГО ТРАНСПОРТУ (UA)</t>
  </si>
  <si>
    <t>Департамент локомотивного господарства АТ "Укрзалізниця"</t>
  </si>
  <si>
    <t>За рахунок дії електростатичного поля на структуру моторних олив в них відбуваються перетворення, які покращують експлуатаційні характеристики олив. Внаслідок чого зменшується інтенсивність зношування поверхонь тертя та збільшується ресурс самих дизелів</t>
  </si>
  <si>
    <t>ТRL2</t>
  </si>
  <si>
    <t>Всі права належать УкрДУЗТ</t>
  </si>
  <si>
    <t>Державний реєстраційний номер технології РКТ 0610U000073</t>
  </si>
  <si>
    <t>Патент України (на 20 р.) 76384 ЕЛЕКТРОСТАТИЧНИЙ СПОСІБ ІНТЕНСИФІКАЦІЇ ФОРМУВАННЯ ОБОЛОНОК ПОВЕРХНЕВО-АКТИВНИХ РЕЧОВИН НА ПРОДУКТАХ ЗНОСУ В РІДКИХ ЗМАЩУВАЛЬНИХ МАТЕРІАЛАХ ТЕХНІЧНИХ СИСТЕМ Номер заявки: a200505588 дата подання заявки: 10.06.2005 Патент опубліковано 17.07.2006, бюл. № 7/2006 МПК C10G 71/00, C10N 30/06 (2006.01) Винахідники: Лисіков Євген Миколайович (UA); Воронін Сергій Володимирович (UA); Березан Олександр Михайлович (UA); Шуліка Олександр Сергійович (UA) Власник: УКРАЇНСЬКА ДЕРЖАВНА АКАДЕМІЯ ЗАЛІЗНИЧНОГО ТРАНСПОРТУ (UA)</t>
  </si>
  <si>
    <t>кошти державного бюджету 8/4-2007Б</t>
  </si>
  <si>
    <t>Державний реєстраційний номер технології РКТ 0610U000074</t>
  </si>
  <si>
    <t>Патент України (на 20 р.) 78887 ЕЛЕКТРОСТАТИЧНИЙ СПОСІБ ПІДВИЩЕННЯ АДСОРБЦІЙНОЇ АКТИВНОСТІ РІДКИХ ЗМАЩУВАЛЬНИХ МАТЕРІАЛІВ НА ВУГЛЕВОДНЕВІЙ ОСНОВІ Номер заявки: a200505585, дата подання заявки: 10.06.2005 Патент опубліковано 25.04.2007, бюл. № 5/2007 МПК C10G 71/00, B01J 19/08 (2006.01), C10N 30/06 (2006.01) Винахідники: Лисіков Євген Миколайович (UA); Венцель Євген Сергійович (UA); Воронін Сергій Володимирович (UA) Власник: УКРАЇНСЬКА ДЕРЖАВНА АКАДЕМІЯ ЗАЛІЗНИЧНОГО ТРАНСПОРТУ (UA)</t>
  </si>
  <si>
    <t>Удосконалення технології діагностування підшипників кочення електричних двигунів локомотивів за вібраційними характеристиками</t>
  </si>
  <si>
    <t>Державний реєстраційний номер технології РКТ 0610U000116</t>
  </si>
  <si>
    <t>Патент України (на 20 р.) 84322 СПОСІБ ВІБРАЦІЙНОЇ ДІАГНОСТИКИ ПІДШИПНИКІВ КОЧЕННЯ Номер заявки: a200610401 дата подання заявки: 02.10.2006 Патент опубліковано 10.10.2008, бюл. № 19/2008 МПК G01M 13/00 Винахідники: Тартаковський Едуард Давидович (UA); Бабанін Олександр Борисович (UA); Каграманян Артур Олександрович (UA); Михалків Сергій Васильович (UA); Ходаківський Андрій Миколайович (UA) Власник: УКРАЇНСЬКА ДЕРЖАВНА АКАДЕМІЯ ЗАЛІЗНИЧНОГО ТРАНСПОРТУ (UA)</t>
  </si>
  <si>
    <t>Розроблені методи обробки вібраційних сигналів механічних вузлів локомотивів підвищують достовірність виявлення пошкоджень елементів підшипників кочення, знижують трудомісткість ремонту</t>
  </si>
  <si>
    <t>Розробка та формування автоматизованих логістичних технологій залізничного транспорту</t>
  </si>
  <si>
    <t>Державний реєстраційний номер технології РКТ 0611U000059</t>
  </si>
  <si>
    <t xml:space="preserve">Патент на корисну модель 63409 СПОСІБ ЕКСПЛУАТАЦІЇ ЕЛЕМЕНТІВ СИСТЕМ ЗАЛІЗНИЧНИХ ПАСАЖИРСЬКИХ ПЕРЕВЕЗЕНЬ Номер заявки: u201102627 дата подання заявки: 09.03.2011 Патент опубліковано 10.10.2011, бюл. № 19/2011 МПК B61K 9/00 Винахідники: Бутько Тетяна Василівна (UA); Прохорченко Андрій Володимирович (UA); Ходаківський Олексій Миколайович (UA) Власник: УКРАЇНСЬКА ДЕРЖАВНА АКАДЕМІЯ ЗАЛІЗНИЧНОГО ТРАНСПОРТУ (UA) </t>
  </si>
  <si>
    <t>Департамент управління рухом АТ "Укрзалізниця"</t>
  </si>
  <si>
    <t>Розроблений методологічний підхід щодо створення автоматизованої технології функціонування логістичного центру дозволить удосконалити управління транспортними вантажопотоками у взаємодії залізничного транспорту із суміжними видами транспорту</t>
  </si>
  <si>
    <t>Ресурсозберігаючі технології експлуатації технічних засобів залізничних станцій</t>
  </si>
  <si>
    <t>Державний реєстраційний номер технології РКТ 0611U000060</t>
  </si>
  <si>
    <t>Патент України (на 20 р.) 83561 АВТОМАТИЧНИЙ ВИМИКАЧ Номер заявки: a200611213 дата подання заявки: 24.10.2006 Патент опубліковано 25.07.2008, бюл. № 14/2008 МПК H01H 73/00, H01H 71/12 (2006.01) Винахідники: Бабаєв Михайло Михайлович (UA); Терьошин Віктор Миколайович (UA); Богданова Людмила Євгенівна (UA) Власник: УКРАЇНСЬКА ДЕРЖАВНА АКАДЕМІЯ ЗАЛІЗНИЧНОГО ТРАНСПОРТУ (UA)</t>
  </si>
  <si>
    <t>Департамент електрифікації та електропостачання АТ "Укрзалізниця"</t>
  </si>
  <si>
    <t xml:space="preserve">Проведено аналіз існуючих результатів теоретичних досліджень у галузі використання ресурсозберігаючих технологій на залізничному транспорті та ефективності використання об’єктів забезпечення транспортної діяльності. </t>
  </si>
  <si>
    <t>Державний реєстраційний номер технології РКТ 0611U000061</t>
  </si>
  <si>
    <t>Патент України (на 20 р.) 83580 ПРИСТРІЙ ЗАХИСТУ ЕЛЕКТРООБЛАДНАННЯ Номер заявки: a200613624 дата подання заявки: 22.12.2006 Патент опубліковано 25.07.2008, бюл. № 14/2008 МПК H02H 5/00 Винахідники: Терьошин Віктор Миколайович (UA); Бабаєв Михайло Михайлович (UA); Панаріна Євгенія Миколаївна (UA); Білоусов Олександр Федорович (UA) Власник: УКРАЇНСЬКА ДЕРЖАВНА АКАДЕМІЯ ЗАЛІЗНИЧНОГО ТРАНСПОРТУ (UA)</t>
  </si>
  <si>
    <t>кошти державного бюджету 16/2-2008Б</t>
  </si>
  <si>
    <t>Обґрунтовано основні принципи удосконалення технології та технічних засобів транспорту для організації перевезень. Розроблено наукову концепцію удосконалення ефективності експлуатації технічних засобів залізничних станцій і вузлів</t>
  </si>
  <si>
    <t>Нові технологічні рішення і матеріали для попередження та припинення зсувів, нові теорії протизсувних заходів грунтових масивів на схилах, зокрема елементів земляного полотна</t>
  </si>
  <si>
    <t>Державний реєстраційний номер технології РКТ 0614U000041</t>
  </si>
  <si>
    <t>Патент України (на 20 р.) 87795 РІДКОСКЛЯНА КОМПОЗИЦІЯ Номер заявки: a200811931 дата подання заявки: 07.10.2008 Патент опубліковано 10.08.2009, бюл. № 15/2009 МПК C04B 28/26 (2006.01), E01C 21/00 Винахідники: Плугін Андрій Аркадійович (UA); Плугін Аркадій Миколайович (UA); Герасименко Олег Степанович (UA); Трикоз Людмила Вікторівна (UA); Мірошніченко Сергій Валерійович (UA); Калінін Олег Анатолійович (UA); Плугін Дмитро Артурович (UA); Дудін Олексій Аркадійович (UA); Лютий Віталій Анатолійович (UA); Плугін Олексій Андрійович (UA) Власник: УКРАЇНСЬКА ДЕРЖАВНА АКАДЕМІЯ ЗАЛІЗНИЧНОГО ТРАНСПОРТУ (UA)</t>
  </si>
  <si>
    <t xml:space="preserve">Усунення накопичення різниці потенціалів при фільтрації води схилом можливо за рахунок установлення в ґрунті матеріалів - провідників, здатних пропускати виникаючий струм через себе і підтримувати таким чином електронейтральність системи. </t>
  </si>
  <si>
    <t>Технологія улаштування полімернокомпозіційного прокладного шару під збірним та збірномонолітним залізобетонним безбаластним мостовим полотном – рекомендації</t>
  </si>
  <si>
    <t>Державний реєстраційний номер технології РКТ 0614U000062</t>
  </si>
  <si>
    <t>Департамент колії та споруд АТ "Укрзалізниця"</t>
  </si>
  <si>
    <t>ІRL2</t>
  </si>
  <si>
    <t>Технологія технічного обслуговування та поточних ремонтів тепловозів з застосуванням безрозбірної технології очищення паливних систем та циліндро-поршневої групи дизельних двигунів тепловозів</t>
  </si>
  <si>
    <t>Державний реєстраційний номер технології РКТ 0614U000040</t>
  </si>
  <si>
    <t xml:space="preserve">Технологія включає в себе: очищення елементів паливної апаратури та циліндро-поршневої групи дизелів тепловозів, за рахунок використання додаткових миючих присадок </t>
  </si>
  <si>
    <t>Технологія охорони вантажів проти розкрадань при перевезенні територією Південної залізниці (пропозиції)</t>
  </si>
  <si>
    <t>Державний реєстраційний номер технології РКТ 0614U000039</t>
  </si>
  <si>
    <t>Департамент управління рухом регіональної філії Південної залізниці</t>
  </si>
  <si>
    <t>Для зниження обсягів збитків, пов’язаних з охороною вантажів (розкрадання), поліпшення технології охорони вантажів при перевезенні територією Південної залізниці та інших залізниць України</t>
  </si>
  <si>
    <t>Всі права належать філії Південня залізниця</t>
  </si>
  <si>
    <t>Автоматизованої технології місцевої роботи на основі формування контактного графіку</t>
  </si>
  <si>
    <t>Державний реєстраційний номер технології РКТ 0615U000069</t>
  </si>
  <si>
    <t>Патент на корисну модель 94340 АВТОМАТИЗОВАНА СИСТЕМА УПРАВЛІННЯ ПАРКОМ ВАНТАЖНИХ ВАГОНІВ Номер заявки: u201405755 дата подання заявки: 28.05.2014 Патент опубліковано 10.11.2014, бюл. № 21/2014 МПК: B61L 25/00, B61L 27/00, G06F 7/00, G06N 7/00 Винахідники: Бутько Тетяна Василівна (UA); Шандер Олег Едуардович (UA); Прохорченко Андрій Володимирович (UA) Власник: УКРАЇНСЬКА ДЕРЖАВНА АКАДЕМІЯ ЗАЛІЗНИЧНОГО ТРАНСПОРТУ (UA)</t>
  </si>
  <si>
    <t>Департамент управління рухом регіональної філії Придніпровської залізниці</t>
  </si>
  <si>
    <t xml:space="preserve">Удосконалення роботи ДП «Придніпровська залізниця» на основі формування автоматизованої технології місцевої роботи шляхом розробки контактного графіку, який передбачає виконання завдання на навантаження і вивантаження за раціональною схемою, </t>
  </si>
  <si>
    <t>Всі права належать філії Придніпровська залізниця</t>
  </si>
  <si>
    <t>Розробка автоматизованої технології оперативного регулювання составоутворення пасажирських поїздів</t>
  </si>
  <si>
    <t>Державний реєстраційний номер технології РКТ 0615U000068</t>
  </si>
  <si>
    <t xml:space="preserve">Удосконалення роботи ДП «Придніпровська залізниця» на основі формування технології оперативного регулювання составоутворення пасажирських поїздів в середовищі інформаційно-керуючої системи, що дозволить раціонально використовувати парк </t>
  </si>
  <si>
    <t>Технологічний процес комплексної лезово-зміцнювальної механічної обробки деталей із залізовуглецевих сплавів інструментом с твердого сплаву(Т15К6) і ПСТМ (гексаніт-Р)</t>
  </si>
  <si>
    <t>Державний реєстраційний номер технології РКТ 0615U000123</t>
  </si>
  <si>
    <t>Департамент локомотивного та вагонного господарства регіональної філії Придніпровської залізниці</t>
  </si>
  <si>
    <t xml:space="preserve">Вимоги до фізико-механічних властивостей деталей транспортного призначення постійно зростають у міру збільшення навантажень на деталі в машинах та вузлах. Тому на сучасному етапі розвитку транспортного машинобудування актуальною </t>
  </si>
  <si>
    <t>Технологія виготовлення абразивостійких виробів для робочої частини гідроабразивного сопла (фокусуючі трубки).</t>
  </si>
  <si>
    <t>Державний реєстраційний номер технології РКТ 0616U000067</t>
  </si>
  <si>
    <t xml:space="preserve">Патент України (на 20 р.) 106953 КЕРАМІЧНИЙ МАТЕРІАЛ НА ОСНОВІ ДІОКСИДУ ЦИРКОНІЮ Номер заявки:a201314412 дата подання заявки: 09.12.2013 Патент опубліковано 27.10.2014, бюл. № 20/2014 МПК:C04B 35/488 (2006.01) Винахідники: Геворкян Едвін Спартакович (UA); Мельник Ольга Михайлівна (UA); Чишкала Володимир Олексійович (UA); Тимофєєва Лариса Андріївна (UA) Власник: УКРАЇНСЬКА ДЕРЖАВНА АКАДЕМІЯ ЗАЛІЗНИЧНОГО ТРАНСПОРТУ (UA) </t>
  </si>
  <si>
    <t>Департамент локомотивного та вагонного господарства АТ "Укрзалізниця"</t>
  </si>
  <si>
    <t>Визначальними факторами, що значно впливають на термін експлуатації дії дорогого устаткування для гідроабразивного різання (ГАР) і зменшують ресурс його роботи, є абразивний знос, удари, тиск потоку рідини з абразивом, кавітація</t>
  </si>
  <si>
    <t>Технологія оцінки комерційної придатності рухомого складу</t>
  </si>
  <si>
    <t>Державний реєстраційний номер технології РКТ 0617U000059</t>
  </si>
  <si>
    <t>Для оцінки комерційної придатності вагонів визначено коефіцієнт інтенсивності експлуатації рухомого складу, значення якого в кожний момент експлуатації запропоновано використовувати в якості критерію оцінки рівня комерційної придатності.</t>
  </si>
  <si>
    <t>Український державний університет залізничного транспорту</t>
  </si>
  <si>
    <t>Лопата</t>
  </si>
  <si>
    <t>Пат. 84082  UA, МПК   А01В1/00,   А01В1/02   «Лопата» / О.Б.Мелентьєв, О.М.Коберник, О.Б.Авраменко, С.І.Ткачук, О.Мельник .; заявник та власник Уманський державний педагогічний університет № U 2013 00091  від  02.01.2013; опубл. 10.10.13,  бюл. № 19</t>
  </si>
  <si>
    <t>Уманський державний педагогічний університет імені Павла Тичини</t>
  </si>
  <si>
    <t>Застосовується на  перезволожених ґрунтах,  запобігає його налипанню</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</si>
  <si>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Аналогів не має.</t>
  </si>
  <si>
    <t>Будівництво  автодорожне</t>
  </si>
  <si>
    <t>Вакуумний сферичний рефлектор великого діаметру із змінною кривизною поверхні та двохвісьовою системою відслідковування</t>
  </si>
  <si>
    <t>Пат. 83343 UA, МПК   ; F24J2/16  «Вакуумний сферичний рефлектор великого діаметру із змінною кривизною поверхні та двохвісьовою системою відслідковування» /  Н.С.Побірченко, О.Б.Мелентьєв, О.М.Коберник, О.Б.Авраменко, С.І.Ткачук. ; заявник та власник Уманський державний педагогічний університет № U 2013 04362  від  08. 04. 2013;  опубл. 10.09.13,  бюл. № 17</t>
  </si>
  <si>
    <t>Оптична астрономія та геліостанції</t>
  </si>
  <si>
    <t>Рефлектор має великий діаметр до 100 м., має невелику собівартість в якому відсутні коштовні матеріали та прилади, простий і технологічний у виготовленні на  основі металізованої плівки.Аналогів не має.</t>
  </si>
  <si>
    <t>Оптична астронономія</t>
  </si>
  <si>
    <t>Універсальна енергетична установка</t>
  </si>
  <si>
    <t>Пат. 89542 UA, МПК  F02B63/04. / «Універсальна енергетична установка» О.Б.Мелентьєв, В.В. Мазур.;   заявник та власник Уманський державний педагогічний університет №u 201304362; заявл 08.04.2013.; опубл.,  10.10.2013.  бюл. № 19</t>
  </si>
  <si>
    <t>Альтернативна енергетика</t>
  </si>
  <si>
    <r>
      <t xml:space="preserve"> </t>
    </r>
    <r>
      <rPr>
        <sz val="14"/>
        <color rgb="FFFF0000"/>
        <rFont val="Times New Roman"/>
        <family val="1"/>
        <charset val="204"/>
      </rPr>
      <t xml:space="preserve"> </t>
    </r>
    <r>
      <rPr>
        <sz val="14"/>
        <color rgb="FF222222"/>
        <rFont val="Times New Roman"/>
        <family val="1"/>
        <charset val="204"/>
      </rPr>
      <t xml:space="preserve">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.Аналогів не має.</t>
    </r>
  </si>
  <si>
    <t>Термоелектричний генератор вихлопного колектора двигуна внутрішнього згорання</t>
  </si>
  <si>
    <t>Пат. 89511  UA, МПК  МПК F01N5/02, HO1L35/32 «Термоелектричний генератор вихлопного колектора двигуна внутрішнього згорання» /  Н.С.Побірченко, О.Б.Мелентьєв, О.М.Коберник, М.С.Корець, С.І.Ткачук. ; заявник та власник Уманський державний педагогічний університет № u 201312935; заявл 07.11.2013.; опубл.,  25.04.2014.  бюл. № 8</t>
  </si>
  <si>
    <t>Підвищує  ККД атомобіля</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</si>
  <si>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автомобілів.Аналогів не має.</t>
  </si>
  <si>
    <t>Електролізер</t>
  </si>
  <si>
    <t>Пат. 89542 UA, МПК  F02B63/04. «Електролізер» / О.Б.Мелентьєв, В.В. Мазур.;   заявник та власник Уманський державний педагогічний університет  №u 201304362; заявл 08.04.2013.; опубл.,  10.10.2013.  бюл. №19</t>
  </si>
  <si>
    <t>Альтернативне паливо для автомобіля</t>
  </si>
  <si>
    <r>
      <t xml:space="preserve"> </t>
    </r>
    <r>
      <rPr>
        <sz val="14"/>
        <color rgb="FFFF0000"/>
        <rFont val="Times New Roman"/>
        <family val="1"/>
        <charset val="204"/>
      </rPr>
      <t xml:space="preserve">  </t>
    </r>
    <r>
      <rPr>
        <sz val="14"/>
        <color rgb="FF222222"/>
        <rFont val="Times New Roman"/>
        <family val="1"/>
        <charset val="204"/>
      </rPr>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автомобілів..Аналогів не має.</t>
    </r>
  </si>
  <si>
    <t>Пристрій для виготовлення будівельної панелі із вторинних матеріалів</t>
  </si>
  <si>
    <t>Пат. 92533 UA, МПК  F02B63/04. «Пристрій для виготовлення будівельної панелі із вторинних матеріалів» / Н.С.Побірченко, О.Б.Мелентьєв, О.М.Коберник, С.І.Ткачук. ; заявник та власник Уманський державний педагогічний університет № U 2013 04362  від  26. 08. 2014;  опубл., 08. 2014;   бюл. №17</t>
  </si>
  <si>
    <t>Будівництво нагріваємих доріг</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</si>
  <si>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t>
  </si>
  <si>
    <t>Універсальна мотика із дротяним робочим органом</t>
  </si>
  <si>
    <t>Пат. 100693  UA  МПК А 01 В 33/08  «Універсальна мотика із дротяним робочим органом» Мелентьєв О.Б, Терещук А.І, Захаревич М.А,  №u 201601304  від 15.02.2016.  .; заявник та власник Уманський державний педагогічний університет імені Павла Тичини., опубл.,  10.08.2016,  Бюл. № 15</t>
  </si>
  <si>
    <t xml:space="preserve">Уманський державний педагогічний університет імені Павла Тичини </t>
  </si>
  <si>
    <t>Для ручної просапки</t>
  </si>
  <si>
    <t xml:space="preserve">Сільське господарство, </t>
  </si>
  <si>
    <t>Лопата з ріжучими кромками для копання прямокутних ям</t>
  </si>
  <si>
    <t>Пат. 100692  UA  МПК А 01 В 33/08 .«Лопата з ріжучими кромками для копання прямокутних ям». Мелентьєв Олег Борисович, Терещук Андрій Іванович.; №u 201601303  від 15.02.2016.  заявник та власник Уманський державний педагогічний університет імені Павла Тичини. опубл.,  10.08.2016,  Бюл. № 15</t>
  </si>
  <si>
    <t>Для викопування  квадратних ям</t>
  </si>
  <si>
    <t>Сноуборд-біплан</t>
  </si>
  <si>
    <t>Пат. 99714 UA  МПК  А63С 5/00 «Сноуборд-біплан» /   Мелентьєв Ярослав Олег, Мелентьєв Олег Борисович.; заявник та власник Уманський державний педагогічний університет імені Павла Тичини №u2014 10313;  заявл., опубл., 25.06.2015, Бюл.№ 12</t>
  </si>
  <si>
    <t>Для спортивного фрізтайлу</t>
  </si>
  <si>
    <t>Спорт, розваги</t>
  </si>
  <si>
    <t>Сонячний тепловий генератор-водонагрівач</t>
  </si>
  <si>
    <t>Пат. 100693  UA  МПК  F24J2/44, F24J2/36 «Сонячний тепловий генератор-водонагрівач» /  Мелентьєв Олег Борисович, Безлюдний Олександр Іванович, Коберник Олександр Миколайович, Ткачук Станіслав Іванович, Гедзик Андрій Миколайович.; заявник та власник Уманський державний педагогічний університет імені Павла Тичини №u2015 01483;  заявл.12.01.2015, опубл.,  10.08.2015,  Бюл. № 15</t>
  </si>
  <si>
    <t>Гаряче водопостачання на основі геліоустановки</t>
  </si>
  <si>
    <t>Сонячна енергетика</t>
  </si>
  <si>
    <t>Змій-біплан</t>
  </si>
  <si>
    <t xml:space="preserve">Пат. 100778  UA  МПК  В64С 31/06 , В64С 31/028 «Змій-біплан» /   Мелентьєв Ярослав Олег, Мелентьєв Олег Борисович.; заявник та власник Уманський державний педагогічний університет імені Павла Тичини №u2015 01484;  заявл.20.02.2015, опубл., 10.08.2015, Бюл. №15 </t>
  </si>
  <si>
    <t>Спостереження за охоронними об’єктами</t>
  </si>
  <si>
    <t>Військова техніка</t>
  </si>
  <si>
    <t>Великогабаритний сферичний дзеркальний космічний рефлектор</t>
  </si>
  <si>
    <t>Пат. 100777  UA  МПК   НО1Q1 /28, НО1Q1/5/76. «Великогабаритний сферичний дзеркальний космічний рефлектор» /  Мелентьєв Олег Борисович, Безлюдний Олександр Іванович, Коберник Олександр Миколайович, Ткачук Станіслав Іванович, Гедзик Андрій Миколайович.; заявник та власник Уманський державний педагогічний університет імені Павла Тичини №u2015 01483;  заявл. 20.02.2015, опубл.,  10.08.2015, Бюл. № 15</t>
  </si>
  <si>
    <t>Дзеркало космічного радіотелескопа</t>
  </si>
  <si>
    <t>Винахід має невелику собівартість в якому відсутні коштовні матеріали та прилади, простий і технологічний у виготовленні дзеркала оптичного телескопа, може впроваджуватись  виробництво.</t>
  </si>
  <si>
    <t>Космічна техніка</t>
  </si>
  <si>
    <t>Сферичний переносний сонячний електрогенератор</t>
  </si>
  <si>
    <t>Пат. 99418  UA  МПК   F24J2/36,  НО1L 35/32  «Сферичний переносний сонячний електрогенератор»/Побірченко Наталя Семенівна, Безлюдний Олександр Іванович, Мелентьєв Олег Борисович, Коберник Олександр Миколайович, Ткачук Станіслав Іванович.; заявник та власник Уманський державний педагогічний університет імені Павла Тичини №u201410179; заявл. 15.09.2014, опубл.,  10.06.2015, Бюл. № 11</t>
  </si>
  <si>
    <t>Електрогенератор на  основі геліоустановки</t>
  </si>
  <si>
    <t>Перстень-ручка</t>
  </si>
  <si>
    <t xml:space="preserve">Пат. 109351 UA  МПК  В43К 23/08 «Перстень-ручка» Мелентьєв О.Б, Безлюдний О.М, Терещук А.І.; заявник та власник Уманський державний педагогічний університет імені Павла Тичини №u201601296;  заявл.,15.02.2016 опубл., 25.08.2016, Бюл.№ 16 </t>
  </si>
  <si>
    <t>Прикраса та ручка для письма</t>
  </si>
  <si>
    <t>Ювелірна  справа</t>
  </si>
  <si>
    <t>Грузило із змінною геометрією для дальних закидів спінінгом</t>
  </si>
  <si>
    <t>Пат. 109354 UA  МПК  А01К 95/00 «Грузило із змінною геометрією для дальних закидів спінінгом»  Мелентьєв О.Б, Безлюдний О.М, Терещук А.І.; заявник та власник Уманський державний педагогічний університет імені Павла Тичини, №u201601302;  заявл.,15.02.2016 опубл., 25.08.2016, Бюл.№ 16</t>
  </si>
  <si>
    <t>Спортивне грузило для спінінга</t>
  </si>
  <si>
    <t>Рибальство спортивне</t>
  </si>
  <si>
    <t xml:space="preserve">Повітряний змій Мелентьєва для спостережень з позитивною плавучістю із генератором водню і зовнішніми нервюрами </t>
  </si>
  <si>
    <r>
      <t>Пат.</t>
    </r>
    <r>
      <rPr>
        <b/>
        <sz val="14"/>
        <color rgb="FF000000"/>
        <rFont val="Times New Roman"/>
        <family val="1"/>
        <charset val="204"/>
      </rPr>
      <t xml:space="preserve"> </t>
    </r>
    <r>
      <rPr>
        <sz val="14"/>
        <color rgb="FF000000"/>
        <rFont val="Times New Roman"/>
        <family val="1"/>
        <charset val="204"/>
      </rPr>
      <t xml:space="preserve">№ </t>
    </r>
    <r>
      <rPr>
        <sz val="14"/>
        <color theme="1"/>
        <rFont val="Times New Roman"/>
        <family val="1"/>
        <charset val="204"/>
      </rPr>
      <t xml:space="preserve">119669 </t>
    </r>
    <r>
      <rPr>
        <b/>
        <sz val="14"/>
        <color theme="1"/>
        <rFont val="Times New Roman"/>
        <family val="1"/>
        <charset val="204"/>
      </rPr>
      <t xml:space="preserve"> </t>
    </r>
    <r>
      <rPr>
        <sz val="14"/>
        <color theme="1"/>
        <rFont val="Times New Roman"/>
        <family val="1"/>
        <charset val="204"/>
      </rPr>
      <t xml:space="preserve">UA  МПК   В64С 31/06  </t>
    </r>
    <r>
      <rPr>
        <sz val="14"/>
        <color rgb="FF000000"/>
        <rFont val="Times New Roman"/>
        <family val="1"/>
        <charset val="204"/>
      </rPr>
      <t xml:space="preserve">Повітряний змій Мелентьєва для спостережень з позитивною плавучістю із генератором водню і зовнішніми нервюрами  </t>
    </r>
    <r>
      <rPr>
        <sz val="14"/>
        <color theme="1"/>
        <rFont val="Times New Roman"/>
        <family val="1"/>
        <charset val="204"/>
      </rPr>
      <t>/ Мелентьєв О. Б №u</t>
    </r>
    <r>
      <rPr>
        <sz val="14"/>
        <color rgb="FF000000"/>
        <rFont val="Times New Roman"/>
        <family val="1"/>
        <charset val="204"/>
      </rPr>
      <t xml:space="preserve"> 2016 10288  </t>
    </r>
    <r>
      <rPr>
        <sz val="14"/>
        <color theme="1"/>
        <rFont val="Times New Roman"/>
        <family val="1"/>
        <charset val="204"/>
      </rPr>
      <t>від</t>
    </r>
    <r>
      <rPr>
        <sz val="14"/>
        <color rgb="FF000000"/>
        <rFont val="Times New Roman"/>
        <family val="1"/>
        <charset val="204"/>
      </rPr>
      <t xml:space="preserve"> 10.10.2016</t>
    </r>
    <r>
      <rPr>
        <sz val="14"/>
        <color theme="1"/>
        <rFont val="Times New Roman"/>
        <family val="1"/>
        <charset val="204"/>
      </rPr>
      <t xml:space="preserve">.  .; заявник та власник Уманський державний педагогічний університет імені Павла Тичини, опубл.,  </t>
    </r>
    <r>
      <rPr>
        <sz val="14"/>
        <color rgb="FF000000"/>
        <rFont val="Times New Roman"/>
        <family val="1"/>
        <charset val="204"/>
      </rPr>
      <t>10.10.2017,</t>
    </r>
    <r>
      <rPr>
        <sz val="14"/>
        <color theme="1"/>
        <rFont val="Times New Roman"/>
        <family val="1"/>
        <charset val="204"/>
      </rPr>
      <t xml:space="preserve">   Бюл. № 19</t>
    </r>
  </si>
  <si>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стаціонарних точок спостереження за охоронними об’єктами.</t>
  </si>
  <si>
    <t>Термоелектричний генератор із плиткою для розігріву страв та підзарядкою usb гаджетів</t>
  </si>
  <si>
    <r>
      <t>Пат.</t>
    </r>
    <r>
      <rPr>
        <b/>
        <sz val="14"/>
        <color rgb="FF000000"/>
        <rFont val="Times New Roman"/>
        <family val="1"/>
        <charset val="204"/>
      </rPr>
      <t xml:space="preserve"> </t>
    </r>
    <r>
      <rPr>
        <sz val="14"/>
        <color rgb="FF000000"/>
        <rFont val="Times New Roman"/>
        <family val="1"/>
        <charset val="204"/>
      </rPr>
      <t xml:space="preserve">№ </t>
    </r>
    <r>
      <rPr>
        <sz val="14"/>
        <color theme="1"/>
        <rFont val="Times New Roman"/>
        <family val="1"/>
        <charset val="204"/>
      </rPr>
      <t xml:space="preserve">  119432   UA  МПК  Н01І- 35/32</t>
    </r>
    <r>
      <rPr>
        <b/>
        <sz val="14"/>
        <color theme="1"/>
        <rFont val="Times New Roman"/>
        <family val="1"/>
        <charset val="204"/>
      </rPr>
      <t xml:space="preserve"> </t>
    </r>
    <r>
      <rPr>
        <sz val="14"/>
        <color theme="1"/>
        <rFont val="Times New Roman"/>
        <family val="1"/>
        <charset val="204"/>
      </rPr>
      <t xml:space="preserve"> </t>
    </r>
    <r>
      <rPr>
        <sz val="14"/>
        <color rgb="FF000000"/>
        <rFont val="Times New Roman"/>
        <family val="1"/>
        <charset val="204"/>
      </rPr>
      <t xml:space="preserve">Термоелектричний генератор із плиткою для розігріву страв та підзарядкою usb гаджетів </t>
    </r>
    <r>
      <rPr>
        <sz val="14"/>
        <color theme="1"/>
        <rFont val="Times New Roman"/>
        <family val="1"/>
        <charset val="204"/>
      </rPr>
      <t>/ Мелентьєв О. Б. Безлюдний О.І., Корець М.С. №u</t>
    </r>
    <r>
      <rPr>
        <b/>
        <sz val="14"/>
        <color theme="1"/>
        <rFont val="Times New Roman"/>
        <family val="1"/>
        <charset val="204"/>
      </rPr>
      <t xml:space="preserve"> </t>
    </r>
    <r>
      <rPr>
        <sz val="14"/>
        <color theme="1"/>
        <rFont val="Times New Roman"/>
        <family val="1"/>
        <charset val="204"/>
      </rPr>
      <t>2017 03323 від</t>
    </r>
    <r>
      <rPr>
        <b/>
        <sz val="14"/>
        <color theme="1"/>
        <rFont val="Times New Roman"/>
        <family val="1"/>
        <charset val="204"/>
      </rPr>
      <t xml:space="preserve"> </t>
    </r>
    <r>
      <rPr>
        <sz val="14"/>
        <color theme="1"/>
        <rFont val="Times New Roman"/>
        <family val="1"/>
        <charset val="204"/>
      </rPr>
      <t>06.04.2017</t>
    </r>
    <r>
      <rPr>
        <b/>
        <sz val="14"/>
        <color theme="1"/>
        <rFont val="Times New Roman"/>
        <family val="1"/>
        <charset val="204"/>
      </rPr>
      <t>.;</t>
    </r>
    <r>
      <rPr>
        <sz val="14"/>
        <color theme="1"/>
        <rFont val="Times New Roman"/>
        <family val="1"/>
        <charset val="204"/>
      </rPr>
      <t xml:space="preserve"> заявник та власник Уманський державний педагогічний університет імені Павла Тичини, опубл.,  </t>
    </r>
    <r>
      <rPr>
        <sz val="14"/>
        <color rgb="FF000000"/>
        <rFont val="Times New Roman"/>
        <family val="1"/>
        <charset val="204"/>
      </rPr>
      <t>25.09.2017</t>
    </r>
    <r>
      <rPr>
        <sz val="14"/>
        <color theme="1"/>
        <rFont val="Times New Roman"/>
        <family val="1"/>
        <charset val="204"/>
      </rPr>
      <t>,  Бюл. № 18.</t>
    </r>
  </si>
  <si>
    <t>Термоєлектрична  установка  для туристів</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</si>
  <si>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як портативне джерело енергії.</t>
  </si>
  <si>
    <t>Військова техніка, туризм</t>
  </si>
  <si>
    <t>Поліцейський пістолет-шокер "Зкорчер"</t>
  </si>
  <si>
    <r>
      <t>Пат.</t>
    </r>
    <r>
      <rPr>
        <b/>
        <sz val="14"/>
        <color rgb="FF000000"/>
        <rFont val="Times New Roman"/>
        <family val="1"/>
        <charset val="204"/>
      </rPr>
      <t xml:space="preserve"> </t>
    </r>
    <r>
      <rPr>
        <sz val="14"/>
        <color rgb="FF000000"/>
        <rFont val="Times New Roman"/>
        <family val="1"/>
        <charset val="204"/>
      </rPr>
      <t xml:space="preserve">№ </t>
    </r>
    <r>
      <rPr>
        <sz val="14"/>
        <color theme="1"/>
        <rFont val="Times New Roman"/>
        <family val="1"/>
        <charset val="204"/>
      </rPr>
      <t xml:space="preserve"> 119433  UA  МПК    Р41В </t>
    </r>
    <r>
      <rPr>
        <sz val="14"/>
        <color rgb="FF000000"/>
        <rFont val="Times New Roman"/>
        <family val="1"/>
        <charset val="204"/>
      </rPr>
      <t xml:space="preserve">15.  </t>
    </r>
    <r>
      <rPr>
        <sz val="14"/>
        <color theme="1"/>
        <rFont val="Times New Roman"/>
        <family val="1"/>
        <charset val="204"/>
      </rPr>
      <t xml:space="preserve"> </t>
    </r>
    <r>
      <rPr>
        <sz val="14"/>
        <color rgb="FF000000"/>
        <rFont val="Times New Roman"/>
        <family val="1"/>
        <charset val="204"/>
      </rPr>
      <t>Поліцейський пістолет-шокер "Зкорчер"</t>
    </r>
    <r>
      <rPr>
        <sz val="14"/>
        <color theme="1"/>
        <rFont val="Times New Roman"/>
        <family val="1"/>
        <charset val="204"/>
      </rPr>
      <t>/ Мелентьєв О. Б. Безлюдний оО.І., Корець М.С. №u</t>
    </r>
    <r>
      <rPr>
        <b/>
        <sz val="14"/>
        <color theme="1"/>
        <rFont val="Times New Roman"/>
        <family val="1"/>
        <charset val="204"/>
      </rPr>
      <t xml:space="preserve"> </t>
    </r>
    <r>
      <rPr>
        <sz val="14"/>
        <color theme="1"/>
        <rFont val="Times New Roman"/>
        <family val="1"/>
        <charset val="204"/>
      </rPr>
      <t>2017 03325 від  06.04.2017</t>
    </r>
    <r>
      <rPr>
        <b/>
        <sz val="14"/>
        <color theme="1"/>
        <rFont val="Times New Roman"/>
        <family val="1"/>
        <charset val="204"/>
      </rPr>
      <t xml:space="preserve">.; </t>
    </r>
    <r>
      <rPr>
        <sz val="14"/>
        <color theme="1"/>
        <rFont val="Times New Roman"/>
        <family val="1"/>
        <charset val="204"/>
      </rPr>
      <t xml:space="preserve">заявник та власник Уманський державний педагогічний університет імені Павла Тичини, опубл.,  </t>
    </r>
    <r>
      <rPr>
        <sz val="14"/>
        <color rgb="FF000000"/>
        <rFont val="Times New Roman"/>
        <family val="1"/>
        <charset val="204"/>
      </rPr>
      <t>25.09.2017</t>
    </r>
    <r>
      <rPr>
        <b/>
        <sz val="14"/>
        <color theme="1"/>
        <rFont val="Times New Roman"/>
        <family val="1"/>
        <charset val="204"/>
      </rPr>
      <t>,</t>
    </r>
    <r>
      <rPr>
        <sz val="14"/>
        <color theme="1"/>
        <rFont val="Times New Roman"/>
        <family val="1"/>
        <charset val="204"/>
      </rPr>
      <t xml:space="preserve">  Бюл. № 18.</t>
    </r>
  </si>
  <si>
    <t>Шокер для поліцейських</t>
  </si>
  <si>
    <t>Поліцейська  техніка</t>
  </si>
  <si>
    <t>Патрон для збивання  розвідувальних дронів з реактивною розривною кулею під мисливські гладкоствольні рушниці</t>
  </si>
  <si>
    <r>
      <t>Пат.</t>
    </r>
    <r>
      <rPr>
        <b/>
        <sz val="14"/>
        <color rgb="FF000000"/>
        <rFont val="Times New Roman"/>
        <family val="1"/>
        <charset val="204"/>
      </rPr>
      <t xml:space="preserve"> </t>
    </r>
    <r>
      <rPr>
        <sz val="14"/>
        <color rgb="FF000000"/>
        <rFont val="Times New Roman"/>
        <family val="1"/>
        <charset val="204"/>
      </rPr>
      <t xml:space="preserve">№ </t>
    </r>
    <r>
      <rPr>
        <sz val="14"/>
        <color theme="1"/>
        <rFont val="Times New Roman"/>
        <family val="1"/>
        <charset val="204"/>
      </rPr>
      <t xml:space="preserve">  119432   UA  МПК  </t>
    </r>
    <r>
      <rPr>
        <sz val="14"/>
        <color rgb="FF0D0D0D"/>
        <rFont val="Times New Roman"/>
        <family val="1"/>
        <charset val="204"/>
      </rPr>
      <t>F42B4/02, F42B8/04, F42B12/36 «Патрон  для  збивання  розвідувальних дронів з реактивною розривною кулею  під мисливські гладкоствольні рушниці»</t>
    </r>
    <r>
      <rPr>
        <sz val="14"/>
        <color theme="1"/>
        <rFont val="Times New Roman"/>
        <family val="1"/>
        <charset val="204"/>
      </rPr>
      <t xml:space="preserve"> / Мелентьєв О. Б. Безлюдний О.І., Корець М.С. №u</t>
    </r>
    <r>
      <rPr>
        <b/>
        <sz val="14"/>
        <color theme="1"/>
        <rFont val="Times New Roman"/>
        <family val="1"/>
        <charset val="204"/>
      </rPr>
      <t xml:space="preserve"> </t>
    </r>
    <r>
      <rPr>
        <sz val="14"/>
        <color theme="1"/>
        <rFont val="Times New Roman"/>
        <family val="1"/>
        <charset val="204"/>
      </rPr>
      <t xml:space="preserve">2017 06565 </t>
    </r>
    <r>
      <rPr>
        <b/>
        <sz val="14"/>
        <color theme="1"/>
        <rFont val="Times New Roman"/>
        <family val="1"/>
        <charset val="204"/>
      </rPr>
      <t xml:space="preserve">від  </t>
    </r>
    <r>
      <rPr>
        <sz val="14"/>
        <color theme="1"/>
        <rFont val="Times New Roman"/>
        <family val="1"/>
        <charset val="204"/>
      </rPr>
      <t>26.06.2017</t>
    </r>
    <r>
      <rPr>
        <b/>
        <sz val="14"/>
        <color theme="1"/>
        <rFont val="Times New Roman"/>
        <family val="1"/>
        <charset val="204"/>
      </rPr>
      <t xml:space="preserve"> </t>
    </r>
    <r>
      <rPr>
        <sz val="14"/>
        <color theme="1"/>
        <rFont val="Times New Roman"/>
        <family val="1"/>
        <charset val="204"/>
      </rPr>
      <t>.; заявник та власник Уманський державний педагогічний університет імені Павла Тичини, від</t>
    </r>
    <r>
      <rPr>
        <sz val="14"/>
        <color rgb="FF000000"/>
        <rFont val="Times New Roman"/>
        <family val="1"/>
        <charset val="204"/>
      </rPr>
      <t xml:space="preserve"> 10.10.2016</t>
    </r>
    <r>
      <rPr>
        <sz val="14"/>
        <color theme="1"/>
        <rFont val="Times New Roman"/>
        <family val="1"/>
        <charset val="204"/>
      </rPr>
      <t xml:space="preserve">, опубл.,  </t>
    </r>
    <r>
      <rPr>
        <sz val="14"/>
        <color rgb="FF000000"/>
        <rFont val="Times New Roman"/>
        <family val="1"/>
        <charset val="204"/>
      </rPr>
      <t>10.10.2017,</t>
    </r>
    <r>
      <rPr>
        <sz val="14"/>
        <color theme="1"/>
        <rFont val="Times New Roman"/>
        <family val="1"/>
        <charset val="204"/>
      </rPr>
      <t xml:space="preserve"> ,  Бюл. № 19</t>
    </r>
  </si>
  <si>
    <t>Для збивання дронів на висотах</t>
  </si>
  <si>
    <t>Патрон з реактивною розривною кулею  під мисливські гладкоствольні рушниці для встановлення радіоперешкод</t>
  </si>
  <si>
    <r>
      <t>Пат.</t>
    </r>
    <r>
      <rPr>
        <b/>
        <sz val="14"/>
        <color rgb="FF000000"/>
        <rFont val="Times New Roman"/>
        <family val="1"/>
        <charset val="204"/>
      </rPr>
      <t xml:space="preserve"> </t>
    </r>
    <r>
      <rPr>
        <sz val="14"/>
        <color rgb="FF000000"/>
        <rFont val="Times New Roman"/>
        <family val="1"/>
        <charset val="204"/>
      </rPr>
      <t xml:space="preserve">№ </t>
    </r>
    <r>
      <rPr>
        <sz val="14"/>
        <color theme="1"/>
        <rFont val="Times New Roman"/>
        <family val="1"/>
        <charset val="204"/>
      </rPr>
      <t xml:space="preserve"> 119433  UA  МПК    Р42В 3/188  «Патрон  з реактивною розривною кулею  під мисливські гладкоствольні рушниці для встановлення радіоперешкод» / Мелентьєв О. Б. Безлюдний О.І., Корець М.С. №u</t>
    </r>
    <r>
      <rPr>
        <b/>
        <sz val="14"/>
        <color theme="1"/>
        <rFont val="Times New Roman"/>
        <family val="1"/>
        <charset val="204"/>
      </rPr>
      <t xml:space="preserve"> </t>
    </r>
    <r>
      <rPr>
        <sz val="14"/>
        <color theme="1"/>
        <rFont val="Times New Roman"/>
        <family val="1"/>
        <charset val="204"/>
      </rPr>
      <t>201706565</t>
    </r>
    <r>
      <rPr>
        <b/>
        <sz val="14"/>
        <color theme="1"/>
        <rFont val="Times New Roman"/>
        <family val="1"/>
        <charset val="204"/>
      </rPr>
      <t xml:space="preserve"> </t>
    </r>
    <r>
      <rPr>
        <sz val="14"/>
        <color theme="1"/>
        <rFont val="Times New Roman"/>
        <family val="1"/>
        <charset val="204"/>
      </rPr>
      <t>від</t>
    </r>
    <r>
      <rPr>
        <b/>
        <sz val="14"/>
        <color theme="1"/>
        <rFont val="Times New Roman"/>
        <family val="1"/>
        <charset val="204"/>
      </rPr>
      <t xml:space="preserve">  </t>
    </r>
    <r>
      <rPr>
        <sz val="14"/>
        <color theme="1"/>
        <rFont val="Times New Roman"/>
        <family val="1"/>
        <charset val="204"/>
      </rPr>
      <t>26.06.2017 .; заявник та власник Уманський державний педагогічний університет імені Павла Тичини, від</t>
    </r>
    <r>
      <rPr>
        <sz val="14"/>
        <color rgb="FF000000"/>
        <rFont val="Times New Roman"/>
        <family val="1"/>
        <charset val="204"/>
      </rPr>
      <t xml:space="preserve"> 10.10.2016</t>
    </r>
    <r>
      <rPr>
        <sz val="14"/>
        <color theme="1"/>
        <rFont val="Times New Roman"/>
        <family val="1"/>
        <charset val="204"/>
      </rPr>
      <t xml:space="preserve">, опубл.,  </t>
    </r>
    <r>
      <rPr>
        <sz val="14"/>
        <color rgb="FF000000"/>
        <rFont val="Times New Roman"/>
        <family val="1"/>
        <charset val="204"/>
      </rPr>
      <t>10.10.2017,</t>
    </r>
    <r>
      <rPr>
        <sz val="14"/>
        <color theme="1"/>
        <rFont val="Times New Roman"/>
        <family val="1"/>
        <charset val="204"/>
      </rPr>
      <t xml:space="preserve"> ,  Бюл. № 19</t>
    </r>
  </si>
  <si>
    <t>Для радіоосліплення дронів на висотах</t>
  </si>
  <si>
    <t>Ліхтар проблискового поліцейського маячка-антикрила</t>
  </si>
  <si>
    <r>
      <t>Пат.</t>
    </r>
    <r>
      <rPr>
        <b/>
        <sz val="14"/>
        <color rgb="FF000000"/>
        <rFont val="Times New Roman"/>
        <family val="1"/>
        <charset val="204"/>
      </rPr>
      <t xml:space="preserve"> </t>
    </r>
    <r>
      <rPr>
        <sz val="14"/>
        <color rgb="FF000000"/>
        <rFont val="Times New Roman"/>
        <family val="1"/>
        <charset val="204"/>
      </rPr>
      <t xml:space="preserve">№ </t>
    </r>
    <r>
      <rPr>
        <sz val="14"/>
        <color theme="1"/>
        <rFont val="Times New Roman"/>
        <family val="1"/>
        <charset val="204"/>
      </rPr>
      <t xml:space="preserve"> 123486  UA  МПК F21L 4/00  «Ліхтар проблискового поліцейського маячка-антикрила» Мелентьєв О.Б, Терещук А.І, Захаревич М.А, Іванов С.В, №u 201709936  від 13.10.2017.; заявник та власник Уманський державний педагогічний університет імені Павла Тичини., опубл.,  26.02.2018,  Бюл. № 4</t>
    </r>
  </si>
  <si>
    <t>Економія пального та якісне керування авто</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</si>
  <si>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присроїв що економить паливо та підвищує   безпеку руху.</t>
  </si>
  <si>
    <t>Бур розрихлювач грунтовий напівавтоматичний</t>
  </si>
  <si>
    <r>
      <t>Пат.</t>
    </r>
    <r>
      <rPr>
        <b/>
        <sz val="14"/>
        <color rgb="FF000000"/>
        <rFont val="Times New Roman"/>
        <family val="1"/>
        <charset val="204"/>
      </rPr>
      <t xml:space="preserve"> </t>
    </r>
    <r>
      <rPr>
        <sz val="14"/>
        <color rgb="FF000000"/>
        <rFont val="Times New Roman"/>
        <family val="1"/>
        <charset val="204"/>
      </rPr>
      <t xml:space="preserve">№ </t>
    </r>
    <r>
      <rPr>
        <sz val="14"/>
        <color theme="1"/>
        <rFont val="Times New Roman"/>
        <family val="1"/>
        <charset val="204"/>
      </rPr>
      <t xml:space="preserve"> 123408  UA  МПК А01В1 /06  «Бур розрихлювач грунтовий напівавтоматичний» Мелентьєв О.Б, Терещук А.І, Захаревич М.А, Іванов С.В, №u 201709229  від 19.09.2017.; заявник та власник Уманський державний педагогічний університет імені Павла Тичини, опубл.,  26.02.2018,  Бюл. № 4</t>
    </r>
  </si>
  <si>
    <t>Зрихлення ґрунту та прополка  с.г. культур</t>
  </si>
  <si>
    <t>Гідродинамічна блешня із гвинтовою магнітною турбіною і звуковим та світловим ефектом</t>
  </si>
  <si>
    <r>
      <t xml:space="preserve">Пат. 127783 UA МПК А01К 85/00 «Гідродинамічна блешня із гвинтовою магнітною турбіною і звуковим та світловим ефектом» / Мелентьєв О. Б. Авраменко О.Б.; заявник та власник Уманський державний педагогічний університет імені Павла Тичини.№ u 201801490;   заявл. </t>
    </r>
    <r>
      <rPr>
        <b/>
        <sz val="14"/>
        <rFont val="Times New Roman"/>
        <family val="1"/>
        <charset val="204"/>
      </rPr>
      <t xml:space="preserve"> </t>
    </r>
    <r>
      <rPr>
        <sz val="14"/>
        <rFont val="Times New Roman"/>
        <family val="1"/>
        <charset val="204"/>
      </rPr>
      <t>15.02.2018</t>
    </r>
    <r>
      <rPr>
        <b/>
        <sz val="14"/>
        <color theme="1"/>
        <rFont val="Times New Roman"/>
        <family val="1"/>
        <charset val="204"/>
      </rPr>
      <t>;</t>
    </r>
    <r>
      <rPr>
        <sz val="14"/>
        <color theme="1"/>
        <rFont val="Times New Roman"/>
        <family val="1"/>
        <charset val="204"/>
      </rPr>
      <t xml:space="preserve"> </t>
    </r>
    <r>
      <rPr>
        <b/>
        <sz val="14"/>
        <rFont val="Times New Roman"/>
        <family val="1"/>
        <charset val="204"/>
      </rPr>
      <t xml:space="preserve"> </t>
    </r>
    <r>
      <rPr>
        <sz val="14"/>
        <color theme="1"/>
        <rFont val="Times New Roman"/>
        <family val="1"/>
        <charset val="204"/>
      </rPr>
      <t>опубл</t>
    </r>
    <r>
      <rPr>
        <b/>
        <sz val="14"/>
        <color theme="1"/>
        <rFont val="Times New Roman"/>
        <family val="1"/>
        <charset val="204"/>
      </rPr>
      <t>.</t>
    </r>
    <r>
      <rPr>
        <b/>
        <sz val="14"/>
        <rFont val="Times New Roman"/>
        <family val="1"/>
        <charset val="204"/>
      </rPr>
      <t xml:space="preserve">  </t>
    </r>
    <r>
      <rPr>
        <sz val="14"/>
        <rFont val="Times New Roman"/>
        <family val="1"/>
        <charset val="204"/>
      </rPr>
      <t>27.08.2018</t>
    </r>
    <r>
      <rPr>
        <b/>
        <sz val="14"/>
        <color theme="1"/>
        <rFont val="Times New Roman"/>
        <family val="1"/>
        <charset val="204"/>
      </rPr>
      <t>.</t>
    </r>
    <r>
      <rPr>
        <sz val="14"/>
        <color theme="1"/>
        <rFont val="Times New Roman"/>
        <family val="1"/>
        <charset val="204"/>
      </rPr>
      <t xml:space="preserve">  Бюл.  № 16.</t>
    </r>
  </si>
  <si>
    <t>Приманка для спортивного рибальства</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</si>
  <si>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приманок для спортивного рибальства .</t>
  </si>
  <si>
    <t>Обертова гідродинамічна блешня  із  гвинтовою магнітною турбіною і звуковим ефектом</t>
  </si>
  <si>
    <r>
      <t xml:space="preserve">Пат. 129042 UA МПК А01К 85/00 «Обертова гідродинамічна блешня  із  гвинтовою магнітною турбіною і звуковим ефектом» / Мелентьєв О. Б. Авраменко О.Б.; заявник та власник Уманський державний педагогічний університет імені Павла Тичини. -  №u201800637;  заявл. </t>
    </r>
    <r>
      <rPr>
        <b/>
        <sz val="14"/>
        <rFont val="Times New Roman"/>
        <family val="1"/>
        <charset val="204"/>
      </rPr>
      <t xml:space="preserve"> </t>
    </r>
    <r>
      <rPr>
        <sz val="14"/>
        <rFont val="Times New Roman"/>
        <family val="1"/>
        <charset val="204"/>
      </rPr>
      <t>23.01.2018</t>
    </r>
    <r>
      <rPr>
        <b/>
        <sz val="14"/>
        <color theme="1"/>
        <rFont val="Times New Roman"/>
        <family val="1"/>
        <charset val="204"/>
      </rPr>
      <t>;</t>
    </r>
    <r>
      <rPr>
        <sz val="14"/>
        <color theme="1"/>
        <rFont val="Times New Roman"/>
        <family val="1"/>
        <charset val="204"/>
      </rPr>
      <t xml:space="preserve"> </t>
    </r>
    <r>
      <rPr>
        <b/>
        <sz val="14"/>
        <rFont val="Times New Roman"/>
        <family val="1"/>
        <charset val="204"/>
      </rPr>
      <t xml:space="preserve"> </t>
    </r>
    <r>
      <rPr>
        <sz val="14"/>
        <color theme="1"/>
        <rFont val="Times New Roman"/>
        <family val="1"/>
        <charset val="204"/>
      </rPr>
      <t xml:space="preserve"> опубл.</t>
    </r>
    <r>
      <rPr>
        <b/>
        <sz val="14"/>
        <rFont val="Times New Roman"/>
        <family val="1"/>
        <charset val="204"/>
      </rPr>
      <t xml:space="preserve">  </t>
    </r>
    <r>
      <rPr>
        <sz val="14"/>
        <rFont val="Times New Roman"/>
        <family val="1"/>
        <charset val="204"/>
      </rPr>
      <t>25.10.2018</t>
    </r>
    <r>
      <rPr>
        <sz val="14"/>
        <color theme="1"/>
        <rFont val="Times New Roman"/>
        <family val="1"/>
        <charset val="204"/>
      </rPr>
      <t>.  Бюл.  № 20.</t>
    </r>
  </si>
  <si>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приманок для спортивного рибальства .</t>
  </si>
  <si>
    <t>Лабораторний годинник  піскового типу для  багатоступеневого виміру дискретного часу із змінними каліброваними жекльорами</t>
  </si>
  <si>
    <r>
      <t xml:space="preserve">Пат. 127032 UA МПК </t>
    </r>
    <r>
      <rPr>
        <sz val="14"/>
        <color rgb="FF000000"/>
        <rFont val="Times New Roman"/>
        <family val="1"/>
        <charset val="204"/>
      </rPr>
      <t>G04F1/06</t>
    </r>
    <r>
      <rPr>
        <sz val="14"/>
        <color theme="1"/>
        <rFont val="Times New Roman"/>
        <family val="1"/>
        <charset val="204"/>
      </rPr>
      <t xml:space="preserve">  «Лабораторний годинник  піскового типу для  багатоступеневого виміру дискретного часу із змінними каліброваними жекльорами» / Мелентьєв О. Б.  </t>
    </r>
    <r>
      <rPr>
        <sz val="14"/>
        <rFont val="Times New Roman"/>
        <family val="1"/>
        <charset val="204"/>
      </rPr>
      <t>Пащенко Д.І</t>
    </r>
    <r>
      <rPr>
        <b/>
        <sz val="14"/>
        <color theme="1"/>
        <rFont val="Times New Roman"/>
        <family val="1"/>
        <charset val="204"/>
      </rPr>
      <t>.;</t>
    </r>
    <r>
      <rPr>
        <sz val="14"/>
        <color theme="1"/>
        <rFont val="Times New Roman"/>
        <family val="1"/>
        <charset val="204"/>
      </rPr>
      <t xml:space="preserve"> заявник та власник Уманський державний  педагогічний університет. - №u201801971; заявл. від </t>
    </r>
    <r>
      <rPr>
        <sz val="14"/>
        <rFont val="Times New Roman"/>
        <family val="1"/>
        <charset val="204"/>
      </rPr>
      <t>26.02.201</t>
    </r>
    <r>
      <rPr>
        <sz val="14"/>
        <color theme="1"/>
        <rFont val="Times New Roman"/>
        <family val="1"/>
        <charset val="204"/>
      </rPr>
      <t xml:space="preserve">; опубл.  </t>
    </r>
    <r>
      <rPr>
        <sz val="14"/>
        <rFont val="Times New Roman"/>
        <family val="1"/>
        <charset val="204"/>
      </rPr>
      <t>10.07.2018</t>
    </r>
    <r>
      <rPr>
        <sz val="14"/>
        <color theme="1"/>
        <rFont val="Times New Roman"/>
        <family val="1"/>
        <charset val="204"/>
      </rPr>
      <t>.  Бюл. № 13.</t>
    </r>
  </si>
  <si>
    <t>Для відмірювання часу у дослідах</t>
  </si>
  <si>
    <t xml:space="preserve">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годинників  лабораторних </t>
  </si>
  <si>
    <t>Сонячний опріснювач  води із пневматичним сферичним рефлектором</t>
  </si>
  <si>
    <r>
      <t xml:space="preserve">Пат. 127784 UA  МПК  Р24Э </t>
    </r>
    <r>
      <rPr>
        <sz val="14"/>
        <color rgb="FF000000"/>
        <rFont val="Times New Roman"/>
        <family val="1"/>
        <charset val="204"/>
      </rPr>
      <t xml:space="preserve">10/90 </t>
    </r>
    <r>
      <rPr>
        <sz val="14"/>
        <color theme="1"/>
        <rFont val="Times New Roman"/>
        <family val="1"/>
        <charset val="204"/>
      </rPr>
      <t xml:space="preserve"> «Сонячний опріснювач  води із пневматичним сферичним рефлектором» / Мелентьєв О. Б.; заявник та власник Уманський державний педагогічний університет імені Павла Тичини. - №u201801491;  заявл. </t>
    </r>
    <r>
      <rPr>
        <sz val="14"/>
        <rFont val="Times New Roman"/>
        <family val="1"/>
        <charset val="204"/>
      </rPr>
      <t>15.02.2018</t>
    </r>
    <r>
      <rPr>
        <sz val="14"/>
        <color theme="1"/>
        <rFont val="Times New Roman"/>
        <family val="1"/>
        <charset val="204"/>
      </rPr>
      <t xml:space="preserve">;  опубл.  </t>
    </r>
    <r>
      <rPr>
        <sz val="14"/>
        <rFont val="Times New Roman"/>
        <family val="1"/>
        <charset val="204"/>
      </rPr>
      <t>27.08.2018.</t>
    </r>
    <r>
      <rPr>
        <sz val="14"/>
        <color theme="1"/>
        <rFont val="Times New Roman"/>
        <family val="1"/>
        <charset val="204"/>
      </rPr>
      <t xml:space="preserve"> Бюл. № 16.</t>
    </r>
  </si>
  <si>
    <t xml:space="preserve">Уманський державний педагогічний університет </t>
  </si>
  <si>
    <t>Сонячний опріснювач для туристів</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</si>
  <si>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сонячний опріснювач для туристів.</t>
  </si>
  <si>
    <t>Ґрунтообробний коток для подрібнення рослинних решток із зміщеними ножами секцій та гострим кутом входу у ґрунт</t>
  </si>
  <si>
    <r>
      <t>Пат. 127502</t>
    </r>
    <r>
      <rPr>
        <b/>
        <sz val="14"/>
        <color theme="1"/>
        <rFont val="Times New Roman"/>
        <family val="1"/>
        <charset val="204"/>
      </rPr>
      <t xml:space="preserve">  </t>
    </r>
    <r>
      <rPr>
        <sz val="14"/>
        <color theme="1"/>
        <rFont val="Times New Roman"/>
        <family val="1"/>
        <charset val="204"/>
      </rPr>
      <t xml:space="preserve">UA  МПК  </t>
    </r>
    <r>
      <rPr>
        <sz val="14"/>
        <color rgb="FF000000"/>
        <rFont val="Times New Roman"/>
        <family val="1"/>
        <charset val="204"/>
      </rPr>
      <t xml:space="preserve">А01В </t>
    </r>
    <r>
      <rPr>
        <sz val="14"/>
        <color theme="1"/>
        <rFont val="Times New Roman"/>
        <family val="1"/>
        <charset val="204"/>
      </rPr>
      <t>29/04</t>
    </r>
    <r>
      <rPr>
        <b/>
        <sz val="14"/>
        <color theme="1"/>
        <rFont val="Times New Roman"/>
        <family val="1"/>
        <charset val="204"/>
      </rPr>
      <t xml:space="preserve"> «</t>
    </r>
    <r>
      <rPr>
        <sz val="14"/>
        <color theme="1"/>
        <rFont val="Times New Roman"/>
        <family val="1"/>
        <charset val="204"/>
      </rPr>
      <t xml:space="preserve">Ґрунтообробний коток для подрібнення рослинних решток із зміщеними ножами секцій та гострим кутом входу у ґрунт» / Черниш М. С., Жорницький С.П., Мелентьєв О. Б.;  заявник та власник Уманський державний педагогічний університет імені Павла Тичини. - № u201800638; заявл. </t>
    </r>
    <r>
      <rPr>
        <sz val="14"/>
        <rFont val="Times New Roman"/>
        <family val="1"/>
        <charset val="204"/>
      </rPr>
      <t>23.01.2018</t>
    </r>
    <r>
      <rPr>
        <sz val="14"/>
        <color theme="1"/>
        <rFont val="Times New Roman"/>
        <family val="1"/>
        <charset val="204"/>
      </rPr>
      <t xml:space="preserve">;   опубл.  </t>
    </r>
    <r>
      <rPr>
        <sz val="14"/>
        <rFont val="Times New Roman"/>
        <family val="1"/>
        <charset val="204"/>
      </rPr>
      <t xml:space="preserve">10.08.2018 </t>
    </r>
    <r>
      <rPr>
        <sz val="14"/>
        <color theme="1"/>
        <rFont val="Times New Roman"/>
        <family val="1"/>
        <charset val="204"/>
      </rPr>
      <t xml:space="preserve"> Бюл. № 15.</t>
    </r>
  </si>
  <si>
    <t>Для прикотування та  подрібнення ґрунту</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</si>
  <si>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котків для  прикотування та  подрібнення ґрунту.</t>
  </si>
  <si>
    <t>Секція оборотного плуга з підсиленим кронштейном стійки</t>
  </si>
  <si>
    <r>
      <t xml:space="preserve">Пат. 126560 UA МПК </t>
    </r>
    <r>
      <rPr>
        <sz val="14"/>
        <color rgb="FF000000"/>
        <rFont val="Times New Roman"/>
        <family val="1"/>
        <charset val="204"/>
      </rPr>
      <t>А01ВЗ/30</t>
    </r>
    <r>
      <rPr>
        <sz val="14"/>
        <color theme="1"/>
        <rFont val="Times New Roman"/>
        <family val="1"/>
        <charset val="204"/>
      </rPr>
      <t xml:space="preserve"> «Секція оборотного плуга з підсиленим кронштейном стійки» / Черниш М. С., Жорницький С.П., Мелентьєв О. Б.; заявник та власник Уманський державний педагогічний університет. -   №u201800643;  заявл.  </t>
    </r>
    <r>
      <rPr>
        <sz val="14"/>
        <rFont val="Times New Roman"/>
        <family val="1"/>
        <charset val="204"/>
      </rPr>
      <t>23.01.2018</t>
    </r>
    <r>
      <rPr>
        <b/>
        <sz val="14"/>
        <color theme="1"/>
        <rFont val="Times New Roman"/>
        <family val="1"/>
        <charset val="204"/>
      </rPr>
      <t>;</t>
    </r>
    <r>
      <rPr>
        <sz val="14"/>
        <color theme="1"/>
        <rFont val="Times New Roman"/>
        <family val="1"/>
        <charset val="204"/>
      </rPr>
      <t xml:space="preserve">  опубл.  </t>
    </r>
    <r>
      <rPr>
        <sz val="14"/>
        <rFont val="Times New Roman"/>
        <family val="1"/>
        <charset val="204"/>
      </rPr>
      <t>25.06.2018.</t>
    </r>
    <r>
      <rPr>
        <sz val="14"/>
        <color theme="1"/>
        <rFont val="Times New Roman"/>
        <family val="1"/>
        <charset val="204"/>
      </rPr>
      <t xml:space="preserve"> Бюл. № 12.</t>
    </r>
  </si>
  <si>
    <t>Плуг для оранки</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</si>
  <si>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плугів для оранки.</t>
  </si>
  <si>
    <t>Бур ґрунтовий для лабораторних аналізів</t>
  </si>
  <si>
    <t>Пат. 129042 UA МПК А01К 85/00 №u201805089. Бур ґрунтовий для лабораторних аналізів, заявник та власник; Мелентьєв О. Б., Ситник О.І,  Уманський державний педагогічний університет імені Павла Тичини., від 08.05.2018 опубл. 07.06.2018 Бюл. № 16.</t>
  </si>
  <si>
    <t>Бур для взяття проб гунту</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</si>
  <si>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бура для взяття проб гунту.</t>
  </si>
  <si>
    <t>Радіокерований пристрій для очистки трубопроводів</t>
  </si>
  <si>
    <t>Пат. 136118  UA МПК В08В 9/02 «Радіокерований пристрій для очистки трубопроводів» /Мелентьєв О.Б, Терещук А.І, Дерман Д.Ю. №u 201900199;  заявл. 08.01.2019.; заявник та власник Уманський державний педагогічний університет імені Павла Тичини, опубл.,  12.08.2019. Бюл. № 15, 2019 р.</t>
  </si>
  <si>
    <t>Пристрій для прочистки трубопроводів</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</si>
  <si>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пристроям для прочистки трубопроводів.</t>
  </si>
  <si>
    <t>Комунальне господарство</t>
  </si>
  <si>
    <t>Коток зубчасто-кольчастий КЗК 2-6</t>
  </si>
  <si>
    <r>
      <t>Пат. 133043</t>
    </r>
    <r>
      <rPr>
        <b/>
        <sz val="14"/>
        <color theme="1"/>
        <rFont val="Times New Roman"/>
        <family val="1"/>
        <charset val="204"/>
      </rPr>
      <t xml:space="preserve"> </t>
    </r>
    <r>
      <rPr>
        <sz val="14"/>
        <color theme="1"/>
        <rFont val="Times New Roman"/>
        <family val="1"/>
        <charset val="204"/>
      </rPr>
      <t xml:space="preserve">UA МПК </t>
    </r>
    <r>
      <rPr>
        <sz val="14"/>
        <color rgb="FF000000"/>
        <rFont val="Times New Roman"/>
        <family val="1"/>
        <charset val="204"/>
      </rPr>
      <t xml:space="preserve">А01В </t>
    </r>
    <r>
      <rPr>
        <sz val="14"/>
        <color theme="1"/>
        <rFont val="Times New Roman"/>
        <family val="1"/>
        <charset val="204"/>
      </rPr>
      <t>29/24</t>
    </r>
    <r>
      <rPr>
        <b/>
        <sz val="14"/>
        <color theme="1"/>
        <rFont val="Times New Roman"/>
        <family val="1"/>
        <charset val="204"/>
      </rPr>
      <t xml:space="preserve"> </t>
    </r>
    <r>
      <rPr>
        <sz val="14"/>
        <color theme="1"/>
        <rFont val="Times New Roman"/>
        <family val="1"/>
        <charset val="204"/>
      </rPr>
      <t xml:space="preserve">«Коток зубчасто-кольчастий КЗК 2-6» /  Трухін С.М., Черних М.С.,  Мелентьєв О. Б.; заявник та власник; Уманський державний педагогічний університет імені Павла Тичини. - №u201809514; заявл. </t>
    </r>
    <r>
      <rPr>
        <sz val="14"/>
        <color rgb="FF000000"/>
        <rFont val="Times New Roman"/>
        <family val="1"/>
        <charset val="204"/>
      </rPr>
      <t>21.09.2018</t>
    </r>
    <r>
      <rPr>
        <b/>
        <sz val="14"/>
        <color theme="1"/>
        <rFont val="Times New Roman"/>
        <family val="1"/>
        <charset val="204"/>
      </rPr>
      <t>;</t>
    </r>
    <r>
      <rPr>
        <sz val="14"/>
        <color theme="1"/>
        <rFont val="Times New Roman"/>
        <family val="1"/>
        <charset val="204"/>
      </rPr>
      <t xml:space="preserve"> </t>
    </r>
    <r>
      <rPr>
        <b/>
        <sz val="14"/>
        <color rgb="FF000000"/>
        <rFont val="Times New Roman"/>
        <family val="1"/>
        <charset val="204"/>
      </rPr>
      <t xml:space="preserve"> </t>
    </r>
    <r>
      <rPr>
        <sz val="14"/>
        <color theme="1"/>
        <rFont val="Times New Roman"/>
        <family val="1"/>
        <charset val="204"/>
      </rPr>
      <t>опубл. 25.03.2019.  Бюл. № 6, 2019 р.</t>
    </r>
  </si>
  <si>
    <t>Місячний космічний дзеркальний рефлектор із автоматизованою системою відслідковування для отримання сонячної електроенергії</t>
  </si>
  <si>
    <r>
      <t>Пат. 135966</t>
    </r>
    <r>
      <rPr>
        <b/>
        <sz val="14"/>
        <color theme="1"/>
        <rFont val="Times New Roman"/>
        <family val="1"/>
        <charset val="204"/>
      </rPr>
      <t xml:space="preserve"> </t>
    </r>
    <r>
      <rPr>
        <sz val="14"/>
        <color theme="1"/>
        <rFont val="Times New Roman"/>
        <family val="1"/>
        <charset val="204"/>
      </rPr>
      <t>UA  МПК</t>
    </r>
    <r>
      <rPr>
        <b/>
        <sz val="14"/>
        <color theme="1"/>
        <rFont val="Times New Roman"/>
        <family val="1"/>
        <charset val="204"/>
      </rPr>
      <t xml:space="preserve"> </t>
    </r>
    <r>
      <rPr>
        <sz val="14"/>
        <color theme="1"/>
        <rFont val="Times New Roman"/>
        <family val="1"/>
        <charset val="204"/>
      </rPr>
      <t>H01Q 1/28 «Місячний космічний дзеркальний рефлектор із автоматизованою системою відслідковування для отримання сонячної електроенергії»  / Мелентьєв О. Б., Корець М.С.;   заявник та власник Уманський державний педагогічний університет імені Павла Тичини. - №u</t>
    </r>
    <r>
      <rPr>
        <b/>
        <sz val="14"/>
        <color theme="1"/>
        <rFont val="Times New Roman"/>
        <family val="1"/>
        <charset val="204"/>
      </rPr>
      <t xml:space="preserve"> </t>
    </r>
    <r>
      <rPr>
        <sz val="14"/>
        <color theme="1"/>
        <rFont val="Times New Roman"/>
        <family val="1"/>
        <charset val="204"/>
      </rPr>
      <t>201901790</t>
    </r>
    <r>
      <rPr>
        <b/>
        <sz val="14"/>
        <color theme="1"/>
        <rFont val="Times New Roman"/>
        <family val="1"/>
        <charset val="204"/>
      </rPr>
      <t xml:space="preserve">; </t>
    </r>
    <r>
      <rPr>
        <sz val="14"/>
        <color theme="1"/>
        <rFont val="Times New Roman"/>
        <family val="1"/>
        <charset val="204"/>
      </rPr>
      <t>заявл</t>
    </r>
    <r>
      <rPr>
        <b/>
        <sz val="14"/>
        <color theme="1"/>
        <rFont val="Times New Roman"/>
        <family val="1"/>
        <charset val="204"/>
      </rPr>
      <t xml:space="preserve"> </t>
    </r>
    <r>
      <rPr>
        <sz val="14"/>
        <color theme="1"/>
        <rFont val="Times New Roman"/>
        <family val="1"/>
        <charset val="204"/>
      </rPr>
      <t xml:space="preserve"> 21.02.2019</t>
    </r>
    <r>
      <rPr>
        <b/>
        <sz val="14"/>
        <color theme="1"/>
        <rFont val="Times New Roman"/>
        <family val="1"/>
        <charset val="204"/>
      </rPr>
      <t xml:space="preserve">. </t>
    </r>
    <r>
      <rPr>
        <sz val="14"/>
        <color theme="1"/>
        <rFont val="Times New Roman"/>
        <family val="1"/>
        <charset val="204"/>
      </rPr>
      <t xml:space="preserve">опубл.,  </t>
    </r>
    <r>
      <rPr>
        <sz val="14"/>
        <color rgb="FF000000"/>
        <rFont val="Times New Roman"/>
        <family val="1"/>
        <charset val="204"/>
      </rPr>
      <t>25.07.2019</t>
    </r>
    <r>
      <rPr>
        <sz val="14"/>
        <color theme="1"/>
        <rFont val="Times New Roman"/>
        <family val="1"/>
        <charset val="204"/>
      </rPr>
      <t>. Бюл. № 14, 2015 р.</t>
    </r>
  </si>
  <si>
    <t>Автоматичне обертання дзеркала космічного  рефлектора</t>
  </si>
  <si>
    <t>Сонячний портативний дистилятор води із лінзою Френеля</t>
  </si>
  <si>
    <r>
      <t>Пат. 137735</t>
    </r>
    <r>
      <rPr>
        <b/>
        <sz val="14"/>
        <color theme="1"/>
        <rFont val="Times New Roman"/>
        <family val="1"/>
        <charset val="204"/>
      </rPr>
      <t xml:space="preserve"> </t>
    </r>
    <r>
      <rPr>
        <sz val="14"/>
        <color theme="1"/>
        <rFont val="Times New Roman"/>
        <family val="1"/>
        <charset val="204"/>
      </rPr>
      <t xml:space="preserve">UA  МПК  </t>
    </r>
    <r>
      <rPr>
        <sz val="14"/>
        <color rgb="FF000000"/>
        <rFont val="Times New Roman"/>
        <family val="1"/>
        <charset val="204"/>
      </rPr>
      <t>F24S 10/00</t>
    </r>
    <r>
      <rPr>
        <b/>
        <sz val="14"/>
        <color theme="1"/>
        <rFont val="Times New Roman"/>
        <family val="1"/>
        <charset val="204"/>
      </rPr>
      <t xml:space="preserve"> </t>
    </r>
    <r>
      <rPr>
        <sz val="14"/>
        <color theme="1"/>
        <rFont val="Times New Roman"/>
        <family val="1"/>
        <charset val="204"/>
      </rPr>
      <t>«Сонячний портативний дистилятор води із лінзою Френеля» / Мелентьєв О. Б.; заявник та власник Уманський державний педагогічний університет імені Павла Тичини. - №u</t>
    </r>
    <r>
      <rPr>
        <b/>
        <sz val="14"/>
        <color theme="1"/>
        <rFont val="Times New Roman"/>
        <family val="1"/>
        <charset val="204"/>
      </rPr>
      <t xml:space="preserve"> </t>
    </r>
    <r>
      <rPr>
        <sz val="14"/>
        <color theme="1"/>
        <rFont val="Times New Roman"/>
        <family val="1"/>
        <charset val="204"/>
      </rPr>
      <t>201903187;</t>
    </r>
    <r>
      <rPr>
        <b/>
        <sz val="14"/>
        <color theme="1"/>
        <rFont val="Times New Roman"/>
        <family val="1"/>
        <charset val="204"/>
      </rPr>
      <t xml:space="preserve"> </t>
    </r>
    <r>
      <rPr>
        <sz val="14"/>
        <color theme="1"/>
        <rFont val="Times New Roman"/>
        <family val="1"/>
        <charset val="204"/>
      </rPr>
      <t>заявл</t>
    </r>
    <r>
      <rPr>
        <b/>
        <sz val="14"/>
        <color theme="1"/>
        <rFont val="Times New Roman"/>
        <family val="1"/>
        <charset val="204"/>
      </rPr>
      <t xml:space="preserve"> </t>
    </r>
    <r>
      <rPr>
        <sz val="14"/>
        <color theme="1"/>
        <rFont val="Times New Roman"/>
        <family val="1"/>
        <charset val="204"/>
      </rPr>
      <t xml:space="preserve"> 01.04.2019</t>
    </r>
    <r>
      <rPr>
        <b/>
        <sz val="14"/>
        <color theme="1"/>
        <rFont val="Times New Roman"/>
        <family val="1"/>
        <charset val="204"/>
      </rPr>
      <t>;</t>
    </r>
    <r>
      <rPr>
        <sz val="14"/>
        <color theme="1"/>
        <rFont val="Times New Roman"/>
        <family val="1"/>
        <charset val="204"/>
      </rPr>
      <t xml:space="preserve"> опубл.,  11.11.2019.  Бюл. № 21. – 2019 р.</t>
    </r>
  </si>
  <si>
    <t xml:space="preserve"> Сонячний опріснювач для туристів</t>
  </si>
  <si>
    <t>Автоматичний виконавчий механізм відслідковування дзеркального рефлектора для геліостанції</t>
  </si>
  <si>
    <r>
      <t xml:space="preserve">Пат. </t>
    </r>
    <r>
      <rPr>
        <sz val="14"/>
        <color rgb="FF000000"/>
        <rFont val="Times New Roman"/>
        <family val="1"/>
        <charset val="204"/>
      </rPr>
      <t>141324</t>
    </r>
    <r>
      <rPr>
        <b/>
        <sz val="14"/>
        <color rgb="FF000000"/>
        <rFont val="Times New Roman"/>
        <family val="1"/>
        <charset val="204"/>
      </rPr>
      <t xml:space="preserve"> </t>
    </r>
    <r>
      <rPr>
        <sz val="14"/>
        <color theme="1"/>
        <rFont val="Times New Roman"/>
        <family val="1"/>
        <charset val="204"/>
      </rPr>
      <t xml:space="preserve">UA  МПК H01Q 1/28,  H01Q </t>
    </r>
    <r>
      <rPr>
        <b/>
        <sz val="14"/>
        <color theme="1"/>
        <rFont val="Times New Roman"/>
        <family val="1"/>
        <charset val="204"/>
      </rPr>
      <t xml:space="preserve">5 </t>
    </r>
    <r>
      <rPr>
        <sz val="14"/>
        <color theme="1"/>
        <rFont val="Times New Roman"/>
        <family val="1"/>
        <charset val="204"/>
      </rPr>
      <t>15/16 «Автоматичний виконавчий механізм відслідковування дзеркального рефлектора для геліостанції»  / Мелентьєв О. Б., Корець М.С., Ткачук С.І.</t>
    </r>
    <r>
      <rPr>
        <b/>
        <sz val="14"/>
        <color theme="1"/>
        <rFont val="Times New Roman"/>
        <family val="1"/>
        <charset val="204"/>
      </rPr>
      <t>;</t>
    </r>
    <r>
      <rPr>
        <sz val="14"/>
        <color theme="1"/>
        <rFont val="Times New Roman"/>
        <family val="1"/>
        <charset val="204"/>
      </rPr>
      <t xml:space="preserve">  заявник та власник Уманський державний педагогічний університет імені Павла Тичини. - №u</t>
    </r>
    <r>
      <rPr>
        <b/>
        <sz val="14"/>
        <color theme="1"/>
        <rFont val="Times New Roman"/>
        <family val="1"/>
        <charset val="204"/>
      </rPr>
      <t xml:space="preserve"> </t>
    </r>
    <r>
      <rPr>
        <sz val="14"/>
        <color theme="1"/>
        <rFont val="Times New Roman"/>
        <family val="1"/>
        <charset val="204"/>
      </rPr>
      <t>2019 06058; заявл</t>
    </r>
    <r>
      <rPr>
        <b/>
        <sz val="14"/>
        <color theme="1"/>
        <rFont val="Times New Roman"/>
        <family val="1"/>
        <charset val="204"/>
      </rPr>
      <t xml:space="preserve"> </t>
    </r>
    <r>
      <rPr>
        <sz val="14"/>
        <color theme="1"/>
        <rFont val="Times New Roman"/>
        <family val="1"/>
        <charset val="204"/>
      </rPr>
      <t xml:space="preserve"> 31.05.2019</t>
    </r>
    <r>
      <rPr>
        <b/>
        <sz val="14"/>
        <color theme="1"/>
        <rFont val="Times New Roman"/>
        <family val="1"/>
        <charset val="204"/>
      </rPr>
      <t>.</t>
    </r>
    <r>
      <rPr>
        <sz val="14"/>
        <color theme="1"/>
        <rFont val="Times New Roman"/>
        <family val="1"/>
        <charset val="204"/>
      </rPr>
      <t xml:space="preserve"> опубл.,  10.04.2020. Бюл. № 7;</t>
    </r>
  </si>
  <si>
    <t xml:space="preserve">Рушій для автоматичного обертання дзеркала  рефлектора </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</si>
  <si>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рушіїв для автоматичного обертання дзеркала  рефлектора.</t>
  </si>
  <si>
    <t>Верхній одяг рибалки для підльодного лову із елементами з позитивною плавучістю, що трансформується</t>
  </si>
  <si>
    <r>
      <t xml:space="preserve">Пат. </t>
    </r>
    <r>
      <rPr>
        <sz val="14"/>
        <color rgb="FF000000"/>
        <rFont val="Times New Roman"/>
        <family val="1"/>
        <charset val="204"/>
      </rPr>
      <t>143991</t>
    </r>
    <r>
      <rPr>
        <b/>
        <sz val="14"/>
        <color theme="1"/>
        <rFont val="Times New Roman"/>
        <family val="1"/>
        <charset val="204"/>
      </rPr>
      <t xml:space="preserve"> </t>
    </r>
    <r>
      <rPr>
        <sz val="14"/>
        <color theme="1"/>
        <rFont val="Times New Roman"/>
        <family val="1"/>
        <charset val="204"/>
      </rPr>
      <t xml:space="preserve">UA  МПК А4Ю13/00, В63С9/08 «Верхній одяг рибалки для підльодного лову із елементами з позитивною плавучістю, що трансформується»  / Мелентьєв О. Б., </t>
    </r>
    <r>
      <rPr>
        <sz val="14"/>
        <color rgb="FF000000"/>
        <rFont val="Times New Roman"/>
        <family val="1"/>
        <charset val="204"/>
      </rPr>
      <t>ГедзикА.М.,</t>
    </r>
    <r>
      <rPr>
        <sz val="14"/>
        <color theme="1"/>
        <rFont val="Times New Roman"/>
        <family val="1"/>
        <charset val="204"/>
      </rPr>
      <t xml:space="preserve"> </t>
    </r>
    <r>
      <rPr>
        <sz val="14"/>
        <color rgb="FF000000"/>
        <rFont val="Times New Roman"/>
        <family val="1"/>
        <charset val="204"/>
      </rPr>
      <t>Савченко В.В.,</t>
    </r>
    <r>
      <rPr>
        <sz val="14"/>
        <color theme="1"/>
        <rFont val="Times New Roman"/>
        <family val="1"/>
        <charset val="204"/>
      </rPr>
      <t xml:space="preserve"> </t>
    </r>
    <r>
      <rPr>
        <sz val="14"/>
        <color rgb="FF000000"/>
        <rFont val="Times New Roman"/>
        <family val="1"/>
        <charset val="204"/>
      </rPr>
      <t>Хоменко Л.М,</t>
    </r>
    <r>
      <rPr>
        <sz val="14"/>
        <color theme="1"/>
        <rFont val="Times New Roman"/>
        <family val="1"/>
        <charset val="204"/>
      </rPr>
      <t>;  заявник та власник Уманський державний педагогічний університет імені Павла Тичини. - №u</t>
    </r>
    <r>
      <rPr>
        <sz val="14"/>
        <color rgb="FF000000"/>
        <rFont val="Times New Roman"/>
        <family val="1"/>
        <charset val="204"/>
      </rPr>
      <t>2020 01321</t>
    </r>
    <r>
      <rPr>
        <b/>
        <sz val="14"/>
        <color theme="1"/>
        <rFont val="Times New Roman"/>
        <family val="1"/>
        <charset val="204"/>
      </rPr>
      <t xml:space="preserve">; </t>
    </r>
    <r>
      <rPr>
        <sz val="14"/>
        <color theme="1"/>
        <rFont val="Times New Roman"/>
        <family val="1"/>
        <charset val="204"/>
      </rPr>
      <t>заявл</t>
    </r>
    <r>
      <rPr>
        <b/>
        <sz val="14"/>
        <color theme="1"/>
        <rFont val="Times New Roman"/>
        <family val="1"/>
        <charset val="204"/>
      </rPr>
      <t xml:space="preserve"> </t>
    </r>
    <r>
      <rPr>
        <sz val="14"/>
        <color theme="1"/>
        <rFont val="Times New Roman"/>
        <family val="1"/>
        <charset val="204"/>
      </rPr>
      <t xml:space="preserve"> </t>
    </r>
    <r>
      <rPr>
        <sz val="14"/>
        <color rgb="FF000000"/>
        <rFont val="Times New Roman"/>
        <family val="1"/>
        <charset val="204"/>
      </rPr>
      <t>27.02.2020</t>
    </r>
    <r>
      <rPr>
        <sz val="14"/>
        <color theme="1"/>
        <rFont val="Times New Roman"/>
        <family val="1"/>
        <charset val="204"/>
      </rPr>
      <t xml:space="preserve">. опубл.,  </t>
    </r>
    <r>
      <rPr>
        <sz val="14"/>
        <color rgb="FF000000"/>
        <rFont val="Times New Roman"/>
        <family val="1"/>
        <charset val="204"/>
      </rPr>
      <t>25.08.2020</t>
    </r>
    <r>
      <rPr>
        <sz val="14"/>
        <color theme="1"/>
        <rFont val="Times New Roman"/>
        <family val="1"/>
        <charset val="204"/>
      </rPr>
      <t>. Бюл. № 16;</t>
    </r>
  </si>
  <si>
    <t>Куртка з елементами плавучості для підльодного лову</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</si>
  <si>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курток з елементами плавучості для підльодного лову .</t>
  </si>
  <si>
    <t>Рятівні устрої, рибальство</t>
  </si>
  <si>
    <t>Багатошаровий теплозберігаючий матеріал із позитивною плавучістю для верхнього одягу рибалки</t>
  </si>
  <si>
    <r>
      <t>Пат. 144159 UA МПК А4Ю 31/02, А4Ю 31/0, А4Ю 31/10</t>
    </r>
    <r>
      <rPr>
        <b/>
        <sz val="14"/>
        <color theme="1"/>
        <rFont val="Times New Roman"/>
        <family val="1"/>
        <charset val="204"/>
      </rPr>
      <t xml:space="preserve"> </t>
    </r>
    <r>
      <rPr>
        <sz val="14"/>
        <color theme="1"/>
        <rFont val="Times New Roman"/>
        <family val="1"/>
        <charset val="204"/>
      </rPr>
      <t xml:space="preserve">«Багатошаровий теплозберігаючий матеріал із позитивною плавучістю для верхнього одягу рибалки»  / Мелентьєв О. Б., </t>
    </r>
    <r>
      <rPr>
        <sz val="14"/>
        <color rgb="FF000000"/>
        <rFont val="Times New Roman"/>
        <family val="1"/>
        <charset val="204"/>
      </rPr>
      <t>ТерещукА.І., Кліщ О.М., Кравченко</t>
    </r>
    <r>
      <rPr>
        <sz val="14"/>
        <color theme="1"/>
        <rFont val="Times New Roman"/>
        <family val="1"/>
        <charset val="204"/>
      </rPr>
      <t xml:space="preserve"> Т.В.;  заявник та власник Уманський державний педагогічний університет імені Павла Тичини. - №u</t>
    </r>
    <r>
      <rPr>
        <sz val="14"/>
        <color rgb="FF000000"/>
        <rFont val="Times New Roman"/>
        <family val="1"/>
        <charset val="204"/>
      </rPr>
      <t>2020 01331</t>
    </r>
    <r>
      <rPr>
        <b/>
        <sz val="14"/>
        <color theme="1"/>
        <rFont val="Times New Roman"/>
        <family val="1"/>
        <charset val="204"/>
      </rPr>
      <t xml:space="preserve">; </t>
    </r>
    <r>
      <rPr>
        <sz val="14"/>
        <color theme="1"/>
        <rFont val="Times New Roman"/>
        <family val="1"/>
        <charset val="204"/>
      </rPr>
      <t>заявл</t>
    </r>
    <r>
      <rPr>
        <b/>
        <sz val="14"/>
        <color theme="1"/>
        <rFont val="Times New Roman"/>
        <family val="1"/>
        <charset val="204"/>
      </rPr>
      <t xml:space="preserve"> </t>
    </r>
    <r>
      <rPr>
        <sz val="14"/>
        <color theme="1"/>
        <rFont val="Times New Roman"/>
        <family val="1"/>
        <charset val="204"/>
      </rPr>
      <t xml:space="preserve"> </t>
    </r>
    <r>
      <rPr>
        <sz val="14"/>
        <color rgb="FF000000"/>
        <rFont val="Times New Roman"/>
        <family val="1"/>
        <charset val="204"/>
      </rPr>
      <t>27.02.2020</t>
    </r>
    <r>
      <rPr>
        <sz val="14"/>
        <color theme="1"/>
        <rFont val="Times New Roman"/>
        <family val="1"/>
        <charset val="204"/>
      </rPr>
      <t xml:space="preserve">. опубл.,  </t>
    </r>
    <r>
      <rPr>
        <sz val="14"/>
        <color rgb="FF000000"/>
        <rFont val="Times New Roman"/>
        <family val="1"/>
        <charset val="204"/>
      </rPr>
      <t>10.09.2020</t>
    </r>
    <r>
      <rPr>
        <sz val="14"/>
        <color theme="1"/>
        <rFont val="Times New Roman"/>
        <family val="1"/>
        <charset val="204"/>
      </rPr>
      <t>. Бюл. № 17;</t>
    </r>
  </si>
  <si>
    <t>Тканина для куртки з елементами плавучості для підльодного лову</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</si>
  <si>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тканини для куртки з елементами плавучості для підльодного лову</t>
  </si>
  <si>
    <t>Ліхтар проблискового поліцейського маячка-антикрила із повітряним гальмом</t>
  </si>
  <si>
    <r>
      <t>Пат. 144441</t>
    </r>
    <r>
      <rPr>
        <b/>
        <sz val="14"/>
        <color theme="1"/>
        <rFont val="Times New Roman"/>
        <family val="1"/>
        <charset val="204"/>
      </rPr>
      <t xml:space="preserve"> </t>
    </r>
    <r>
      <rPr>
        <sz val="14"/>
        <color theme="1"/>
        <rFont val="Times New Roman"/>
        <family val="1"/>
        <charset val="204"/>
      </rPr>
      <t xml:space="preserve">UA  МПК </t>
    </r>
    <r>
      <rPr>
        <sz val="14"/>
        <color rgb="FF000000"/>
        <rFont val="Times New Roman"/>
        <family val="1"/>
        <charset val="204"/>
      </rPr>
      <t>Р21І.4/00</t>
    </r>
    <r>
      <rPr>
        <sz val="14"/>
        <color theme="1"/>
        <rFont val="Times New Roman"/>
        <family val="1"/>
        <charset val="204"/>
      </rPr>
      <t xml:space="preserve"> «Ліхтар проблискового поліцейського маячка-антикрила із повітряним гальмом»  / Мелентьєв О. Б., </t>
    </r>
    <r>
      <rPr>
        <sz val="14"/>
        <color rgb="FF000000"/>
        <rFont val="Times New Roman"/>
        <family val="1"/>
        <charset val="204"/>
      </rPr>
      <t>Кордун</t>
    </r>
    <r>
      <rPr>
        <sz val="14"/>
        <color theme="1"/>
        <rFont val="Times New Roman"/>
        <family val="1"/>
        <charset val="204"/>
      </rPr>
      <t xml:space="preserve"> С.Ю.;  заявник та власник Уманський державний педагогічний університет імені Павла Тичини. - №u</t>
    </r>
    <r>
      <rPr>
        <sz val="14"/>
        <color rgb="FF000000"/>
        <rFont val="Times New Roman"/>
        <family val="1"/>
        <charset val="204"/>
      </rPr>
      <t>2020 03406</t>
    </r>
    <r>
      <rPr>
        <b/>
        <sz val="14"/>
        <color theme="1"/>
        <rFont val="Times New Roman"/>
        <family val="1"/>
        <charset val="204"/>
      </rPr>
      <t xml:space="preserve">; </t>
    </r>
    <r>
      <rPr>
        <sz val="14"/>
        <color theme="1"/>
        <rFont val="Times New Roman"/>
        <family val="1"/>
        <charset val="204"/>
      </rPr>
      <t>заявл</t>
    </r>
    <r>
      <rPr>
        <b/>
        <sz val="14"/>
        <color theme="1"/>
        <rFont val="Times New Roman"/>
        <family val="1"/>
        <charset val="204"/>
      </rPr>
      <t xml:space="preserve"> </t>
    </r>
    <r>
      <rPr>
        <sz val="14"/>
        <color theme="1"/>
        <rFont val="Times New Roman"/>
        <family val="1"/>
        <charset val="204"/>
      </rPr>
      <t xml:space="preserve"> </t>
    </r>
    <r>
      <rPr>
        <sz val="14"/>
        <color rgb="FF000000"/>
        <rFont val="Times New Roman"/>
        <family val="1"/>
        <charset val="204"/>
      </rPr>
      <t>04.06.2020</t>
    </r>
    <r>
      <rPr>
        <sz val="14"/>
        <color theme="1"/>
        <rFont val="Times New Roman"/>
        <family val="1"/>
        <charset val="204"/>
      </rPr>
      <t xml:space="preserve">. опубл., </t>
    </r>
    <r>
      <rPr>
        <sz val="14"/>
        <color rgb="FF000000"/>
        <rFont val="Times New Roman"/>
        <family val="1"/>
        <charset val="204"/>
      </rPr>
      <t>25.09.2020</t>
    </r>
    <r>
      <rPr>
        <sz val="14"/>
        <color theme="1"/>
        <rFont val="Times New Roman"/>
        <family val="1"/>
        <charset val="204"/>
      </rPr>
      <t xml:space="preserve">  . Бюл. № 18;</t>
    </r>
  </si>
  <si>
    <t>Економія пального та якісне керування і гальмування автомобіля</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</si>
  <si>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пристрою для економії пального та якісне керування і гальмування автомобіля.</t>
  </si>
  <si>
    <t>Спосіб двохсторонньої лазерної термообробки сталевих деталей обертання ґрунтообробних машин з утворенням  структури типу «Дамаська сталь»</t>
  </si>
  <si>
    <r>
      <t xml:space="preserve">Пат. 144835 </t>
    </r>
    <r>
      <rPr>
        <b/>
        <sz val="14"/>
        <color theme="1"/>
        <rFont val="Times New Roman"/>
        <family val="1"/>
        <charset val="204"/>
      </rPr>
      <t xml:space="preserve"> </t>
    </r>
    <r>
      <rPr>
        <sz val="14"/>
        <color theme="1"/>
        <rFont val="Times New Roman"/>
        <family val="1"/>
        <charset val="204"/>
      </rPr>
      <t>UA  МПК</t>
    </r>
    <r>
      <rPr>
        <b/>
        <sz val="14"/>
        <color theme="1"/>
        <rFont val="Times New Roman"/>
        <family val="1"/>
        <charset val="204"/>
      </rPr>
      <t xml:space="preserve"> </t>
    </r>
    <r>
      <rPr>
        <sz val="14"/>
        <color theme="1"/>
        <rFont val="Times New Roman"/>
        <family val="1"/>
        <charset val="204"/>
      </rPr>
      <t>С2Ю 7/09 «Спосіб двохсторонньої лазерної термообробки сталевих деталей обертання ґрунтообробних машин з утворенням  структури типу «Дамаська сталь» / Мелентьєв О. Б., Пушка О. С., Войтік А. В.; заявник та власник Уманський державний педагогічний університет  імені Павла Тичини. - № u</t>
    </r>
    <r>
      <rPr>
        <sz val="14"/>
        <color rgb="FF000000"/>
        <rFont val="Times New Roman"/>
        <family val="1"/>
        <charset val="204"/>
      </rPr>
      <t>2020 03404</t>
    </r>
    <r>
      <rPr>
        <sz val="14"/>
        <color theme="1"/>
        <rFont val="Times New Roman"/>
        <family val="1"/>
        <charset val="204"/>
      </rPr>
      <t xml:space="preserve">;  заявл.  </t>
    </r>
    <r>
      <rPr>
        <sz val="14"/>
        <color rgb="FF000000"/>
        <rFont val="Times New Roman"/>
        <family val="1"/>
        <charset val="204"/>
      </rPr>
      <t>04.06.2020</t>
    </r>
    <r>
      <rPr>
        <sz val="14"/>
        <color theme="1"/>
        <rFont val="Times New Roman"/>
        <family val="1"/>
        <charset val="204"/>
      </rPr>
      <t>; Бюл. № 20;</t>
    </r>
  </si>
  <si>
    <t>Загартування тонких сталевих деталей лазерним променем</t>
  </si>
  <si>
    <t>Лазерні технології</t>
  </si>
  <si>
    <t>Пристрій для утримування дослідних зразків із визначення діелектричних властивостей твердих діелектриків</t>
  </si>
  <si>
    <r>
      <t>Пат. 144306</t>
    </r>
    <r>
      <rPr>
        <sz val="14"/>
        <color rgb="FF000000"/>
        <rFont val="Times New Roman"/>
        <family val="1"/>
        <charset val="204"/>
      </rPr>
      <t xml:space="preserve">  </t>
    </r>
    <r>
      <rPr>
        <sz val="14"/>
        <color theme="1"/>
        <rFont val="Times New Roman"/>
        <family val="1"/>
        <charset val="204"/>
      </rPr>
      <t>UA  МПК</t>
    </r>
    <r>
      <rPr>
        <sz val="14"/>
        <color rgb="FF000000"/>
        <rFont val="Times New Roman"/>
        <family val="1"/>
        <charset val="204"/>
      </rPr>
      <t xml:space="preserve"> </t>
    </r>
    <r>
      <rPr>
        <sz val="14"/>
        <color theme="1"/>
        <rFont val="Times New Roman"/>
        <family val="1"/>
        <charset val="204"/>
      </rPr>
      <t>601К 31/00</t>
    </r>
    <r>
      <rPr>
        <b/>
        <sz val="14"/>
        <color theme="1"/>
        <rFont val="Times New Roman"/>
        <family val="1"/>
        <charset val="204"/>
      </rPr>
      <t xml:space="preserve"> «</t>
    </r>
    <r>
      <rPr>
        <sz val="14"/>
        <color rgb="FF000000"/>
        <rFont val="Times New Roman"/>
        <family val="1"/>
        <charset val="204"/>
      </rPr>
      <t>Пристрій для утримування дослідних зразків із визначення діелектричних властивостей твердих діелектриків»</t>
    </r>
    <r>
      <rPr>
        <b/>
        <sz val="14"/>
        <color theme="1"/>
        <rFont val="Times New Roman"/>
        <family val="1"/>
        <charset val="204"/>
      </rPr>
      <t>;</t>
    </r>
    <r>
      <rPr>
        <sz val="14"/>
        <color theme="1"/>
        <rFont val="Times New Roman"/>
        <family val="1"/>
        <charset val="204"/>
      </rPr>
      <t xml:space="preserve"> / Краснобокий Ю.М.;  заявник та власник Уманський державний педагогічний університет  імені Павла Тичини  </t>
    </r>
    <r>
      <rPr>
        <b/>
        <sz val="14"/>
        <color theme="1"/>
        <rFont val="Times New Roman"/>
        <family val="1"/>
        <charset val="204"/>
      </rPr>
      <t xml:space="preserve">- </t>
    </r>
    <r>
      <rPr>
        <sz val="14"/>
        <color theme="1"/>
        <rFont val="Times New Roman"/>
        <family val="1"/>
        <charset val="204"/>
      </rPr>
      <t xml:space="preserve"> № </t>
    </r>
    <r>
      <rPr>
        <sz val="14"/>
        <color rgb="FF000000"/>
        <rFont val="Times New Roman"/>
        <family val="1"/>
        <charset val="204"/>
      </rPr>
      <t>u</t>
    </r>
    <r>
      <rPr>
        <sz val="14"/>
        <color theme="1"/>
        <rFont val="Times New Roman"/>
        <family val="1"/>
        <charset val="204"/>
      </rPr>
      <t xml:space="preserve"> 2020 01325;</t>
    </r>
    <r>
      <rPr>
        <b/>
        <sz val="14"/>
        <color theme="1"/>
        <rFont val="Times New Roman"/>
        <family val="1"/>
        <charset val="204"/>
      </rPr>
      <t xml:space="preserve"> </t>
    </r>
    <r>
      <rPr>
        <sz val="14"/>
        <color theme="1"/>
        <rFont val="Times New Roman"/>
        <family val="1"/>
        <charset val="204"/>
      </rPr>
      <t>дача подання заявки 27.02.2020</t>
    </r>
  </si>
  <si>
    <t xml:space="preserve">Електричний лабораторний прилад </t>
  </si>
  <si>
    <t>Винахід має невелику собівартість в якому відсутні коштовні матеріали та прилади, простий і технологічний у виготовленні, може впроваджуватись у масове виробництво  електричних лабораторних приладів .</t>
  </si>
  <si>
    <t xml:space="preserve">Розроблено та експериментально перевірено модель психолого-педагогічного супроводу формування життєвої компетентності дітей дошкільного й шкільного віку. Апробовано методику її впровадження та альтернативні технології психолого-педагогічного супроводу дітей та їх безкризового переходу з різних ланок неперервної освіти. </t>
  </si>
  <si>
    <t>№ держреєстрації 0112U000176</t>
  </si>
  <si>
    <t xml:space="preserve"> "Психолого-педагогічний супровід формування життєвої компетентності дітей дошкільного та шкільного віку", 01.12 - 12.13, договір з Міністерством освіти і науки України </t>
  </si>
  <si>
    <t>М - Професійна, наукова та технічна діяльність; 72 - Наукові дослідження та розробки; 72.2 - Дослідження та експериментальні розробки у сфері суспільних і гуманітарних наук</t>
  </si>
  <si>
    <t>Обґрунтовано концептуальний підхід до формування моделей управління бізнес-процесами підприємств на основі симбіозу теорій: розвитку, інноваційного підприємства та ресурсів. Запропоновано модель оптимізації управління бізнес-процесами підприємствами на засадах посилення контролю над ними і динамізація здатностей, які орієнтовані на тип розвитку бізнесу. Розроблено методичні основи ідентифікації пропонованих моделей та аналізу їх на відповідність цілям і можливостям бізнесу та корекції у напрямку забезпечення пріоритетів розвитку підприємства.</t>
  </si>
  <si>
    <t>№ держреєстрації 0116U004804</t>
  </si>
  <si>
    <t xml:space="preserve"> "Інтелектуалізація й оптимізація бізнес-процесів", 01.16 - 12.17, договір з Міністерством освіти і науки України</t>
  </si>
  <si>
    <t>М - Професійна, наукова та технічна діяльність; 72 - Наукові дослідження та розробки; 72.2.- Дослідження та експериментальні розробки у сфері суспільних і гуманітарних наук</t>
  </si>
  <si>
    <t>Розроблено технології створення заповідних територій, методику проведення природоохоронних заходів. Здійснено розбудову екомережі України за рахунок створених заповідних територій: ботанічного заказника місцевого значення "Лядське" (рішення Добрянської сільської ради від 24.11.2010 р. № 2/2), пам'ятки природи місцевого значення "Урочище Вільхове" (рішення Потаської сільської ради від 20.09.2012 р. № 16-4/VI) та збільшення площі ботанічного заказника місцевого значення "Журбинка" на 2 га (рішення Уманської районної державної адміністрації Черкаської області від 04.10.2011 № 01-7/1731.</t>
  </si>
  <si>
    <t>№ держреєстрації 0110U007911</t>
  </si>
  <si>
    <t xml:space="preserve"> "Дослідження потенціалу ландшафтних екосистем Центрального Побужжя  для формування екомережі України та залучення молоді до природоохоронної роботи", 01.11 - 12.12, договір з Міністерством освіти і науки України</t>
  </si>
  <si>
    <t>М - Професійна, наукова та технічна діяльність; 72 - Наукові дослідження та розробки; 72.19 - Дослідження та експериментальні розробки у сфері інших природничих і технічних наук</t>
  </si>
  <si>
    <t>Розроблено технологію інтеграції екологізації та енергозбереження і впроваджено її в роботу навчальних закладів Вінницької та Черкаської області. Досліджено використання геотермальної енергії та розроблено технологію її використання в освітніх закладах. Результати досліджень можуть використовуватися та впроваджуватися освітніми закладами для зменшення енерговитрат та залучення молоді до заощадження природних ресурсів.</t>
  </si>
  <si>
    <t>№ держреєстрації 0113U000330</t>
  </si>
  <si>
    <t>"Інтеграція технологій екологізації й енергозбереження в освітніх закладах та залучення молоді до заощадження природних ресурсів", 01.13 - 12.14, договір з Міністерством освіти і науки України</t>
  </si>
  <si>
    <t>Розроблено: інноваційну технологію оздоровлення та відтворення біологічного та ландшафтного різноманіття природних та антропогенних ландшафтних комплексів малих річок, яка впроваджена для збереження річок Уманки, Афії, Паланки, Чіканки за рахунок здійснення практичних природоохоронних заходів; методику дослідження екологічного стану басейнів малих річок, що включає методики та методи: дослідження джерел забруднення малих річок, визначення якісної річкової води, упорядкування водоохоронних зон та прибережних захисних смуг, укріплення берегів водойм, розчистка та упорядкування природних джерел ліквідація несанкціонованих сміттєзвалищ, створення та резервування нових заповідних територій.</t>
  </si>
  <si>
    <t>№ держреєстрації 0115U000198</t>
  </si>
  <si>
    <t xml:space="preserve"> "Технологія оздоровлення ландшафтних комплексів малих річок Центрального Побужжя та залучення молоді до природоохоронної роботи" 01.15 - 12.16, договір з Міністерством освіти і науки України</t>
  </si>
  <si>
    <t xml:space="preserve">Розроблено технологію виявлення потенційних заповідних об'єктів: пошук потенційних заповідних об'єктів у регіональних екокоридорах по водоохоронних зонах приток Південного Бугу; встановлення меж прибережних захисних смуг впродовж річок і навколо водойм, які виконують роль екокоридорів; дослідження трансформованості агроландшафтів та утворення лісоагроландшафтів (водно-болотних екосистем), які сформувалися внаслідок меліоративної діяльності (ставки, долини річок); встановлення  оптимального співвідношення і просторового розміщення лісових насаджень у поєднані з сільськогосподарськими угіддями й іншими компонентами ландшафту анклавів екосистем. </t>
  </si>
  <si>
    <t>№ держреєстрації 0118U003374</t>
  </si>
  <si>
    <t>"Систематизація потенційних та створення нових заповідних об'єктів Південно-Бузького екологічного коридору за активної участі молоді", 01.18 - 12.19, договір з Міністерством освіти і науки України</t>
  </si>
  <si>
    <t>Установлено закони розвитку вузьких зон передруйнування у кутових точках ізотропних пружних і пружнопластичних тіл та характер зміни рівня концентрації напружень біля цих точок у залежності від геометричних і механічних параметрів. Побудовано точні роз'яснення низки нових задач теорії пружності для клиноподібних тіл з тріщинами. Визначено коефіцієнти інтенсивності напружень у кінцях тріщин, визначено довжини і напрямки розвитку вузьких зон передруйнування. Здійснено математичний аналіз поведінки напружень біля кутових точок.</t>
  </si>
  <si>
    <t>№ держреєстрації 0116U004803</t>
  </si>
  <si>
    <t>"Математичний аналіз процесів початкового руйнування пружних і пружнопластичних тіл", 01.16 - 12.18, договір з Міністерством освіти і науки України</t>
  </si>
  <si>
    <t>З'ясовано поширені типи мотивації на матеріалі української мови. Окреслено типові моделі мотивації на матеріалі вибраних тематичних груп. Розроблено концепцію мотиваційного словника  термінології (на матеріалі української будівельної терміносистеми). Визначено функції мотиваційно зв'язних слів в українському художньому тексті. З'ясовано роль мотивації у процесі мовленнєвої комунікації.</t>
  </si>
  <si>
    <t>№ держреєстрації 0110U001002</t>
  </si>
  <si>
    <t>"Мотивологічні передумови розвитку лексичного складу української мови", 01.10 - 12.11, договір з Міністерством освіти і науки України</t>
  </si>
  <si>
    <t>Розроблено теоретичні і методичні засади створення нової педагогічної системи підготовки вчителів в умовах неперервної освіти. Обґрунтовано зміст фундаментальної і методичної підготовки вчителів природничо-наукових дисциплін на основі інтеграції і диференціації навчання. Удосконалено методичні підходи до формування фахових і професійних компетенцій в майбутніх учителів у природничо-наукових дисциплін. Обґрунтовано та розроблено єдину педагогічну систему підготовки майбутніх учителів освітньої галузі "Природознавство".</t>
  </si>
  <si>
    <t>№ держреєстрації 0110U007912</t>
  </si>
  <si>
    <t xml:space="preserve"> "Функціонально-галузевий підхід до підготовки майбутніх учителів освітньої галузі "Природознавство" для загальноосвітніх навчально-виховних закладів", 01.11 - 12.13, договір з Міністерством освіти і науки України</t>
  </si>
  <si>
    <t>Розроблено та експериментально перевірено модель системи формування патріотичних цінностей майбутніх учителів початкових класів у процесі навчання у ЗВО. Апробовано методику її впровадження та альтернативні технології психолого-педагогічного супроводу для студентів ЗВО. Розроблено і впроваджено дидактико-методичний комплекс забезпечення викладання дисциплін циклу професійного спрямування.</t>
  </si>
  <si>
    <t>№ держреєстрації 0112U000174</t>
  </si>
  <si>
    <t>"Формування патріотичних цінностей майбутніх учителів початкових класів у процесі навчання у ВНЗ, 01.12 - 12.13, договір з Міністерством освіти і науки України</t>
  </si>
  <si>
    <t>Обґрунтовано моделі вітчизняних виховних систем загальноосвітніх навчальних закладів. Розроблено методику психолого-педагогічної діагностики основних видів активності вихованців загальноосвітньої школи і на цьому ґрунті проаналізовано рівень їх фізичного, психічного, соціального та духовного розвитку. Визначено педагогічні умови проєктування виховної систем. Виявлено соціально-психологічні бар'єри, що утруднюють цю діяльність в масовій школі та способи їх подолання.</t>
  </si>
  <si>
    <t>№ держреєстрації 0115U000196</t>
  </si>
  <si>
    <t>"Проектування сучасних виховних систем загальноосвітнього навчального закладу", 01.15 - 12.16, договір з Міністерством освіти і науки України</t>
  </si>
  <si>
    <t>Обґрунтовано  та експериментально перевірено засоби формування готовності студентів до застосування українознавства в загальноосвітній школі. Розроблено та апробовано педагогічну модель підготовки студентів-філологів засобами українознавства. Визначено критерії та рівні підготовки студентів-філологів до професійної діяльності на основі  українознавства.</t>
  </si>
  <si>
    <t>№ держреєстрації 0114U000498</t>
  </si>
  <si>
    <t>"Професійна підготовка майбутніх учителів-словесників на засадах українознавства", 01.14 - 12.16, договір з Міністерством освіти і науки України</t>
  </si>
  <si>
    <t>Сформульовано сутність поняття інтегровані підприємства АПК, що найбільш повно відповідає мікроекономічній сутті зазначеної економічної категорії та відображає рівень ефективності використання господарюючим суб'єктом економічних ресурсів відносно ефективності реалізації економічних ресурсів конкурентами.</t>
  </si>
  <si>
    <t>№ держреєстрації 0113U000327</t>
  </si>
  <si>
    <t xml:space="preserve"> "Проблеми розвитку нових інтегрованих структур в АПК", 01.13 - 12.14, договір з Міністерством освіти і науки України</t>
  </si>
  <si>
    <t>Обґрунтовано теоретичні та методичні засади, концепції і стратегії розвитку хореографічно-педагогічної освіти в Україні з урахуванням вітчизняних історичних традицій розвитку галузі та зарубіжних моделей хореографічної підготовки фахівців.Розроблено методику впровадження інноваційної моделі формування творчого потенціалу майбутнього вчителя хореографії. Удосконалено зміст, форми та методи хореографічної підготовки майбутніх учителів хореографії засобами інноваційної методики.Підготовлено навчальні посібники з фахових хореографічних дисциплін.</t>
  </si>
  <si>
    <t>№ держреєстрації 0115U000603</t>
  </si>
  <si>
    <t>"Теоретичні та методичні засади формування творчого потенціалу майбутнього вчителя хореографії", 01.15 - 12.17, договір з Міністерством освіти і науки України</t>
  </si>
  <si>
    <t>Досліджено етапи становлення і розвитку профільної технологічної освіти у вітчизняній та зарубіжній педагогіці, значення та особливості профільної навчально-трудової діяльності старшокласників у педагогічному процесі загальноосвітньої школи, визначено напрями та моделі профільної технологічної підготовки учнів старших класів у загальноосвітніх навчальних закладах. Обґрунтовано зміст та методику вивчення основних напрямів профільної технологічної підготовки старшокласників та експериментально перевірено їх ефективність в загальноосвітній школі.</t>
  </si>
  <si>
    <t>№ держреєстрації 0112U000172</t>
  </si>
  <si>
    <t>"Зміст та методика профільної технологічної підготовки учнів старших класів", 01.12 - 12.13, договір з Міністерством освіти і науки України</t>
  </si>
  <si>
    <t>Досліджено сутність, генезис, теоретичні та методичні засади впровадження проєктної технології як моделі особистісно зорієнтованого навчально-виховного процесу у загальноосвітньому та вищому закладі освіти.</t>
  </si>
  <si>
    <t>№ держреєстрації 0109U000605</t>
  </si>
  <si>
    <t>"Наукові засади застосування проектної технології у навчально-виховному процесі", 01.09 - 12.10,  договір з Міністерством освіти і науки України</t>
  </si>
  <si>
    <t>Розроблено методологію вивчення історії педагогічно-просвітницької діяльності громадських організацій України другої половини ХІХ - початку ХХ ст. (системно-хронологічний аналіз, періодизація як методологічний інструментарій, логіко-структурна модель аналізу як дослідницьке знаряддя).</t>
  </si>
  <si>
    <t>№ держреєстрації 0113U000331</t>
  </si>
  <si>
    <t xml:space="preserve"> "Педагогічно-просвітницька діяльність громадських організацій України ( друга половина XIX - початок XX ст.)", 01.13 - 12.15, договір з Міністерством освіти і науки України</t>
  </si>
  <si>
    <t>Обґрунтовано спеціальну методологію підвищення функціонально-посадової компетентності керівних кадрів вищої школи з урахуванням вітчизняних та світових наукових підходів міждисциплінарного рівня в умовах інноваційного потенціалу закладів післядипломної педагогічної освіти. Розроблено рамку функціонально-посадової компетентності керівних кадрів вищої школи. Побудовано модель підвищення  функціонально-посадової компетентності керівних кадрів вищої школи в умовах післядипломної педагогічної освіти. Виявлено критерії і показники функціонально-посадової компетентності керівних кадрів вищої школи. Визначено методику неперервного моніторингу рівня функціонально-посадової компетентності керівних кадрів вищої школи.</t>
  </si>
  <si>
    <t>№ держреєстрації 0112U000173</t>
  </si>
  <si>
    <t>"Методологія підвищення функціонально-посадової компетентності керівних кадрів вищої школи", 01.12 - 12.14, договір з Міністерством освіти і науки України</t>
  </si>
  <si>
    <t xml:space="preserve">Здійснено: аналіз історико-педагогічної літератури, наукових праць вітчизняних і зарубіжних дослідників з метою визначення поняттєво-категорійного апарату; розкриття теоретичних основ та передумов виникнення педагогічного краєзнавства з метою уточнення поняттєвого аспекту краєзнавства та педагогічного краєзнавства; аналіз теорії і практики становлення та розвитку педагогічного краєзнавства в Україні (ІІ половина ХІХ - початок ХХ століття). Виокремлено та розроблено методичне забезпечення дисциплін психолого-педагогічного спрямування для педагогічних та непедагогічних спеціальностей. Організовано науково-пошукові експедиції, виїзні засідання з метою дослідження джерел педагогічного краєзнавства, вивчення історії освіти. </t>
  </si>
  <si>
    <t>№ держреєстрації 0111U000212</t>
  </si>
  <si>
    <t xml:space="preserve"> "Становлення та розвиток педагогічного краєзнавства в Україні (II половина - початок XX століття)", 01.10 - 12.12, договір з Міністерством освіти і науки України</t>
  </si>
  <si>
    <t xml:space="preserve">Розроблено: інвестиційно-інноваційну модель забезпечення конкурентоспроможності енергетичної галузі; правову документацію щодо фінансування проектів оптимізації енергоємності національної економіки на основі моделей державно-приватного партнерства; модель функціонування ринку енергії в Україні. Сформовано методичні підходи до формування організаційно-економічного механізму моніторингу енергоємності галузей господарського комплексу України. Розроблено науково-методичні рекомендації про використання перспективних інструментів державного регулювання у рамках реалізації національної енергетичної політики. Удосконалено методичний підхід до оцінювання економічної ефективності інвестиційних проєктів в енергетичній галузі. </t>
  </si>
  <si>
    <t>№ держреєстрації 0115U000197</t>
  </si>
  <si>
    <t>"Теоретико-методологічні засади оптимізації енергоємності національної економіки за рахунок використання альтернативних джерел енергії", 01.15 - 12.16, договір з Міністерством освіти і науки України</t>
  </si>
  <si>
    <t xml:space="preserve">Розроблено методичний підхід до розрахунку інтегрального індексу ефективності податкового регулювання процесу стимулювання інноваційної діяльності. Обґрунтовано наукові положення стратегії удосконалення системи державного регулювання інноваційної діяльності підприємницьких структур. Сформовано методичні підходи до формування організаційно-економічного механізму моніторингу інноваційно-інвестиційної активності суб'єктів господарювання. Розроблено правову документацію (обґрунтування доцільності внесення змін до нормативно-правових актів) щодо податкового стимулювання розвитку інноваційного підприємства в Україні. </t>
  </si>
  <si>
    <t>№ держреєстрації 0114U000085</t>
  </si>
  <si>
    <t>"Теоретико-методологічні засади формування інноваційної активності суб'єктів національної економіки в умовах міжнародної інтеграції",  01.14 - 12.15, договір з Міністерством освіти і науки України</t>
  </si>
  <si>
    <t>Обґрунтовано інноваційно-відтворювальний підхід щодо регулювання економічного розвитку. Запропоновано науково-методичні рекомендації про перспективні інструменти регіонально-галузевого регулювання в процесі реалізації державної інноваційної політики. Обґрунтовано економічну сутність стратегії державного регулювання національного інноваційного комплексу. Запропоновано нову систему узагальнюючих показників, що характеризують інноваційний потенціал.</t>
  </si>
  <si>
    <t>№ держреєстрації 0110U007910</t>
  </si>
  <si>
    <t>"Інноваційна складова структурної трансформації економіки України", 01.11 - 12.12, договір з Міністерством освіти і науки України</t>
  </si>
  <si>
    <t>Розроблено теоретико-методологічні положення щодо формування результат-орієнтованої моделі державного регулювання соціального розвитку на муніципальному рівні. Обґрунтовано науково-методичний підхід до формування на муніципальному рівні моделі електронного управління інформаційно-дозвільного типу. Розроблено нову систему узагальнюючих показників для здійснення моніторингу соціально-економічного розвитку малих та середніх міст. Запропоновано методику застосування інноваційних технологій у вирощуванні екологічно чистої продукції садівництва. Розроблено методику проєктного фінансування інновацій на підприємстві.</t>
  </si>
  <si>
    <t>№ держреєстрації 0112U000175</t>
  </si>
  <si>
    <t>"Інноваційні засади соціально-економічного розвитку малих та середніх міст", 01.12 - 12.13, договір з Міністерством освіти і науки України</t>
  </si>
  <si>
    <t>Систематизовано й узагальнено корисний практичний досвід та інноваційні ідеї, зокрема, здійснення системного аналізу теоретичних аспектів концептуальних засад оптимізації індивідуально-професійного розвитку майбутнього практичного психолога в період навчання у ЗВО України, що виявляється у високому рівні сформованості компонентів готовності до професійної діяльності, яка виступає інтегруючим показником оптимізації індивідуально-професійного розвитку. Його впровадження сприятиме опануванню майбутніми фахівцями професійними знаннями, уміннями та навичками, успішній адаптація, інтенсифікації та професійній ідентифікації майбутніх психологів, їх усвідомленому ставленню до власної професіоналізації, розвитку та саморозвитку професійної мотивації та професійно важливих якостей.</t>
  </si>
  <si>
    <t>№ держреєстрації 0113U000328</t>
  </si>
  <si>
    <t>"Психологічні засади оптимізації індивідуально-професійного розвитку майбутніх практичних психологів в процесі навчання у ВНЗ", 01.13 - 12.15, договір з Міністерством освіти і науки України</t>
  </si>
  <si>
    <t>Уперше сформовано опис хореографічної композиції "Ніч перед Різдвом" на матеріалах фольклорних експедицій із визначенням типових рухів народних танців Центральної України, які є характерними й для інших українських народних танців. Документ містить унікальний потактовий опис танцювальних фігур та рухів.</t>
  </si>
  <si>
    <t>№ держреєстрації 0119U002192</t>
  </si>
  <si>
    <t>"Фольклористичні дослідження хорового виконавства та народного танцю Центральної України", 01.19 - 12.21, договір з Міністерством освіти і науки України</t>
  </si>
  <si>
    <t>Розроблено навчально-методичний комплекс за професією «5133 Супроводжувач осіб з інвалідністю» згідно професійного стандарту. Обґрунтовано каністерапію як інноваційний напрям соціально-психологічної реабілітації дітей та молоді з особливими освітніми потребами.
За результатами реалізації грантового проєкту «Міжнародний художній симпозіум-пленер осіб з інвалідністю «Мистецтво без обмежень» за сприяння Українського культурного фонду (м. Умань, 13-24 серпня 2020 року) розкрито реабілітаційний потенціал мистецтва.
Результати НДР використані при оновленні навчальних курсів «Теорія соціальної роботи», «Методи соціальної роботи», «Інклюзивний туризм», «Психологія особистості», «Організація та методика соціально-психологічного тренінгу», «Психологія життєвої кризи особистості», «Методика роботи психолога» в Уманському державному педагогічному університеті імені Павла Тичини.</t>
  </si>
  <si>
    <t>№ держреєстрації 0119U103978</t>
  </si>
  <si>
    <t>"Соціально-психологічна реабілітація дітей та молоді з особливими освітніми потребами засобами інклюзивного туризму", 01.20 - 12.22, договір з Міністерством освіти і науки України</t>
  </si>
  <si>
    <t>Уперше виявлено теоретико-практичні засади розвитку дитячого руху в Центральній Україні у другій половині ХІХ - на початку ХХ ст. . Введено до наукового обігу нові архівні документи та матеріали щодо розвитку дитячого руху в Україні протягом другої половини ХІХ - ХХ ст. Створено данні (алфавітний, тематичний і хронологічний каталоги) джерелознавчої бази з історії розвитку дитячого руху в Україні в означений період. Обґрунтовано типологію та періодизацію розвитку дитячого руху В Україні протягом другої половини ХІХ-ХХ ст.. Здійснено порівняльний аналіз теоретико-практичних засад організації дитячого руху в Україні протягом усіх періодів його розвитку.</t>
  </si>
  <si>
    <t>№ держреєстрації 0110U001000</t>
  </si>
  <si>
    <t>"Розвиток дитячого руху в Центральній України (друга половина ХІХ -ХХ ст.)", 01.10. - 12.2012, договір з Міністерством освіти і науки України</t>
  </si>
  <si>
    <t>Повітряний змій Мелентьєва для спостережень з позитивною плавучістю із генератором водню і зовнішніми нервюрами</t>
  </si>
  <si>
    <t>Штам бактерій BRADYRHIZOBIUM JAPONICUM PC08 (b-7399) для одержання бактеріального добрива під сою</t>
  </si>
  <si>
    <t xml:space="preserve">Штам бактерій </t>
  </si>
  <si>
    <t>Спосіб непрямого ампліфікаційного екстракційно-фотометричного визначення фосфат-іонів у водах"</t>
  </si>
  <si>
    <t>№ 124534, зареєстрований в Державному реєстрі патентів України на корисні моделі 10.04.2018</t>
  </si>
  <si>
    <t>Університет митної справи та фінансів (УМСФ)
39568620
Державна організаці (установа, заклад)
85.42 Вища освіта (основний)</t>
  </si>
  <si>
    <t xml:space="preserve">Удосконалення підходів до ідентифікації, класифікації товарів за 
УКТЗЕД та оцінка їх якості в митній справі» 
(№ 0116U003912) 2016-2020 р.р.
</t>
  </si>
  <si>
    <t>0.00</t>
  </si>
  <si>
    <t xml:space="preserve">Розробки непрямого ампліфікаційного екстракційно-фотометричного методу визначення фосфат-іонів з метою об’єктивізації отриманих результатів, підвищення чутливості та розширення можливостей використання методики для детермінації фосфат-іонів у зразках води з різним діапазоном вмісту фосфору (V), а саме мінеральних вод, очищених вод, артезіанських вод с низьким вмістом фосфат-іонів.
Може бути використана для аналізу та оцінки якості мінеральних, очищених та питних вод, що пропонуються українському споживачеві. </t>
  </si>
  <si>
    <r>
      <t>Визначення фосфату з використанням молібдофосфорних гетерополікомплексів (ГПК) базується на отриманні окисненої та відновленої</t>
    </r>
    <r>
      <rPr>
        <b/>
        <i/>
        <sz val="14"/>
        <color theme="1"/>
        <rFont val="Times New Roman"/>
        <family val="1"/>
        <charset val="204"/>
      </rPr>
      <t xml:space="preserve"> </t>
    </r>
    <r>
      <rPr>
        <sz val="14"/>
        <color theme="1"/>
        <rFont val="Times New Roman"/>
        <family val="1"/>
        <charset val="204"/>
      </rPr>
      <t>форм 12-молібдофосфорної кислоти (12-МФК) за поглинанням комплексів молібдену з фенілфлуороном або бромпірогаллоловим червоним у присутності неонола.</t>
    </r>
  </si>
  <si>
    <t>Товароведення, 
харчова промисловість</t>
  </si>
  <si>
    <t>Спосіб визначення вмісту дубильних речовин у спиртовміщуючих рідинах</t>
  </si>
  <si>
    <t>№ 138569, зареєстрований в Державному реєстрі патентів України на корисні моделі 10.12.2019</t>
  </si>
  <si>
    <t>Митна експертиза якості та безпеки товарів як об'єктів ЗЕД (№ 0111U006505) 2011-2015 р.р.</t>
  </si>
  <si>
    <t xml:space="preserve">Розробка інтегрального методу детермінації характерних компонентів, а саме танінів, що формують споживчі властивості цих смакових товарів, з метою об’єктивізації отриманих результатів, підвищення чутливості та розширення можливостей використання методики для визначення дубильних речовин у зразках спиртовміщуючих рідин типу коньяків.  
Може бути використана для аналізу та оцінки якості (автентичності, натуральності) спиртних напоїв типу коньяків, що пропонуються українському споживачеві, та виявлення ознак їх фальсифікації.  </t>
  </si>
  <si>
    <t xml:space="preserve">Ураховуючі особливості методів визначення дубильних речовин, що є похідними дубової деревини,  в коньячній продукції доцільним є застосування саме комбінованого методу, що включає спектрофотометричну регістрацію спектрів при 280 нм з подальшим визначенням концентрації таніну потенціометричним перманганатометричним методом. </t>
  </si>
  <si>
    <t xml:space="preserve">Валідація моделей оцінки ризиків, передбаченої вимогами Положення про організацію системи управління ризиками в банках України та банківських групах, затвердженого постановою Правління НБУ від 11.06.2020 № 64 </t>
  </si>
  <si>
    <t>№ 19 від 10 вересня 2020 р.</t>
  </si>
  <si>
    <t xml:space="preserve">Формування інституціональних основ фінансової стабільності економіки України
(№ 0119U100009) 2019-2023 р.р.
</t>
  </si>
  <si>
    <t>Фінанси, банківська справа та страхування</t>
  </si>
  <si>
    <t>Консультування у сфері митної справи та зовнішньоекономічної діяльності</t>
  </si>
  <si>
    <t xml:space="preserve">Адміністративно-правове регулювання публічних відносин (№ 0119U100014) 2019-2021 р.р.
</t>
  </si>
  <si>
    <t>Право,
зовнішньоекономічна дільність</t>
  </si>
  <si>
    <t>Дослідження сучасних інноваційних продуктів та консультації клієнтів фінансових установ</t>
  </si>
  <si>
    <t>Ефективні технології пошуку роботи в сучасних економічних умовах</t>
  </si>
  <si>
    <t>Інноваційно орієнтована траєкторія формування та реалізації людського капіталу в сучасних економічних умовах
(0120U101542)
2020-2022 р.р.</t>
  </si>
  <si>
    <t>Управління та адміністрування</t>
  </si>
  <si>
    <t>Побудова системи управління персоналом організації</t>
  </si>
  <si>
    <t>Управління та адміністрування
HR-інжиніринг</t>
  </si>
  <si>
    <t xml:space="preserve">Фахові рекомендації та консультації щодо управління персоналом </t>
  </si>
  <si>
    <t>Консультації  з методики проведення самоаналізу діяльності підприємства (компанії, фірми)</t>
  </si>
  <si>
    <t>Маркетинг і організація малого та середнього бізнесу в умовах сталого розвитку
(№ 0119U100007) 2019-2021 р.р.</t>
  </si>
  <si>
    <t>Економіка,
економічний аналіз</t>
  </si>
  <si>
    <t>Університет митної справи та фінансів (УМСФ)</t>
  </si>
  <si>
    <t>Cпосіб одержання пластичної кондитерської кремово-збивної маси</t>
  </si>
  <si>
    <t xml:space="preserve">№ 106859
Дата подання заявки 16.12.2013 
Дата, з якої є чинними права 
10.10.2014 
</t>
  </si>
  <si>
    <t xml:space="preserve">ХДУХТ, ЄДРПОУ 01566330,
університет,
85.42 Вища освіта,            72.11 Дослідження й експериментальні розробки у сфері біотехнологій
</t>
  </si>
  <si>
    <t xml:space="preserve">Тема 19-15-16 Б «Наукові та прикладні основи забезпечення технологічної стабільності дисперсних систем для виробництва харчової продукції, одержано індустріальними способами»  початок - 1 кв. 2015, закінчення - 4 кв. 2016, тематичний план </t>
  </si>
  <si>
    <t xml:space="preserve">                                        0,001                        витратний метод,       сплата за рахунок авторів</t>
  </si>
  <si>
    <t>Отримання кремово-збивної маси з високою піноутворюючою здатністю, формостійкістю, пластичною консистенцією</t>
  </si>
  <si>
    <t>Забезпечення високих показників якості продукції</t>
  </si>
  <si>
    <t>Винахід належить до харчової промисловості, зокрема кондитерської  промисловості та підприємств ресторанного господарства</t>
  </si>
  <si>
    <t>Ліцензійний договір № 5-20П, договірна ціна  12.5 тис. грн., Ліцензійний договір № 7-20П, договірна ціна  12.5 тис. грн.</t>
  </si>
  <si>
    <t>Пристрій для екстрагування рослинної сировини</t>
  </si>
  <si>
    <t xml:space="preserve">№ 114819
Дата подання заявки: 20.04.2015
Дата, з якої є чинними права 
10.08.2017
</t>
  </si>
  <si>
    <t>ХДУХТ, ЄДРПОУ 01566330,
університет,
85.42 Вища освіта,            72.11 Дослідження й експериментальні розробки у сфері біотехнологій</t>
  </si>
  <si>
    <t>Тема № 4-15 Д «Дослідження властивостей напівпроникних мембран з метою мембранного розділення рідких високомолекулярних полідисперсних систем», початок - 02.03.2015 , закінчення -  30.06.2015, договір</t>
  </si>
  <si>
    <t xml:space="preserve">                                        0,001                        витратний метод,        сплата за рахунок авторів                                           </t>
  </si>
  <si>
    <t>Створення пристрою для екстрагування рослинної сировини із забезпеченням ресурсозбереження</t>
  </si>
  <si>
    <t>Зниження тривалості робочого циклу, витрат ресурсів та уніфікацію конструктивних елементів пристрою</t>
  </si>
  <si>
    <t>Винахід може бути використаний в харчовій, фармацевтичній, мікробіологічній промисловості</t>
  </si>
  <si>
    <t>Ліцензійний договір № 1-20П, договірна ціна  10.0 тис. грн.</t>
  </si>
  <si>
    <t>Спосіб одержання начинок для борошняних кондитерських та кулінарних виробів</t>
  </si>
  <si>
    <t xml:space="preserve">№ 117869
Дата подання заявки  28.12.2016
Дата, з якої є чинними права 
10.10.2018
</t>
  </si>
  <si>
    <t xml:space="preserve">Тема № 2-16БО «Наукові основи технологій харчової продукції лікувально-профілактичного призначення, одержаної шляхом акумуляції функціональних інгредієнтів», початок - 15.08.2016  , закінчення - 31.07.2018, тематичний план </t>
  </si>
  <si>
    <t xml:space="preserve">                                       0,417                       витратний метод </t>
  </si>
  <si>
    <t>Створення начинок для борошняних кондитерських та кулінарних виробів</t>
  </si>
  <si>
    <t>Отримання широкого асортименту продукції нової товарної форми  з високим вмістом сухих речовин</t>
  </si>
  <si>
    <t>Винахід належить до харчової промисловості, зокрема до кондитерської, хлібопекарської промисловості</t>
  </si>
  <si>
    <t>Методика комплексної оцінки ефективності стратегії адаптації підприємства</t>
  </si>
  <si>
    <t xml:space="preserve">Свідоцтво авторського права на твір </t>
  </si>
  <si>
    <t xml:space="preserve">№ 76531
Дата подання заявки  08.12.2017
Реєстрація 02.02.2018
</t>
  </si>
  <si>
    <t xml:space="preserve">4-15 БО «Формування системи адаптаційного управління підприємств торгівлі», початок - 01.01.2015, закінчення - 31.12.2016, тематичний план  
</t>
  </si>
  <si>
    <t>Обґрунтування теоретико-методологічних засад і розробка науково-методичного інструментарію щодо управління витратами підприємств торгівлі.</t>
  </si>
  <si>
    <t>Виявлено та систематизовано чинники, що впливають на витрати підприємств торгівлі</t>
  </si>
  <si>
    <t>Підприємства торгівлі</t>
  </si>
  <si>
    <t>Методичні рекомендації з розробки факторної моделі розвитку споживчого ринку</t>
  </si>
  <si>
    <t xml:space="preserve">№ 77077
Дата подання заявки 08.12.2017
Реєстрація 02.02.2018
</t>
  </si>
  <si>
    <t xml:space="preserve">4-15 БО«Формування системи адаптаційного управління  підприємств торгівлі», початок - 01.01.2015, закінчення - 31.12.2016, тематичний план  </t>
  </si>
  <si>
    <t>Обґрунтування теоретичних положень та розробка методичного інструментарію формування стратегії розвитку суб’єктів господарювання</t>
  </si>
  <si>
    <t>Удосконалено систему зовнішніх факторів впливу на функціонування суб’єктів господарювання</t>
  </si>
  <si>
    <t>Методика комплексного оцінювання фінансово-економічної безпеки підприємств торгівлі</t>
  </si>
  <si>
    <t xml:space="preserve">№ 76534
Дата подання заявки 08.12.2017
Реєстрація 02.02.2018
</t>
  </si>
  <si>
    <t>Систематизовано витрати підприємств торгівлі для забезпечення потреб ефективного управління ними</t>
  </si>
  <si>
    <t>Методика формування цінової політики підприємств роздрібної торгівлі продовольчими товарами</t>
  </si>
  <si>
    <t xml:space="preserve">№ 76530
Дата подання заявки 08.12.2017
Реєстрація 02.02.2018
</t>
  </si>
  <si>
    <t xml:space="preserve">2-09 БО «Формування ефективної цінової політики підприємств торгівлі на продовольчі товари» , початок - 01.01.2009, закінчення - 31.12.2010, тематичний план  </t>
  </si>
  <si>
    <t>Методичні рекомендації з управління операційно-фінансовими ризиками підприємств торгівлі</t>
  </si>
  <si>
    <t xml:space="preserve">№ 76535
Дата подання заявки 08.12.2017
Реєстрація 02.02.2018
</t>
  </si>
  <si>
    <t>Обґрунтування теоретико-методологічних засад і розробка науково-методичного інструментарію щодо управління витратами підприємств торгівлі</t>
  </si>
  <si>
    <t xml:space="preserve">Обґрунтовано модель процесу управління витратами підприємства торгівлі </t>
  </si>
  <si>
    <t>Методика вибору стратегій зростання торговельних мереж з урахуванням ціннісних пріоритетів</t>
  </si>
  <si>
    <t xml:space="preserve">№ 76532
Дата подання заявки
08.12.2017
Реєстрація
02.02.2018
</t>
  </si>
  <si>
    <t>24-17-18Д «Розробка науково-практичних підходів до формування стратегії розвитку суб’єктів господарювання», початок - 11.10.2017, закінчення - 31.12.2018, договір</t>
  </si>
  <si>
    <t xml:space="preserve">Удосконалено систему зовнішніх факторів впливу на функціонування суб’єктів господарювання </t>
  </si>
  <si>
    <t>Вибір програмного комплексу для управління торговельним підприємством</t>
  </si>
  <si>
    <t xml:space="preserve">№ 76536
Дата подання заявки
08.12.2017
Реєстрація
02.02.2018
</t>
  </si>
  <si>
    <t>Методика визначення базової стратегії управління стійким розвитком роздрібного торговельного підприємства</t>
  </si>
  <si>
    <t xml:space="preserve">№ 76533
Дата подання заявки 08.12.2017
Реєстрація 02.02.2018
</t>
  </si>
  <si>
    <t xml:space="preserve">17-16 Д «Обґрунтування вибору стратегічної позиції та портфеля адаптаційних заходів підприємства торгівлі», початок - 04.11.2016, закінчення - 31.12.2016, договір
</t>
  </si>
  <si>
    <t>Методика оцінки стану системи управління стійким розвитком підприємств торговельної сфери</t>
  </si>
  <si>
    <t xml:space="preserve">№ 76537
Дата подання заявки
08.12.2017
Реєстрація
02.02.2018
</t>
  </si>
  <si>
    <t xml:space="preserve">4-15 БО Формування системи адаптаційного управління підприємств торгівлі», початок - 01.01.2015, закінчення - 31.12.2016, тематичний план  
</t>
  </si>
  <si>
    <t>Методика оцінювання якості комерційної діяльності підприємства оптової торгівлі</t>
  </si>
  <si>
    <t xml:space="preserve">№ 77142
Дата подання заявки
02.01.2018
Реєстрація
27.02.2018
</t>
  </si>
  <si>
    <t>Розробка методичних та практичних рекомендацій щодо антикризового управління підприємством в умовах глобалізації</t>
  </si>
  <si>
    <t>Рекомендації щодо підхіду до формування та реалізації антикризової стратегії  підприємства торгівлі</t>
  </si>
  <si>
    <t>Методика формування фінансово-економічного механізму стратегічного управління забезпеченням сталого розвитку підприємства та його фінансової безпеки</t>
  </si>
  <si>
    <t xml:space="preserve">№76920
Дата подання заявки
27.12.2017
Реєстрація
27.02.2018
</t>
  </si>
  <si>
    <t>23-15-16 «Удосконалення інформаційно-аналітичного забезпечення фінансового планування діяльності підприємства», початок - 22.10.2015, закінчення - 31.03.2016, договір</t>
  </si>
  <si>
    <t>Рекомендації щодо підхіду до визначення типу антикризової стратегії підприємств роздрібної торгівлі</t>
  </si>
  <si>
    <t>Класифікація природного капіталу для вимог інтегрованої звітності</t>
  </si>
  <si>
    <t xml:space="preserve">№76919
Дата подання заявки
27.12.2017
Реєстрація
27.02.2018
</t>
  </si>
  <si>
    <t>2-19 БО «Інтегрована звітність як комунікаційна складова управління сталим розвитком суб'єктів господарювання в умовах невизначеності», початок - 01.01.2019, робота продовжується, тематичний план</t>
  </si>
  <si>
    <t xml:space="preserve">                                       0,001                        витратний метод,       сплата за рахунок авторів</t>
  </si>
  <si>
    <t>Методика оптимізації структури портфелю активів за рахунок фінансування з різних джерел фінансових ресурсів за критерієм мінімізації рівня ризику в системі розробленої фінансової стратегії підприємства торгівлі</t>
  </si>
  <si>
    <t xml:space="preserve">№77151
Дата подання заявки
02.01.2018
Реєстрація
27.02.2018
</t>
  </si>
  <si>
    <t>Адаптація вітчизняної системи бухгалтерського обліку та фінансової звітності до міжнародних стандартів</t>
  </si>
  <si>
    <t>Рекомендації щодо зовнішнього і внутрішнього аудиту, орієнтовану на вимоги міжнародної практики</t>
  </si>
  <si>
    <t>Методика формування системи управління витратами підприємства</t>
  </si>
  <si>
    <t xml:space="preserve">№ 77588 
Дата подання заявки 27.12.2017
Реєстрація 27.02.2018
</t>
  </si>
  <si>
    <t xml:space="preserve"> 0,001                        витратний метод,       сплата за рахунок авторів</t>
  </si>
  <si>
    <t>Рекомендації щодо визначення типу антикризової стратегії підприємств роздрібної торгівлі</t>
  </si>
  <si>
    <t>Методика планування та оцінки ефективності використання й періоду окупності довгострокового кредиту в підприємствах торгівлі</t>
  </si>
  <si>
    <t xml:space="preserve">№ 77146
Дата подання заявки 02.01.2018
Реєстрація 27.02.2018
</t>
  </si>
  <si>
    <t xml:space="preserve">Тема 3-15 БО «Інноваційні технології формування інформаційно-аналітичних ресурсів управління підприємницькою діяльністю»,початок - 1 кв. 2016, закінчення - 4 кв. 2016, тематичний план   </t>
  </si>
  <si>
    <t xml:space="preserve">Розробка методичних та практичних рекомендацій щодо антикризового управління підприємством в умовах глобалізації </t>
  </si>
  <si>
    <t xml:space="preserve">Рекомендації щодо планування та оцінки ефективності використання кредиту </t>
  </si>
  <si>
    <t>Методика оцінки професійного судження бухгалтера в системі кадрового менеджменту</t>
  </si>
  <si>
    <t xml:space="preserve">№ 77145
Дата подання заявки 02.01.2018
Реєстрація 27.02.2018
</t>
  </si>
  <si>
    <t xml:space="preserve">Тема 3-15 БО «Інноваційні технології формування інформаційно-аналітичних ресурсів управління підприємницькою діяльністю», початок - 1 кв. 2016, закінчення - 4 кв. 2016, тематичний план   </t>
  </si>
  <si>
    <t xml:space="preserve">Рекомендації щодо формування системи зовнішнього і внутрішнього аудиту в умовах стандартизації </t>
  </si>
  <si>
    <t>Методика оцінювання якості фінансового результату підприємства</t>
  </si>
  <si>
    <t xml:space="preserve">№ 80423
Дата подання заявки 07.06.2018
Реєстрація 23.07.2018
</t>
  </si>
  <si>
    <t>Обґрунтовано методичний підхід до формування стратегії розвитку суб’єктів господарювання</t>
  </si>
  <si>
    <t>Рекомендації щодо оцінювання якості фінансового результату підприємства</t>
  </si>
  <si>
    <t>Методика формування конкурентних переваг підприємств роздрібної торгівлі</t>
  </si>
  <si>
    <t>Свідоцтво авторського права на твір</t>
  </si>
  <si>
    <t xml:space="preserve">№ 79779 
Дата подання заявки 07.06.2018
Реєстрація 13.06.2018
</t>
  </si>
  <si>
    <t xml:space="preserve">2-17 БО «Формування, реалізація та розвиток конкурентних переваг підприємств вітчизняного ритейлу в умовах євроінтеграції», початок - 01.01.2017, закінчення - 31.12.2019, тематичний план  </t>
  </si>
  <si>
    <t>Формування конкурентних переваг підприємств торгівлі в турбулентному середовищі</t>
  </si>
  <si>
    <t>Рекомендації щодо конкурентних переваг підприємств торгівлі в умовах турбулентного середовища</t>
  </si>
  <si>
    <t>Методика розробки ефективної політики фінансування оборотних активів торговельного підприємства</t>
  </si>
  <si>
    <t xml:space="preserve">№ 79781
Дата подання заявки 07.06.2018
Реєстрація 13.06.2018
</t>
  </si>
  <si>
    <t>Встановлено особливості діяльності підприємств вітчизняного ритейлу в умовах євроінтеграції</t>
  </si>
  <si>
    <t>Рекомендації щодо ефективної політики фінансування оборотних активів торговельного підприємства</t>
  </si>
  <si>
    <t>Методика оцінки майбутньої ліквідності та платоспроможності підприємств роздрібної торгівлі на основі прогнозування основних статей  фінансової звітності</t>
  </si>
  <si>
    <t xml:space="preserve">№ 79780
Дата подання заявки 07.06.2018
Реєстрація 13.06.2018
</t>
  </si>
  <si>
    <t>Рекомендації щодо майбутньої ліквідності та платоспроможності підприємств роздрібної торгівлі</t>
  </si>
  <si>
    <t>Методичні рекомендації з комплексної оцінки ефективності діяльності підприємства роздрібної торгівлі за стейкхолдером «інвестор» у контексті реалізації конкурентних переваг підприємства</t>
  </si>
  <si>
    <t xml:space="preserve">№ 80424
Дата подання заявки 07.06.2018
Реєстрація 23.07.2018
</t>
  </si>
  <si>
    <t>Рекомендації з комплексної оцінки ефективності діяльності підприємства роздрібної торгівлі</t>
  </si>
  <si>
    <t>Методика оцінки особливостей розвитку підприємства роздрібної торгівлі</t>
  </si>
  <si>
    <t xml:space="preserve">№ 80167
Дата подання заявки 12.06.2018
Реєстрація 11.07.2018
</t>
  </si>
  <si>
    <t>0,001                        витратний метод,       сплата за рахунок авторів</t>
  </si>
  <si>
    <t>Рекомендації щодо оцінки особливостей розвитку підприємства роздрібної торгівлі</t>
  </si>
  <si>
    <t>Методика оцінки розвитку підприємства роздрібної торгівлі</t>
  </si>
  <si>
    <t xml:space="preserve">№ 80168
Дата подання заявки 12.06.2018
Реєстрація 11.07.2018
</t>
  </si>
  <si>
    <t>Рекомендації щодо оцінки розвитку підприємства роздрібної торгівлі</t>
  </si>
  <si>
    <t>Методика оцінки ефективності управління інноваційною діяльністю підприємства роздрібної торгівлі у контексті реалізації його конкурентних переваг</t>
  </si>
  <si>
    <t xml:space="preserve">№ 81006
Дата подання заявки 07.06.2018
Реєстрація 16.08.2018
</t>
  </si>
  <si>
    <t>Рекомендації щодо оцінки ефективності управління інноваційною діяльністю підприємства торгівлі</t>
  </si>
  <si>
    <t>Методика оцінки ступеня кризового стану підприємства роздрібної торгівлі в контексті реалізації конкурентних переваг</t>
  </si>
  <si>
    <t xml:space="preserve">№ 81007
Дата подання заявки 07.06.2018
Реєстрація 16.08.2018
</t>
  </si>
  <si>
    <t>Рекомендації щодо оцінки ступеня кризового стану підприємства роздрібної торгівлі</t>
  </si>
  <si>
    <t>Методика оцінки ефективності формування оборотних активів як індикатора конкурентних переваг підприємств ритейлу</t>
  </si>
  <si>
    <t xml:space="preserve">№ 82648
Дата подання заявки 21.08.2018
Реєстрація 31.10.2018
</t>
  </si>
  <si>
    <t>0,187                       витратний метод</t>
  </si>
  <si>
    <t>Рекомендації щодо оцінки ефективності формування оборотних активів</t>
  </si>
  <si>
    <t>Методичний інструментарій вибору ефективного типу політики формування оборотних активів підприємства ритейлу як фактору створення конкурентних переваг</t>
  </si>
  <si>
    <t xml:space="preserve">№ 82660
Дата подання заявки 21.08.2018
Реєстрація 31.10.2018
</t>
  </si>
  <si>
    <t>Рекомендації щодо оборотних активів підприємства ритейлу як фактору створення конкурентних переваг</t>
  </si>
  <si>
    <t>Методика визначення типів формування оборотних активів у конкурентній групі підприємств ритейлу</t>
  </si>
  <si>
    <t xml:space="preserve">№ 82647
Дата подання заявки 21.08.2018
Реєстрація 31.10.2018
</t>
  </si>
  <si>
    <t xml:space="preserve">Рекомендації щодо визначення типів формування оборотних активів у конкурентній групі підприємств </t>
  </si>
  <si>
    <t>Методика оцінки вартості дебіторської та кредиторської заборгованостей підприємства</t>
  </si>
  <si>
    <t xml:space="preserve">№ 82946
Дата подання заявки 24.09.2018
Реєстрація 19.11.2018
</t>
  </si>
  <si>
    <t>Розробка науково-методичних і практичних рекомендацій щодо моніторингу фінансових результатів у підприємствах</t>
  </si>
  <si>
    <t xml:space="preserve">Підвищення якості управління фінансовими результатами </t>
  </si>
  <si>
    <t>Методика оцінки ефективності управління дебіторською та кредиторською заборгованостями в підприємствах</t>
  </si>
  <si>
    <t xml:space="preserve">№ 82947
Дата подання заявки 24.09.2018
Реєстрація 19.11.2018
</t>
  </si>
  <si>
    <t>Оцінка фінансових результатів та напрями удосконалення їх моніторингу в підприємствах</t>
  </si>
  <si>
    <t>Методика оцінювання впливу чинників зовнішнього середовища на економічну безпеку підприємств роздрібної торгівлі</t>
  </si>
  <si>
    <t xml:space="preserve">№ 82945
Дата подання заявки 24.09.2018
Реєстрація 19.11.2018
</t>
  </si>
  <si>
    <t>Надано оцінку впливу зовнішніх чинників на діяльність підприємств торгівлі в умовах турбулентності</t>
  </si>
  <si>
    <t xml:space="preserve">Оцінювання впливу чинників зовнішнього середовища на економічну безпеку підприємств </t>
  </si>
  <si>
    <t>Методика формування портфелю заходів соціальної відповідальності підприємства з урахуванням пріоритетів стейкхолдерів</t>
  </si>
  <si>
    <t xml:space="preserve">№ 83210
Дата подання заявки 01.10.2018
Реєстрація 27.11.2018
</t>
  </si>
  <si>
    <t xml:space="preserve">Розробка науково-методичних і прикладних рекомендацій щодо впливу чинників на діяльність підприємств </t>
  </si>
  <si>
    <t>Формування портфелю заходів соціальної відповідальності підприємства</t>
  </si>
  <si>
    <t>Методика оцінювання транспарентності  підприємства</t>
  </si>
  <si>
    <t xml:space="preserve">№ 83211
Дата подання заявки 01.10.2018
Реєстрація 27.11.2018
</t>
  </si>
  <si>
    <t>Розробка науково-методичних і прикладних рекомендацій щодо впливу чинників на діяльність підприємств</t>
  </si>
  <si>
    <t>Рекомендації щодо оцінювання транспарентності  підприємства</t>
  </si>
  <si>
    <t>Спосіб отримання замороженого напівфабрикату для виробництва напою смузі</t>
  </si>
  <si>
    <t xml:space="preserve">№ 132412
Дата подання заявки 24.09.2018
Дата, з якої є чинними права 25.02.2019 
</t>
  </si>
  <si>
    <t>15-17-18Б «Формування якості замороженої десертної продукції», початок - 01.01.17 , закінчення - 31.12.18 , тематичний план</t>
  </si>
  <si>
    <t xml:space="preserve">0,001                        витратний метод,       сплата за рахунок авторів                                      </t>
  </si>
  <si>
    <t>Створення способу отримання замороженого
напівфабрикату для виробництва напою смузі</t>
  </si>
  <si>
    <t>Забезпечить підвищену якість напівфабрикату, розширення асортименту, збільшення терміну зберігання</t>
  </si>
  <si>
    <t>Корисна модель належить до харчової промисловості,  та може бути використана на підприємствах
харчування та ресторанного бізнесу під час виробництва напоїв</t>
  </si>
  <si>
    <t>Ліцензійний договір № 4-20П, договірна ціна  36.0 тис. грн.</t>
  </si>
  <si>
    <t>Багатофункціональний універсальний апарат для переробки природної органічної сировини</t>
  </si>
  <si>
    <t xml:space="preserve">№ 134026
Дата подання заявки 10.12.2018 
 Дата, з якої є чинними права 05.04.2019
</t>
  </si>
  <si>
    <t>1-19 БО «Інноваційні технології оздоровчих харчових продуктів на основі рослинної сировини та обладнання для їх реалізації», початок - 01.01.2019, робота продовжується, тематичний план</t>
  </si>
  <si>
    <t xml:space="preserve">0,001                        витратний метод,       сплата за рахунок авторів                                                           </t>
  </si>
  <si>
    <t>Створення багатофункціонального  універсального апарата для переробки природної органічної сировини</t>
  </si>
  <si>
    <t xml:space="preserve">Забезпечить поліпшення якості оброблюваного продукту зі зниженням енерговитрат </t>
  </si>
  <si>
    <t>Корисна модель може бути використана на фермерських підприємствах та харчовій  промисловості</t>
  </si>
  <si>
    <t>Ліцензійний договір № 3-20П, договірна ціна  11.0 тис. грн.</t>
  </si>
  <si>
    <t>Спосіб виробництва багатокомпонентного плодоовочевого порошку</t>
  </si>
  <si>
    <t xml:space="preserve">№ 134921
Дата подання заявки 29.12.2018
Дата, з якої є чинними права
10.06.2019
</t>
  </si>
  <si>
    <t xml:space="preserve">1-17БО «Оптимізація технологічних параметрів переробки сировини з забезпеченням гарантованої якості харчових продуктів», початок - 01.01.2018 , закінчення - 31.12.2018 , тематичний план  </t>
  </si>
  <si>
    <t xml:space="preserve">0,001                        витратний метод,       сплата за рахунок авторів                                        </t>
  </si>
  <si>
    <t>Розробка способу виробництва багатокомпонентного плодоовочевого порошку</t>
  </si>
  <si>
    <t>Забезпечить інтенсифікацію технологічного процесу,  якість готового продукту, збереження  ресурсів</t>
  </si>
  <si>
    <t xml:space="preserve">Корисна модель належить до харчової промисловості і може бути використана на підприємствах консервної, кондитерської промисловості, а також у закладах громадського харчування 
</t>
  </si>
  <si>
    <t>Методика аналізу ділової активності підприємства як інструмент управління її рівнем в умовах невизначеності</t>
  </si>
  <si>
    <t xml:space="preserve">№ 84052
Дата подання заявки 02.11.2018
Реєстрація 02.01.2019
</t>
  </si>
  <si>
    <t>Удосконалення обліково-звітного забезпечення управління підприємницькою діяльністю щодо розвитку конкурентних переваг і зміцнення фінансового стану</t>
  </si>
  <si>
    <t>Застосування у вітчизняній практиці світового досвіду когерентно-інтегрованого обліку</t>
  </si>
  <si>
    <t>Замовниками є великі та середні суб’єкти господарювання</t>
  </si>
  <si>
    <t>Методика формування інформаційно-аналітичного забезпечення управління витратами підприємства</t>
  </si>
  <si>
    <t xml:space="preserve">№ 84050
Дата подання заявки 02.11.2018
Реєстрація  02.01.2019
</t>
  </si>
  <si>
    <t>Формування інформаційно-аналітичного забезпечення управління витратами підприємства</t>
  </si>
  <si>
    <t>Методика оцінки можливостей підприємства роздрібної торгівлі протистояти турбулентним процесам зовнішнього середовища</t>
  </si>
  <si>
    <t xml:space="preserve">№ 84051
Дата подання заявки 02.11.2018
Реєстрація 02.01.2019
</t>
  </si>
  <si>
    <t>2-18 БО «Інтегрована звітність як комунікаційна складова управління сталим розвитком суб'єктів господарювання в умовах невизначеності», початок - 01.01.2019, робота продовжується, тематичний план</t>
  </si>
  <si>
    <t>Рекомендації щодо оцінки можливостей підприємства протистояти процесам зовнішнього середовища</t>
  </si>
  <si>
    <t>Методика оптимізації структури короткострокових позикових джерел оборотного капіталу на основі визначення параметрів управління товарними запасами в системі логістики підприємств оптової торгівлі</t>
  </si>
  <si>
    <t xml:space="preserve">№ 84048
Дата подання заявки 02.11.2018
Реєстрація 02.01.2019
</t>
  </si>
  <si>
    <t>Рекомендації щодо оптимізації структури короткострокових позикових джерел оборотного капіталу</t>
  </si>
  <si>
    <t>Методика планування довгострокових інвестицій та оцінки ринкової вартості в системі формування антикризової стратегії підприємства торгівлі</t>
  </si>
  <si>
    <t xml:space="preserve">№ 84049
Дата подання заявки 02.11.2018
Реєстрація 02.01.2019
</t>
  </si>
  <si>
    <t>Рекомендації щодо планування довгострокових інвестицій та оцінки ринкової вартості</t>
  </si>
  <si>
    <t>Методика визначення показників-індикаторів для моніторингу фінансових результатів підприємства</t>
  </si>
  <si>
    <t xml:space="preserve">№ 84849
Дата подання заявки 03.01.2019
Реєстрація 25.01.2019
</t>
  </si>
  <si>
    <t>Рекомендації щодо визначення показників-індикаторів для моніторингу фінансових результатів</t>
  </si>
  <si>
    <t>Український ресторанний бізнес у формуванні продовольчої безпеки в умовах Євроінтеграції</t>
  </si>
  <si>
    <t xml:space="preserve">№ 91355
Дата подання заявки 09.07.2019
Реєстрація 07.08.2019
</t>
  </si>
  <si>
    <t>3-19 БО «Обґрунтування стратегії розвитку підприємств сфери харчування України в умовах трансформації економіки та глобалізації світових економічних процесів», початок - 01.01.2019, робота продовжується, тематичний план</t>
  </si>
  <si>
    <t>Формування, реалізація та розвиток конкурентних переваг вітчизняного ритейлу в умовах євроінтеграції</t>
  </si>
  <si>
    <t>Встановлення особливостей діяльності підприємств вітчизняного ритейлу в умовах євроінтеграції</t>
  </si>
  <si>
    <t>Нерівномірність розвитку регіону як загроза економічній безпеці</t>
  </si>
  <si>
    <t xml:space="preserve">№ 91356
Дата подання заявки 09.07.2019
Реєстрація 07.08.2019
</t>
  </si>
  <si>
    <t>Оцінка впливу зовнішнього середовища на формування, реалізацію та розвиток конкурентних переваг</t>
  </si>
  <si>
    <t>Методика діагностики фінансової кризи підприємства на основі теорії нечітких множин</t>
  </si>
  <si>
    <t xml:space="preserve">№ 91357
Дата подання заявки 09.07.2019
Реєстрація 07.08.2019
</t>
  </si>
  <si>
    <t xml:space="preserve">4-15 БО«Формування системи адаптаційного управління підприємств торгівлі», початок - 01.01.2015, закінчення - 31.12.16, тематичний план
</t>
  </si>
  <si>
    <t>Розробка рекомендацій щодо управління підприємствами сфери харчування</t>
  </si>
  <si>
    <t>Виявлення конкурентних переваг підприємства на різних стадіях їх розвитку</t>
  </si>
  <si>
    <t>Технологія оцінювання ефективності продажів через Інтернет-магазин</t>
  </si>
  <si>
    <t xml:space="preserve">№ 91358
Дата подання заявки 09.07.2019
Реєстрація 07.08.2019
</t>
  </si>
  <si>
    <t>Дисертаційне дослідження</t>
  </si>
  <si>
    <t>Розвиток підприємств в умовах трансформації економіки та глобалізації світових економічних процесів</t>
  </si>
  <si>
    <t>Забезпечення процесів управління господарськими та виробничо-економічними системами</t>
  </si>
  <si>
    <t>Методика оцінювання якості торговельного обслуговування</t>
  </si>
  <si>
    <t xml:space="preserve">
№ 91359
Дата подання заявки 09.07.2019
Реєстрація 07.08.2019</t>
  </si>
  <si>
    <t xml:space="preserve">4-15 БО     
«Формування системи адаптаційного управління 
підприємств торгівлі», початок - 01.01.2015, закінчення - 31.12.16, тематичний план
</t>
  </si>
  <si>
    <t>Підвищення ефективності процесу управління підприємствами на всіх рівнях</t>
  </si>
  <si>
    <t>Методика комплексної оцінки конкурентного потенціалу підприємств ресторанного господарства</t>
  </si>
  <si>
    <t xml:space="preserve">№ 91360
Дата подання заявки 09.07.2019
Реєстрація 07.08.2019
</t>
  </si>
  <si>
    <t xml:space="preserve">9-19-20Д «Формування конкурентної стратегії підприємства», 
початок - 03.06.2019, закінчення - 30.10.20, договір
</t>
  </si>
  <si>
    <t>Комплексна оцінка конкурентного потенціалу підприємств</t>
  </si>
  <si>
    <t>Методичний інструментарій визначення стадії життєвого циклу підприємств ресторанного господарства</t>
  </si>
  <si>
    <t xml:space="preserve">
№ 91361
Дата подання заявки 09.07.2019
Реєстрація 07.08.2019</t>
  </si>
  <si>
    <t>Методичний інструментарій визначення стадії життєвого циклу підприємств</t>
  </si>
  <si>
    <t>Методичний інструментарій оцінки конкурентоспроможності бізнес-моделі торговельного підприємства</t>
  </si>
  <si>
    <t xml:space="preserve">№ 91362
Дата подання заявки 09.07.2019
Реєстрація 07.08.2019
</t>
  </si>
  <si>
    <t>Методичний інструментарій оцінки конкурентоспроможності бізнес-моделі підприємств</t>
  </si>
  <si>
    <t>Методика оцінювання ефективності реклами на підприємствах роздрібної торгівлі</t>
  </si>
  <si>
    <t xml:space="preserve">
№ 91363
Дата подання заявки 09.07.2019
Реєстрація 07.08.2019</t>
  </si>
  <si>
    <t>Оцінювання ефективності реклами на підприємствах роздрібної торгівлі</t>
  </si>
  <si>
    <t>Методика оцінки ефективності стратегії підприємства за показниками господарсько-фінансової діяльності</t>
  </si>
  <si>
    <t xml:space="preserve">№ 91364
Дата подання заявки 09.07.2019
Реєстрація 07.08.2019
</t>
  </si>
  <si>
    <t>24-17-18Д  «Розробка науково-практичних підходів до формування стратегії розвитку суб’єктів господарювання», початок - 11.10.2017, закінчення - 31.12.18, договір</t>
  </si>
  <si>
    <t>Оцінка ефективності стратегії підприємства за показниками господарсько-фінансової діяльності</t>
  </si>
  <si>
    <t>Система показників оцінки ефективності формування конкурентних переваг підприємств роздрібної торгівлі</t>
  </si>
  <si>
    <t>№ 91928
Дата подання заявки 19.07.2019
Реєстрація 28.08.19</t>
  </si>
  <si>
    <t>0.187                       витратний метод</t>
  </si>
  <si>
    <t xml:space="preserve">Система показників оцінки ефективності формування конкурентних переваг підприємств </t>
  </si>
  <si>
    <t>Науково-методичний підхід до оцінки ефективності формування конкурентних переваг підприємств роздрібної торгівлі</t>
  </si>
  <si>
    <t xml:space="preserve">
№ 91927
Дата подання заявки 19.07.2019
Реєстрація 28.08.19
</t>
  </si>
  <si>
    <t>Застосування у вітчизняній практиці світового досвіду формування, реалізації конкурентних переваг</t>
  </si>
  <si>
    <t>Методичний підхід до оцінки впливу зовнішнього середовища на формування, реалізацію та розвиток конкурентних переваг підприємств роздрібної торгівлі</t>
  </si>
  <si>
    <t>№ 91925
Дата подання заявки 19.07.2019
Реєстрація 28.08.19</t>
  </si>
  <si>
    <t>Графоаналітичний метод оцінки результативності формування конкурентних переваг підприємств роздрібної торгівлі</t>
  </si>
  <si>
    <t xml:space="preserve">№ 91926
Дата подання заявки 19.07.2019
Реєстрація 28.08.19
</t>
  </si>
  <si>
    <t>Графоаналітичний метод оцінки результативності формування конкурентних переваг підприємств</t>
  </si>
  <si>
    <t>Спосіб отримання однорідних, стабільних ліпофільних комплексів з рослинної сировини</t>
  </si>
  <si>
    <t xml:space="preserve">
№ 141093
Дата подання заявки 15.07.2019
Дата, з якої є чинними права 
25.03.2020</t>
  </si>
  <si>
    <t xml:space="preserve"> 05-18-19Б «Удосконалення обладнання для теплової та холодильної обробки харчових продуктів на основі системно-динамічного моделювання», термін виконання: І кв. – IV кв. 2019, тематичний план  </t>
  </si>
  <si>
    <t xml:space="preserve">0,001                        витратний метод,       сплата за рахунок авторів                                                                                </t>
  </si>
  <si>
    <t>Створення способу отримання однорідних, стабільних ліпофільних комплексів з рослинної сировини</t>
  </si>
  <si>
    <t>Забезпечить отримання ліпофільних комплексів з рослинної сировини з заданим нативним складом</t>
  </si>
  <si>
    <t>Корисна модель належить до харчової, фармацевтичної, парфюмерно-косметичної промисловості і може бути застосована для отримання біологічно активних масляних екстрактів з рослинної сировини</t>
  </si>
  <si>
    <t>Гречаний хліб підвищеної харчової та біологічної цінності</t>
  </si>
  <si>
    <t xml:space="preserve">
№ 121061
Дата подання заявки 23.03.2018
 Дата, з якої є чинними права
25.03.2020</t>
  </si>
  <si>
    <t xml:space="preserve">01-15-16 Б «Формування якості нових продуктів на основі гречаної крупи та пшона» початок - 01.01.2015 , закінчення - 31.12.2016, тематичний план  </t>
  </si>
  <si>
    <t xml:space="preserve">Забезпечить підвищення харчової та  біологічної цінності, розширення асортименту хліба </t>
  </si>
  <si>
    <t>Створення натурального гречаного хліба підвищеної харчової та біологічної цінності</t>
  </si>
  <si>
    <t>Винахід належить до харчової промисловості, а саме до хлібопекарського виробництва, і може використовуватися на хлібопекарських підприємствах і в закладах ресторанного господарства під час виготовлення хліба підвищеної харчової і біологічної цінності.</t>
  </si>
  <si>
    <t>Універсальна іч-сушарка органічної природної сировини</t>
  </si>
  <si>
    <t xml:space="preserve">
№ 121403
Дата подання заявки 26.09.2017
 Дата, з якої є чинними права 
25.05.2020</t>
  </si>
  <si>
    <t xml:space="preserve">                                        0,001                        витратний, сплата за раху-нок авторів</t>
  </si>
  <si>
    <t>Створення універсальної ІЧ-сушарки для сушіння органічної природної сировини із підвищення техніко-експлуатаційних властивостей пристрою</t>
  </si>
  <si>
    <t>Удосконалення пристрою найближчого аналога, підвищення якості отриманої продукції</t>
  </si>
  <si>
    <t xml:space="preserve">Винахід може бути використаний на підприємствах харчування та фермерських господарствах під час виробництва сушених органічних напівфабрикатів та готових виробів природного походження </t>
  </si>
  <si>
    <t>Ліцензійний договір № 2-20П, договірна ціна  14.0 тис. грн., Ліцензійний договір № 6-20П, договірна ціна  5.0 тис. грн</t>
  </si>
  <si>
    <t>Склад житньо-пшеничного хліба підвищеної харчової цінності</t>
  </si>
  <si>
    <t xml:space="preserve">№ 122181
Дата подання заявки 05.12.2018
Дата, з якої є чинними права 26.09.2020
</t>
  </si>
  <si>
    <t xml:space="preserve">0,001                        витратний метод,       сплата за рахунок авторів                                       </t>
  </si>
  <si>
    <t>Створення житньо-пшеничного хліба підвищеної харчової цінності</t>
  </si>
  <si>
    <t>Забезпечить у виробах підвищений вміст поживних та біологічно активних речовин</t>
  </si>
  <si>
    <t>Винахід належить до харчової промисловості і може бути використаний на підприємствах хлібопекарської галузі та ресторанного господарства</t>
  </si>
  <si>
    <t>Ліцензійний договір № 8-20П, договірна ціна  10.0 тис. грн.</t>
  </si>
  <si>
    <t>Методичний інструментарій оцінювання стану харчування населення</t>
  </si>
  <si>
    <t xml:space="preserve">№ 100213
Дата подання заявки 22.09.20
Реєстрація 06.10.20
</t>
  </si>
  <si>
    <t>3-19 БО  «Обґрунтування стратегії розвитку підприємств сфери харчування України в умовах трансформації економіки та глобалізації світових економічних процесів», початок - 01.01.2019, робота продовжується, тематичний план</t>
  </si>
  <si>
    <t>0,536                       витратний метод</t>
  </si>
  <si>
    <t>Підприємства сфери харчування</t>
  </si>
  <si>
    <t>Методика вимірювання лояльності споживачів торговельних підприємств</t>
  </si>
  <si>
    <t xml:space="preserve">№ 100214
Дата подання заявки: 22.09.20
Реєстрація 06.10.20
</t>
  </si>
  <si>
    <t>Формування системи функцій підприємств сфери харчування на засадах сталого розвитку</t>
  </si>
  <si>
    <t xml:space="preserve">№ 100215
Дата подання заявки 22.09.20
Реєстрація 06.10.20
</t>
  </si>
  <si>
    <t>Формування системи функцій підприємств сфери харчування</t>
  </si>
  <si>
    <t>Методика оцінки стану та розвитку підприємств сфери харчування</t>
  </si>
  <si>
    <t xml:space="preserve">№ 100216
Дата подання заявки 22.09.20
Реєстрація 06.10.20
</t>
  </si>
  <si>
    <t>0,536                        витратний метод</t>
  </si>
  <si>
    <t>Методика оцінювання впливу соціально-економічних чинників на управління підприємствами сфери харчування</t>
  </si>
  <si>
    <t xml:space="preserve">
№ 100217
Дата подання заявки 22.09.20
Реєстрація 06.10.20</t>
  </si>
  <si>
    <t>Оцінювання впливу соціально-економічних чинників на управління підприємствами</t>
  </si>
  <si>
    <t>«Методика оцінки ефективності управління конкурентними перевагами вітчизняних підприємств ритейлу»</t>
  </si>
  <si>
    <t xml:space="preserve">№ 74151
Дата подання заявки 02.08.17
Реєстрація 17.10.17
</t>
  </si>
  <si>
    <t xml:space="preserve">Методика оцінки ефективності управління конкурентними перевагами </t>
  </si>
  <si>
    <t>«Методика аналізу впливу середовища на формування конкурентних переваг вітчизняних підприємств ритейлу»</t>
  </si>
  <si>
    <t xml:space="preserve">№ 74152
Дата подання заявки 02.08.17
Реєстрація 17.10.17
</t>
  </si>
  <si>
    <t xml:space="preserve">Методика аналізу впливу середовища на формування конкурентних переваг </t>
  </si>
  <si>
    <t>«Методичні рекомендації щодо підвищення конкурентоспроможності підприємства роздрібної торгівлі за рахунок оптимізації фінансової структури капіталу»</t>
  </si>
  <si>
    <t xml:space="preserve">№ 74153
Дата подання заявки 02.08.17
Реєстрація 17.10.17
</t>
  </si>
  <si>
    <t>Оптимізація фінансової структури капіталу</t>
  </si>
  <si>
    <t>«Методика оцінки впливу чинників на формування людського фактора щодо забезпечення конкурентоспроможності підприємств роздрібної торгівлі»</t>
  </si>
  <si>
    <t xml:space="preserve">№ 74154
Дата подання заявки 02.08.17
Реєстрація 17.10.17
</t>
  </si>
  <si>
    <t xml:space="preserve"> Оцінювання впливу чинників на формування людського фактора </t>
  </si>
  <si>
    <t>Технологія капсульованої та гранульованої продукції з використанням кальций-альгінат вміщуючої сировини</t>
  </si>
  <si>
    <t>№ 0211U006922, договір № 11-10-11 Д від 29.04.2010</t>
  </si>
  <si>
    <t xml:space="preserve">№ 11-10-11Д "Розробка технології капсульованої та гранульованої продукції з використанням кальций-альгінат вміщуючої сировини", початок - 29.04.2010, закінчення - 27.04.2011, договір </t>
  </si>
  <si>
    <t>Виробництво рибних продуктів</t>
  </si>
  <si>
    <t>Фінансові ресурси - 1577 грн</t>
  </si>
  <si>
    <t xml:space="preserve"> Методичні рекомендації з формування маркетингової стратегії на основі потенціалу ядра бізнесу</t>
  </si>
  <si>
    <t>№ 0211U009847, договір № 32-09-11 Д від 12.11.2009</t>
  </si>
  <si>
    <t>№ 32-09-11 Д "Формування маркетингової стратегії на основі потенціалу ядра бізнесу", початок - 01.12.2009, закінчення - 30.11.2011, договір</t>
  </si>
  <si>
    <t>Діяльність готелів та ресторанів</t>
  </si>
  <si>
    <t>Фінансові ресурси - 535,5 грн</t>
  </si>
  <si>
    <t>Проєкт концепції формування системи ресторанного господарства з урахуванням харчової поведінки споживачів</t>
  </si>
  <si>
    <t>№ 0211U008186, договір № 21-10-11 Д від 22.06.2010</t>
  </si>
  <si>
    <t xml:space="preserve">№ 21-10-11 Д "Дослідження харчової поведінки споживачів в туристсько-рекреаційних комплексах", початок - 25.06.2010, закінчення - 15.03.2011, договір </t>
  </si>
  <si>
    <t xml:space="preserve">Проєкт ТУ на "Ікра імітована, соуси капсульовані, біфітобактерії капсульовані </t>
  </si>
  <si>
    <t>№ 0211U008185, договір № 24-10-11 Д від 15.07.2010</t>
  </si>
  <si>
    <t xml:space="preserve">№ 24-10-11 Д "Дослідження показників якості та безпечності харчових продуктів з капсульваною структурою", початок - 15.07.2010, закінчення - 15.02.2011, договір   </t>
  </si>
  <si>
    <t>Рекомендації зі створення проекту плану НАССР для харчового виробництва</t>
  </si>
  <si>
    <t>№ 0211U006995, договір № 29-10-11 Д від 12.10.2010</t>
  </si>
  <si>
    <t xml:space="preserve">№ 29-10-11 Д "Розробка рекомендацій зі створення проекту плану НАССР для харчового виробництва", початок - 12.10.2010, закінчення - 30.05.2011, договір   </t>
  </si>
  <si>
    <t>Виробництво мясних продуктів</t>
  </si>
  <si>
    <t>Рекомендації з механізму підвищення ефективності роботи підприємства ресторанного господарства</t>
  </si>
  <si>
    <t>№ 0211U009730, договір № 32-10-11 Д від 20.11.2010</t>
  </si>
  <si>
    <t xml:space="preserve">№ 32-10-11 Д "Розробка рекомендацій з механізму підвищення ефективності роботи підприємства ресторанного господарства", початок - 20.11.2010, закінчення - 20.11.2011, договір  </t>
  </si>
  <si>
    <t>Підбір та забезпечення персоналу</t>
  </si>
  <si>
    <t>Рекомендації з удосконалення технології виробництва листкового тіста</t>
  </si>
  <si>
    <t>№ 0211U008189, договір № 34-10-11 Д від 26.11.2010</t>
  </si>
  <si>
    <t xml:space="preserve">№ 34-10-11 Д "Розробка рекомендацій з удосконалення технології виробництва листкового тіста", початок - 26.11.2010, закінчення - 15.04.2011, договір   </t>
  </si>
  <si>
    <t>Виробництво хліба та хлібобулочних виробів</t>
  </si>
  <si>
    <t>Рекомендації  з визначення енергоефективності побутового обладнання для опалення приміщень</t>
  </si>
  <si>
    <t>№ 0211U006996, договір № 39-10-11 Д від 25.12.2010</t>
  </si>
  <si>
    <t xml:space="preserve">№ 39-10-11 Д "Розробка рекомендацій  з визначення енергоефективності побутового обладнання для опалення приміщень",  початок - 15.01.2010, закінчення - 15.04.2011, договір   </t>
  </si>
  <si>
    <t>Будівництво місцевих трубопровлдів, ліній зв'язку та енергопостачання</t>
  </si>
  <si>
    <t>Математичні моделі та рецептури харчових продуктів і страв оздоровчої та лікувальної дії</t>
  </si>
  <si>
    <t>№ 0214U003275, наказ МОН України № 1177 від 30.11.2010</t>
  </si>
  <si>
    <t>1-11 ФБ "Математичне моделювання рецептур харчових продуктів і страв оздоровчої та лікувальної дії", початок - 01.01.2011, закінчення - 31.12.2013, тематичний план</t>
  </si>
  <si>
    <t>Виробництво продуктів дитячого харчування та диєтичних продуктів</t>
  </si>
  <si>
    <t>Фізичні та математичні моделі стану та структури вологи в харчових проджуктах та методики її дослідження</t>
  </si>
  <si>
    <t>№ 0214U003276, наказ МОН України № 1177 від 30.11.2010</t>
  </si>
  <si>
    <t>2-11 ФБ "Дослідження стану та структури вологи в харчових продуктах методами ямр та епр спектроскопії", початок - 01.01.2011, закінчення - 31.12.2013, тематичний план</t>
  </si>
  <si>
    <t>Виробництво м'ясних продуктів; Перероблення та консервування картоплі; Перероблення та консервуваня овочів та фруктів, не віднесених до інших групувань; Виробництво продуктів борошномельно-круп'яної промисловості</t>
  </si>
  <si>
    <t>Проект технічної документації на нове облакднання та експериментальні зразки. Програмні продукти для визначення форм відбивачів.Методика визначення профілів рефлекторів для рівномірного опромінювання приймача напівелептичного перерізу. Методичні рекомендації з удосконалення процесів теплової обробки харчової сировини та розрахунків нових видів теплового обладнання</t>
  </si>
  <si>
    <t>№ 0213U003144, наказ МОН України № 1177 від 30.11.2010</t>
  </si>
  <si>
    <t>1-11 БО "Розробка прогресивних  енерго- та ресурсозберігаючих процесів та обладнання для теплової обробки харчової сировини", початок - 01.01.2011, закінчення - 31.12.2012, тематичний план</t>
  </si>
  <si>
    <t>Виробництво харчових продуктів, напоїв</t>
  </si>
  <si>
    <t>Технології спеціальних дієтичних безбілкових хлібобулочних виробів</t>
  </si>
  <si>
    <t>№ 0213U003145, наказ МОН України № 1177 від 30.11.2010</t>
  </si>
  <si>
    <t>2-11 БО "Розроблення технології спеціальних дієтичних безбілкових хлібобулочних виробів та їх впровадження у виробництво", початок - 01.01.2011, закінчення - 31.12.2012, тематичний план</t>
  </si>
  <si>
    <t>Технічний опис та інструкція з експлуатації багатофункціонального ультразвукового апарата для переробки м'ясної сировини (проект)</t>
  </si>
  <si>
    <t>№ 0213U003146, наказ МОН України № 1177 від 30.11.2010</t>
  </si>
  <si>
    <t>3-11 БО "Безвідходна переробка м'ясної сировини з використанням ультразвуку", початок - 01.01.2011, закінчення - 31.12.2012, тематичний план</t>
  </si>
  <si>
    <t>Виробництво м'яса</t>
  </si>
  <si>
    <t>Проектна пропозиція щодо реконструкції кормового цеху корівника в ковбасний цех потужністю 10 т виробів за зміну</t>
  </si>
  <si>
    <t>№ 0211U006933, договір № 2-11 Д від 01.02.2011</t>
  </si>
  <si>
    <t xml:space="preserve">№ 2-11 Д "Розробка проектної пропозиції щодо реконструкції кормового цеху корівника в ковбасний цех потужністю 10 т виробів за зміну",  початок - 01.02.2011, закінчення - 15.06.2011, договір   </t>
  </si>
  <si>
    <t xml:space="preserve">Рекомендації з удосконалення системи водопостачання заводу і використання для цих потребшахтної води </t>
  </si>
  <si>
    <t>№ 0211U006920, договір № 1 Д/21680 дс від 01.02.2011</t>
  </si>
  <si>
    <r>
      <t>1</t>
    </r>
    <r>
      <rPr>
        <sz val="13"/>
        <rFont val="Times New Roman"/>
        <family val="1"/>
        <charset val="204"/>
      </rPr>
      <t xml:space="preserve">1 Д/21680 дс "Аналіз існуючої схеми водопостачання  підприємства та розробка рекомендацій з її удосконалення, початок - 01.02.2011, закінчення - 30.04.2011, договір  </t>
    </r>
    <r>
      <rPr>
        <sz val="13"/>
        <color rgb="FFFF0000"/>
        <rFont val="Times New Roman"/>
        <family val="1"/>
        <charset val="204"/>
      </rPr>
      <t xml:space="preserve">  </t>
    </r>
  </si>
  <si>
    <t>Рекомендації щодо впровадження нових технологій хлібобулочних виробів підвищеної харчової цінності</t>
  </si>
  <si>
    <t>№ 0211U009315, договір № 3-11 Д від 14.02.2011</t>
  </si>
  <si>
    <t xml:space="preserve">3-11 Д "Розробка рекомендації щодо впровадження нових технологій хлібобулочних виробів підвищеної харчової цінності", початок - 14.02.2011, закінчення - 30.09.2011, договір   </t>
  </si>
  <si>
    <t>Рекомендації щодо використання волокон бурякових у технологіях хлібобулочних та кондитерських виробів</t>
  </si>
  <si>
    <t>№ 0211U009231, договір № 4-11 Д від 14.02.2011</t>
  </si>
  <si>
    <r>
      <t>4-11 Д "Розробка рекомендацій щодо використання волокон бурякових у технологіях хлібобулочних та кондитерських виробів</t>
    </r>
    <r>
      <rPr>
        <b/>
        <sz val="13"/>
        <color theme="1"/>
        <rFont val="Times New Roman"/>
        <family val="1"/>
        <charset val="204"/>
      </rPr>
      <t>"</t>
    </r>
    <r>
      <rPr>
        <sz val="13"/>
        <color theme="1"/>
        <rFont val="Times New Roman"/>
        <family val="1"/>
        <charset val="204"/>
      </rPr>
      <t xml:space="preserve">, початок - 14.02.2011, закінчення - 14.05.2011, договір   </t>
    </r>
  </si>
  <si>
    <t>Проект нормативної документації на кулінарні вироби з використанням сушеної сировини тваринного та рослинного походження</t>
  </si>
  <si>
    <t>№ 0211U009047, договір № 5-11 Д від 15.02.2011</t>
  </si>
  <si>
    <t xml:space="preserve">5-11 Д "Розробка технологій хлібобулочних виробів з використанням рослинних олій підвищеної харчової цінності" початок - 15.02.2011, закінчення - 14.05.2011, договір  </t>
  </si>
  <si>
    <t>Виробництво харчових продуктів, не віднесених до інших групувань</t>
  </si>
  <si>
    <t>Рекомендації щодо оцінки вартості дебіторської та кредиторської заборгованостей підприємства торгівлі</t>
  </si>
  <si>
    <t>№ 0211U009604, договір № 6-11 Д від 01.03.2011</t>
  </si>
  <si>
    <t xml:space="preserve">6-11 Д "Розробка рекомендацій щодо оцінки вартості дебіторської та кредиторської заборгованостей підприємства торгівлі", початок - 01.03.2011, закінчення - 31.05.2011, договір   </t>
  </si>
  <si>
    <t>Роздрібна торгівля в неспеціалізованих магазинах</t>
  </si>
  <si>
    <t>Проект нормативної документації на сушене м'ясо мідії</t>
  </si>
  <si>
    <t>№ 0211U009224, договір № 7-11 Д від 24.03.2011</t>
  </si>
  <si>
    <t xml:space="preserve">7-11 Д "Розробка проекту нормативної документації на сушене м'ясо мідії", початок - 24.03.2011, закінчення - 24.06.2011, договір   </t>
  </si>
  <si>
    <t>Технологія сирного продукту м'якого на основі сухого знежиреного молока з використанням концентрату ядра арахісу та борошна кукурудзяного</t>
  </si>
  <si>
    <t>№ 0211U009251, договір № 8-11 Д від 29.03.2011</t>
  </si>
  <si>
    <t xml:space="preserve">8-11 Д "Технологія сирного продукту м'якого на основі сухого знежиреного молока з використанням концентрату ядра арахісу та борошна кукурудзяного" початок - 29.03.2011, закінчення - 31.05.2011, договір   </t>
  </si>
  <si>
    <t>Перероблення молока та виробництво сиру</t>
  </si>
  <si>
    <t>Методика аналізу витрат підприємства</t>
  </si>
  <si>
    <t>№ 0212U002649 договір № 9-11 Д від 01.04.2011</t>
  </si>
  <si>
    <t xml:space="preserve">9-11 Д "Методика аналізу витрат підприємства", початок - 01.04.2011, закінчення - 31.05.2011, договір   </t>
  </si>
  <si>
    <t>Інші види діяльності у сфері розроблення програмного забезпечення</t>
  </si>
  <si>
    <t>Технологія десертної продукції на основі молочної сировини з регульованим сольовим складом</t>
  </si>
  <si>
    <t>№ 0211U008703, договір № 10-11 Д від 01.04.2011</t>
  </si>
  <si>
    <t xml:space="preserve">10-11 Д "Розробка та впровадження технології десертної продукції на основі молочної сировини з регульованим сольовим складом", початок - 01.04.2011, закінчення - 06.07.2011, договір   </t>
  </si>
  <si>
    <t>Перероблення молока та виробництво сиру;  Виробництво морозива</t>
  </si>
  <si>
    <t>Методичні рекомендації "Розробка нових методів стратегії споживання в сучасному постіндустріальному суспільстві"</t>
  </si>
  <si>
    <t>№ 0211U008888, договір № 13-11 Д від 16.05.2011</t>
  </si>
  <si>
    <t xml:space="preserve">13-11 Д "Розробка нових методів стратегії споживання в сучасному постіндустріальному суспільстві, початок - 16.05.2011, закінчення - 31.10.2011, договір   </t>
  </si>
  <si>
    <t>Матеріали для рекламних акцій у сфері готельного та екскурсійного бізнесу</t>
  </si>
  <si>
    <t xml:space="preserve">Рекоменедації щодо використанням ультразвукового способу знезараження м'ясної сировини </t>
  </si>
  <si>
    <t>№ 0211U009848, договір № 14-11 Д від 24.05.2011</t>
  </si>
  <si>
    <t xml:space="preserve">14-11 Д "Удосконалення способу знезараження м'ясної сировини та його апаратурне оформлення", початок - 24.05.2011, закінчення - 30.11.2011, договір   </t>
  </si>
  <si>
    <t>Виробництво машин та устаткування для перероблення сільгосппродукції</t>
  </si>
  <si>
    <t>Методичні рекомендації  щодо моделювання та аналізу стану приватного підприємства</t>
  </si>
  <si>
    <t>№ 0211U009674, договір № 15-11 Д від 09.06.2011</t>
  </si>
  <si>
    <t xml:space="preserve">15-11 Д "Розробка методичних рекомендацій щодо побудови ймовірностної моделі оцінки об'єктів інтелектуальної власності", початок - 09.06.2011, закінчення - 31.10.2011, договір  </t>
  </si>
  <si>
    <t>Рекомендації із зниження вмісту фторидів та рН фасованої питної води</t>
  </si>
  <si>
    <t>№ 0213U00007120, договір № 247 від 01.07.2011</t>
  </si>
  <si>
    <t xml:space="preserve">247 "Розробка рекомендацій з удосконалення існуючої схеми водопостачання підприємства "Ефект", початок - 01.07.2011, закінчення - 31.03.2013, договір   </t>
  </si>
  <si>
    <t>Рекомендації щодо використання біополімерів у складі комбінованої упаковки</t>
  </si>
  <si>
    <t>№ 0212U02375, договір № 17-11 Д від 01.07.2011</t>
  </si>
  <si>
    <t xml:space="preserve">17-11 Д "Наукове обґрунтування використання біополімерів у складі комбінованої упаковки", початок - 01.07.2011, закінчення - 31.05.2011, договір   </t>
  </si>
  <si>
    <t>Виробництво виробів з паперу та картону</t>
  </si>
  <si>
    <t>Рекомендації з методики оцінки ефективності управління трудовим капіталом підприємства</t>
  </si>
  <si>
    <t>№ 0212U000569, договір № 18-11 Д від 01.07.2011</t>
  </si>
  <si>
    <t xml:space="preserve">18-11 Д "Розробка рекомендацій з методики оцінки ефективності управління трудовим капіталом підприємств", початок - 01.07.2011, закінчення - 15.12.2011, договір   </t>
  </si>
  <si>
    <t>Технологія структурованої продукції з капсульованою структурою з використаням іонотропного гелеутворення</t>
  </si>
  <si>
    <t>№ 0212U002377, договір № 19-11 Д від 31.08.2011</t>
  </si>
  <si>
    <t xml:space="preserve">19-11 Д "Наукове обгрунтування технології структурованої продукції з капсульованою структурою з використаням іонотропного гелеутворення", початок - 31.08.2011, закінчення - 31.12.2011  </t>
  </si>
  <si>
    <t xml:space="preserve"> Технологія структурованої продукції з капсульованою структурою на основі концентратів соків</t>
  </si>
  <si>
    <t>№ 0211U009729, договір № 20-11 Д від 31.08.2011</t>
  </si>
  <si>
    <t xml:space="preserve">20-11 Д "Наукове обгрунтування технології структурованої продукції з капсульованою структурою на основі концентратів соків, початок - 31.08.2011, закінчення - 31.10.2011, договір   </t>
  </si>
  <si>
    <t>Переробка та консервування овочів та фруктів, не віднесене до інших угрупувань</t>
  </si>
  <si>
    <t>Методичні рекомендації щодо оцінки ефективності господарської діяльності  підприємства торгівлі"</t>
  </si>
  <si>
    <t>№ 0212U000571, договір № 21-11 Д від 09.09.2011</t>
  </si>
  <si>
    <t xml:space="preserve">21-11 Д "Розробка методичних рекомендацій щодо оцінки ефективності господарської діяльності  підприємства торгівлі", початок - 09.09.2011, закінчення - 25.12.2011, договір   </t>
  </si>
  <si>
    <t>Методичні рекомендації щодо цінки фінансової стійкості підприємства роздрібної торгівлі</t>
  </si>
  <si>
    <t>№ 0212U001365, договір № 22-11 Д від 27.09.2011</t>
  </si>
  <si>
    <t xml:space="preserve">22-11 Д "Оцінка фінансової стійкості підприємства роздрібної торгівлі", початок - 27.09.2011, закінчення - 27.12.2011, договір </t>
  </si>
  <si>
    <t xml:space="preserve">Роздрібна торгівля в неспеціалізованих магазинах з перевагою продовольчого асортименту </t>
  </si>
  <si>
    <t>Рекомендації  щодо впровадження  системи заходів управління продажами в торгово-виробничій фірмі</t>
  </si>
  <si>
    <t>№ 0213U001583, договір № 23-11-12 Д від 10.10.2011</t>
  </si>
  <si>
    <t xml:space="preserve">23-11-12 Д "Розробка системи трейд-маркетингу в управлінні продажами торгово-виробничої фірми", початок - 10.10.2011, закінчення - 30.11.2012, договір   </t>
  </si>
  <si>
    <t>Роздрібна торгівля в спеціалізованих магазинах продовольчими товарами</t>
  </si>
  <si>
    <t>Рекомендації з формування якості та асортименту квіткових аксесуарів для оформлення приміщення</t>
  </si>
  <si>
    <t>№ 0212U000568, договір № 24-11 Д від 25.10.2011</t>
  </si>
  <si>
    <t xml:space="preserve">24-11 Д "Розробка рекомендацій з формування якості та асортименту квіткових аксесуарів для оформлення приміщення", початок - 25.10.2011, закінчення - 30.11.2011, договір   </t>
  </si>
  <si>
    <t>Діяльність кафе</t>
  </si>
  <si>
    <t>Рецептури, технологічна інстракція та проект ТУ на начиноки несолодкі (2-х найменувань) для панкейків</t>
  </si>
  <si>
    <t>№ 0213U002374, договір № 25-11-12 Д від 26.10.2011</t>
  </si>
  <si>
    <t xml:space="preserve">25-11-12 Д "Розробка рецептури та технології виробництва начинок несолодких (2-х найменувань) для панкейків", початок - 26.10.2011, закінчення - 15.09.2012  </t>
  </si>
  <si>
    <t>Розрібна торгівля в неспеціалізованих магазинах з перевагою продовольчого асортименту</t>
  </si>
  <si>
    <t>Проект нормативно-технічної документації на пиріжки смажені з дріжджового тіста</t>
  </si>
  <si>
    <t>№ 0212U007661, договір № 27-11-12 Д від 01.11.2011</t>
  </si>
  <si>
    <t xml:space="preserve">27-11-12 Д "Розробка проекту нормативно-технічної документації на пиріжки смажені з дріжджового тіста", початок - 01.11.2011, закінчення - 13.04.2012, договір   </t>
  </si>
  <si>
    <t>Виробництва хліба та хлібобулочних виробів</t>
  </si>
  <si>
    <t>Методичні та практичні рекомендації щодо удосконалення обліку дебіторської заборгованості в інформаційній системі управління</t>
  </si>
  <si>
    <t>№ 0212U000570, договір № 28-11 Д від 01.11.2011</t>
  </si>
  <si>
    <t xml:space="preserve">28-11 Д "Удосконалення обліку дебіторської заборгованості в інформаційній системі управління", початок - 01.11.2011, закінчення - 26.12.2011, договір   </t>
  </si>
  <si>
    <t>Торгівля автомобілями;      Торгівля автомобільними деталями та приладдям</t>
  </si>
  <si>
    <t>Рекомендації з застосування ксампану у виробництві бісвітного тіста</t>
  </si>
  <si>
    <t>№ 0212U007660, договір № 29-11-12 Д від 01.11.2011</t>
  </si>
  <si>
    <t xml:space="preserve">29-11-12 Д "Підвищення якості продукції з бісквітного тіста", початок - 01.11.2011, закінчення - 30.04.2012, договір   </t>
  </si>
  <si>
    <t>Проект нормативної документації на напівфабрикати кулінарні (суповий набір)"</t>
  </si>
  <si>
    <t>№ 0212U0023276, договір № 30-11 Д від 07.11.2011</t>
  </si>
  <si>
    <t xml:space="preserve">30-11 Д "Розробка проекту нормативної документації на напівфабрикати кулінарні (суповий набір)", початок - 07.11.2011, закінчення - 31.12.2011, договір   </t>
  </si>
  <si>
    <t>Виробництво м'ясних продуктів</t>
  </si>
  <si>
    <t>Рекомендаціх щодо впровадження перспективних маркетингових технологій у діяльність підприємства сфери послу</t>
  </si>
  <si>
    <t>№ 0212U001206, договір № 31-11 Д від 07.11.2011</t>
  </si>
  <si>
    <t xml:space="preserve">31-11 Д " Розробка та впровадження маркетингових технологій у діяльність підприємства сфери послуг", початок - 07.11.2011, закінчення - 31.12.2011, договір   </t>
  </si>
  <si>
    <t>Діяльність автомобільного вантажного транспорту; Надання інших послуг у поліграфічній діяльності</t>
  </si>
  <si>
    <t>Рекомендації з організації виробничого контролю у критичних точках технологічного процесу виробництва желейних кондитерських виробів</t>
  </si>
  <si>
    <t>№ 0212U0076320, договір № 33-11-12 Д  від 08.12.2011</t>
  </si>
  <si>
    <t xml:space="preserve">33-11-12 Д "Розробка рекомендацій з організації виробничого контролю у критичних точках технологічного процесу виробництва желейних кондитерських виробів", початок - 08.12.2011, закінчення - 31.03.2012, договір   </t>
  </si>
  <si>
    <t>Діяльність їдалень та постачання готової їжі</t>
  </si>
  <si>
    <t>Методичні рекомендації з формування механізму стратегічного управління інтегрованими маркетинговими комунікаціями підприємства</t>
  </si>
  <si>
    <t>№ 0213U004946, договір № 34-11-12 Д від 08.12.2011</t>
  </si>
  <si>
    <t>34-11-13 Д "Стратегічне управління інтегрованими маркетинговими комунікаціями підприємства", початок - 08.12.2011, закінчення - 30.11.2013, договір</t>
  </si>
  <si>
    <t>Роздрібна торгівля; ремонт побутових виробів та предметів особистого вжитку</t>
  </si>
  <si>
    <t>Рекомендації щодо відбору сортів рослинної сировини, здатних до мінімального накопичення контамінантів</t>
  </si>
  <si>
    <t>№ 0213U001578, наказ МОН України № 1241 від 28.10.2011</t>
  </si>
  <si>
    <t>1-12 БО "Технологія виробництва екологічно-чистої продукції з овочів лікувально-профілактичного призначення", початок - 01.01.2012, закінчення - 31.12.2013, тематичний план</t>
  </si>
  <si>
    <t>Нормативна документація щодо раціонів харчування для інвалідів на базі їдальні Всеукраїнського центру професійної реабілітації інвалідів системи Міністерства соціальної політики України</t>
  </si>
  <si>
    <t>№ 0212U007201, договір № 1-12 Д від 03.01.2012</t>
  </si>
  <si>
    <t xml:space="preserve">1-12 Д "Розробка раціонів харчування для інвалідів на базі їдальні Всеукраїнського центру професійної реабілітації інвалідів системи Міністерства соціальної політики України", початок - 03.01.2012, закінчення - 03.07.2012, договір   </t>
  </si>
  <si>
    <t>Рекомендації з  методики рейтингової оцінки інвестиційної віддачі від людського капіталу</t>
  </si>
  <si>
    <t>№ 0213U002380, договір № 3-12 Д від 01.02.2012</t>
  </si>
  <si>
    <t xml:space="preserve">3-12 Д "Розробка методики рейтингової оцінки інвестиційної віддачі від людського капіталу", початок - 01.02.2012, закінчення - 01.11.2012, договір  </t>
  </si>
  <si>
    <t>Рекомендації щодо оцінки ефективності маркетингової діяльності підприємства</t>
  </si>
  <si>
    <t>№ 0212U006748, договір № 4-12 Д від 01.02.2012</t>
  </si>
  <si>
    <t xml:space="preserve">4-12 Д "Оцінка ефективності маркетингової діяльності підприємства", початок - 01.02.2012, закінчення - 31.05.2012 , договір  </t>
  </si>
  <si>
    <t xml:space="preserve"> Роздрібна торгівля; ремонт побутових виробів та предметів особистого вжитку</t>
  </si>
  <si>
    <t>Рекомендації щодо підвищення продуктивності пристрою для екстракції рослинної сировини"</t>
  </si>
  <si>
    <t>№ 0212U006627, договір № 6-12 Д від 01.02.2012</t>
  </si>
  <si>
    <t xml:space="preserve">6-12 Д "Розробка рекомендацій щодо підвищення продуктивності пристрою для екстракції рослинної сировини", початок - 01.02.2012, закінчення - 15.05.2012, договір  </t>
  </si>
  <si>
    <t>Проект нормативної документації на  структуровану продукцію на основі рослинної сировини</t>
  </si>
  <si>
    <t>№ 0212U007300, договір № 7-12 Д від 01.03.2012</t>
  </si>
  <si>
    <t xml:space="preserve">7-12 Д "Наукове обгрунтування технології структурованої продукції на основі рослинної сировини", початок - 01.03.2012, закінчення - 28.09.2012, договір  </t>
  </si>
  <si>
    <t xml:space="preserve"> Перероблення та консервування овочів та фруктів, не віднесене до інших групуваннь</t>
  </si>
  <si>
    <t>Система показників та петодичний підхід до оцінки впливу факторів на формування фінансових результатів підприємства торгівлі</t>
  </si>
  <si>
    <t>№ 0212U006628, договір № 9-12 Д від 01.03.2012</t>
  </si>
  <si>
    <t xml:space="preserve">9-12 Д "Оцінка впливу факторів на формування фінансових результатів підприємства торгівлі", початок - 01.03.2012, закінчення - 30.04.2012, договір  </t>
  </si>
  <si>
    <t>Система показників та методичний підхід до інтегральної оцінки потенціалу регіону з точки зору можливостей  розвитку торговельних мереж</t>
  </si>
  <si>
    <t>№ 0212U007674, договір № 10-12 Д від 01.03.2012</t>
  </si>
  <si>
    <t xml:space="preserve">10-12 Д "Оцінка потенціалу регіону для розвитку торговельних мереж", початок - 01.03.2012, закінчення - 10.06.2012, договір  
</t>
  </si>
  <si>
    <t>Технологічнні картки на цукристі та борошняні кондитерські вироби</t>
  </si>
  <si>
    <t>№ 0212U007675, договір № 11-12 Д від 01.03.2012</t>
  </si>
  <si>
    <t xml:space="preserve">11-12 Д "Розробка технологічних карт на цукристі та борошняні кондитерські вироби", початок - 01.03.2012, закінчення - 31.05.2012, договір  </t>
  </si>
  <si>
    <t>Виробництво сухарів, печива, пирогів тривалого зберігання</t>
  </si>
  <si>
    <t>Технологічна документації на кулінарну продукцію для харчоблоку КЗОЗ ХОКПЛ № 3</t>
  </si>
  <si>
    <t>№ 0212U00,6843, договір № 14-12 Д від 12.03.2012</t>
  </si>
  <si>
    <t xml:space="preserve">14-12 Д "Розробка технологій та технологічної документації на кулінарну продукцію для харчоблоку КЗОЗ ХОКПЛ № 3", початок - 12.03.2012, закінчення - 31.05.2012, договір  </t>
  </si>
  <si>
    <t>Методика аналізу наявності та ефективності використання капіталу підприємства</t>
  </si>
  <si>
    <t>№ 0213U002381, договір № 15-12 Д від 02.04.2012</t>
  </si>
  <si>
    <t xml:space="preserve">15-12 Д "Методика аналізу капіталу підприємства", початок - 02.04.2012, закінчення - 31.10.2012, договір  </t>
  </si>
  <si>
    <t>Інші види діяльності в сфері розроблення програмного забезпечення 74.14 Консультування з питань комерційної діяльності та управління</t>
  </si>
  <si>
    <t xml:space="preserve"> Технологія рослинної добавки (з селери, імбіру, часнику, хрону,висівок, лушпиння гречки)</t>
  </si>
  <si>
    <t>№ 0214U008672, договір № 16-12 Д від 10.04.2012</t>
  </si>
  <si>
    <t xml:space="preserve">16-12 Д "Оцінка кріомеханічної активності дрібнодисперсних рослинних добавок подрібнених в кріогенних млинах з різними енергетичними характеристиками та виявлення можливості їх використання в оздоровчих продуктах", початок - 10.04.2012, закінчення - 30.06.2014, договір  </t>
  </si>
  <si>
    <t>Проект нормативної документації на мастику з використанням натуральних барвників</t>
  </si>
  <si>
    <t>№ 0212U007673, договір № 18-12 Д від 17.04.2012</t>
  </si>
  <si>
    <t xml:space="preserve">18-12 Д "Розробка проекту нормативної документації на мастику з використанням натуральних барвників", початок - 17.04.2012, закінчення - 17.06.2012, договір </t>
  </si>
  <si>
    <t>Виробництво хліба та хлібобулочних виробів; виробництво борошняних кондитерських виробів, тортів і тістечок нетривалого зберігання</t>
  </si>
  <si>
    <t>Рекомендації щодо організації дистриб'юторської діяльності торговельного підприємства</t>
  </si>
  <si>
    <t>№ 0213U007119, договір № 19-12 Д від 17.04.2012</t>
  </si>
  <si>
    <t xml:space="preserve">19-12 Д "Розробка рекомендацій щодо організації дистриб'юторської діяльності торговельного підприємства", початок - 17.04.2012, закінчення - 30.11.2012, договір </t>
  </si>
  <si>
    <t>Посередництво в оптовій торгівлі.</t>
  </si>
  <si>
    <t>Методичні та практичні рекомендації щодо удосконалення обліку нематеріальних активів в сучасних умовах господарювання</t>
  </si>
  <si>
    <t>№ 0212U007193, договір № 21-12 Д від 04.05.2012</t>
  </si>
  <si>
    <t xml:space="preserve">21-12 Д "Удосконалення обліку нематеріальних активів в сучасних умовах господарювання", початок - 04.05.2012, закінчення - 26.06.2012, договір </t>
  </si>
  <si>
    <t>Оптова торгівля будівельними матеріалами</t>
  </si>
  <si>
    <t>Методичні рекомендації щодо статистичних методів оцінки якості продуктів</t>
  </si>
  <si>
    <t>№ 0213U001584, договір № 22-12 Д від 15.05.2012</t>
  </si>
  <si>
    <t xml:space="preserve">22-12 Д "Розробка методичних рекомендацій щодо статистичних методів оцінки якості продуктів", початок - 15.05.2012, закінчення - 30.11.2012, договір </t>
  </si>
  <si>
    <t>Роздрібна торгівля в не спеціалізованих магазинах</t>
  </si>
  <si>
    <t>№ 0213U001859, договір № 23-12 Д від 16.05.2012</t>
  </si>
  <si>
    <t>23-12  "Розробка технології кулінарних виробів з використанням сушеної сировини тваринного та рослинного походження", початок - 16.05.2012, закінчення - 28.12.2012, договір</t>
  </si>
  <si>
    <t>Проекти технологічних карт на страви для раціонів харчування пацієнтів Комунальної установи Безмятеженський психоневрологічний інтернат</t>
  </si>
  <si>
    <t>№ 0212U007680, договір № 24-12 Д від 16.05.2012</t>
  </si>
  <si>
    <t xml:space="preserve">24-12 Д "Розробка проектів технологічних карт на страви для раціонів харчування пацієнтів Комунальної установи Безмятеженський психоневрологічний інтернат", початок - 16.05.2012, закінчення - 09.07.2012, договір </t>
  </si>
  <si>
    <t>Результати дослідженнь стану вологи у харчових продуктах методами радіоспектроскопії та молекулярної динаміки, моделі поведінки вологи у сировині та харчових продуктах під час технологічкої обробки</t>
  </si>
  <si>
    <t>№ 0213U001585, договір № 25-12 Д від 18.05.2012</t>
  </si>
  <si>
    <t xml:space="preserve">25-12 Д "Дослідження стану та структури вологи харчової сировини методами ЯМР та ЕПР спектроскопії", початок - 18.05.2012, закінчення - 20.11.2012, договір </t>
  </si>
  <si>
    <t>Технічні випробування та долслідження</t>
  </si>
  <si>
    <t>Рекомендації з формування якості та асортименту квіткових аксесуарів для оформлення прилеглої території</t>
  </si>
  <si>
    <t>№ 0212U006844, договір № 26-12 Д від 24.05.2012</t>
  </si>
  <si>
    <t xml:space="preserve">26-12 Д "Розробка рекомендацій з формування якості та асортименту квіткових аксесуарів для оформлення прилеглої території, початок - 24.05.2012, закінчення - 25.06.2012, договір </t>
  </si>
  <si>
    <t>Інші види діяльності у сфері розроблення програмного забезречення</t>
  </si>
  <si>
    <t>Проект нормативної документації на  емульсійні соуси з використанням продуктів переробки гідробіонтів</t>
  </si>
  <si>
    <t>№ 0212U007679, договір № 28-12 Д від 01.06.2012</t>
  </si>
  <si>
    <t xml:space="preserve">28-12 Д "Розробка технологій функціональних емульсійних соусів з використанням продуктів переробки гідробіонтів", початок - 01.06.2012, закінчення - 31.10.2012, договір </t>
  </si>
  <si>
    <t>Вироництво рибних продуктів</t>
  </si>
  <si>
    <t>Проект технологічної документації на кулінарну продукцію для КЗОЗ обласного туберкульозного санаторію "Занки"</t>
  </si>
  <si>
    <t>№ 0212U006860, договір № 29-12 Д від 05.06.2012</t>
  </si>
  <si>
    <t xml:space="preserve">29-12 Д "Розробка проекту технологічної документації на кулінарну продукцію для КЗОЗ обласного туберкульозного санаторію "Занки", початок - 05.06.2012, закінчення - 27.06.2012, договір </t>
  </si>
  <si>
    <t>Рекомендації щодо відбору перспективних за хімічним складом сортів зернових і бобових культур</t>
  </si>
  <si>
    <t>№ 0213U001738 договір № 31-12 Д від 03.09.2012</t>
  </si>
  <si>
    <t xml:space="preserve">31-12 Д "Дослідження хімічного складу зернових та бобових різних сортів, поширених в Україні, та теоретичне обгрунтування відбору перспективних сортів", початок - 03.09.2012, закінчення - 14.12.2012, договір </t>
  </si>
  <si>
    <t>Вирощування зернових та технічних культур</t>
  </si>
  <si>
    <t>Рекомендації щодо відбору сортів коренеплодів, які мають меншу здатність до накопичення токсичних речовин</t>
  </si>
  <si>
    <t>№ 0213U001739 договір № 32-12 Д від 03.09.2012</t>
  </si>
  <si>
    <r>
      <t>32-12 Д "Вивчення  та теоретичне обгрунтування накопичення токсичних речовин коренеплодами</t>
    </r>
    <r>
      <rPr>
        <b/>
        <sz val="13"/>
        <rFont val="Times New Roman"/>
        <family val="1"/>
        <charset val="204"/>
      </rPr>
      <t>"</t>
    </r>
    <r>
      <rPr>
        <sz val="13"/>
        <rFont val="Times New Roman"/>
        <family val="1"/>
        <charset val="204"/>
      </rPr>
      <t xml:space="preserve">, початок - 03.09.2012, закінчення - 14.12.2012, договір </t>
    </r>
  </si>
  <si>
    <t>Проектна пропозиція щодо реконструкції та переобладнання м'ясожирового корпусу Куп'янського м'ясокомбінату</t>
  </si>
  <si>
    <t>№ 0213U002376, договір № 33-12 Д від 10.09.2012</t>
  </si>
  <si>
    <r>
      <t xml:space="preserve">33-12 Д "Розробка проектної пропозиції щодо реконструкції та переобладнання м'ясожирового корпусу Куп'янського м'ясокомбінату", початок - </t>
    </r>
    <r>
      <rPr>
        <sz val="13"/>
        <rFont val="Times New Roman"/>
        <family val="1"/>
        <charset val="204"/>
      </rPr>
      <t xml:space="preserve">10.09.2012, закінчення - 14.12.2012, договір </t>
    </r>
  </si>
  <si>
    <t>Результати фізико-хімічних дослідженнь біологічно активних речовин салатної продукції Індау посівного вирощеного за різними технологіями</t>
  </si>
  <si>
    <t>№ 0213U002375, договір № 34-12 Д від 12.09.2012</t>
  </si>
  <si>
    <t xml:space="preserve">34-12 Д "Експертиза та оцінка вмісту біологічно активних речовин салатної продукції Індау посівного (8 різновидів) вирощеного за різними технологіями", початок - 12.09.2012, закінчення - 14.12.2012, договір </t>
  </si>
  <si>
    <t>Овочівництво; декоративне садівництво та вирощування продукції розсадників</t>
  </si>
  <si>
    <t>Рекомендації щодо використання рожевого перця "Schinus molle" при виготовленні різних страв</t>
  </si>
  <si>
    <t>№ 0213U002377, договір № 36-12 Д від 25.09.2012</t>
  </si>
  <si>
    <t xml:space="preserve">36-12 Д"Розробка рекомендацій щодо використання рожевого перця "Schinus molle" при виготовленні різних страв", початок - 25.09.2012, закінчення - 14.12.2012, договір </t>
  </si>
  <si>
    <t xml:space="preserve"> Діяльність їдалень</t>
  </si>
  <si>
    <t>Технологічні параметри одержання капсул з заданими функціонально-технолгічними властивостями</t>
  </si>
  <si>
    <t>№ 0213U001860, договір № 37-12 Д від 01.10.2012</t>
  </si>
  <si>
    <t xml:space="preserve">37-12 Д "Оптимізація технологічного процесу аналогів ікри лососевих та осетрових порід", початок - 01.10.2012, закінчення - 31.12.2012, договір </t>
  </si>
  <si>
    <t>Проект технологічної інструції на  повітряно-горіховий  напівфабрикат</t>
  </si>
  <si>
    <t>№ 0213U007238, договір № 38-12-13 Д від 03.10.2012</t>
  </si>
  <si>
    <t xml:space="preserve">38-12-13 Д "Наукове обгрунтування технологічних параметрів виробництва повітряно-горіхового напівфабрикату", початок - 03.10.2012, закінчення - 29.03.2013, договір </t>
  </si>
  <si>
    <t>Виробництво борошняних кондитерських виробів, тортів і тістечок нетривалого зберігання</t>
  </si>
  <si>
    <t>Система показників та методичний підхід до комплексної оцінки ресурсного потенціалу підприємства торгівлі</t>
  </si>
  <si>
    <t>№ 0213U007239, договір № 40-12-13 Д від 12.10.2012</t>
  </si>
  <si>
    <t xml:space="preserve">40-12-13 Д"Оцінка ресурсного потенціалу підприємства торгівлі", початок - 12.10.2012, закінчення - 25.03.2013, договір </t>
  </si>
  <si>
    <t>Рекомендації щодо впровадження способу та апарату жарення кулінарної продукції з електроконтактним нагріванням</t>
  </si>
  <si>
    <t>№ 0213U00 договір № 39-12 Д від 11.10.2012</t>
  </si>
  <si>
    <t>№ 0213U007115, договір № 41-12-13 Д від 23.10.2012</t>
  </si>
  <si>
    <t xml:space="preserve">41-12-13 Д  "Розробка рекомендацій щодо впровадження способу та апарату жарення кулінарної продукції з електроконтактним нагріванням", початок - 23.10.2012, закінчення - 31.01.2013, договір </t>
  </si>
  <si>
    <t>Діяльність ресторанів;  Діяльність їдалень</t>
  </si>
  <si>
    <t>Рекомендації щодо впровадження інноваційних технологій в ресторані "Олімп"</t>
  </si>
  <si>
    <t>№ 0213U007480, договір № 42-12-13 Д від 29.10.2012</t>
  </si>
  <si>
    <t xml:space="preserve">42-12-13 Д"Рекомендації щодо впровадження інноваційних технологій в ресторані "Олімп", початок- 29.10.2012, закінчення - 31.10.2013, договір </t>
  </si>
  <si>
    <t>Діяльність ресторанів</t>
  </si>
  <si>
    <t>Технологічні картки кондитерських та макаронних виробів підвищеної харчової цінності</t>
  </si>
  <si>
    <t>№ 0213U002379, договір № 43-12 Д від 30.10.2012</t>
  </si>
  <si>
    <t xml:space="preserve">43-12 Д "Розробка технології кондитерських та макаронних виробів підвищеної харчової цінності", початок - 01.11.2012, закінчення - 30.11.2012, договір </t>
  </si>
  <si>
    <t>Виробництво макаронних виробів</t>
  </si>
  <si>
    <t>Рекомендації для проведення процесу заморожування ягід з мінімальними змінами якості</t>
  </si>
  <si>
    <t>№ 0213U001740, договір № 44-12 Д від 31.10.2012</t>
  </si>
  <si>
    <t>44-12 Д"Обґрунтування параметрів процесу заморожування та його вплив на анатомічну будову культурних і дикорослих видів ягід, поширених на території України", початок - 31.10.2012, закінчення - 03.12.2012, договір</t>
  </si>
  <si>
    <t>Перероблення та консервування овочів та фруктів, не віднесене до інших групувань</t>
  </si>
  <si>
    <t>Рекомендації стосовно раціоналізації використання складських приміщень, механізації та автоматизації торгово-техгологічного процесу складу</t>
  </si>
  <si>
    <t>№ 0213U001741, договір № 45-12 Д від 31.10.2012</t>
  </si>
  <si>
    <t xml:space="preserve">45-12 Д "Перспективи підвищення ефективності функціонування складського господарства", початок - 31.10.2012закінчення - 14.12.2012, договір </t>
  </si>
  <si>
    <t>Оптова торгівля м'ясом та м'ясопродуктами</t>
  </si>
  <si>
    <t>Методика підготовки локальних програм розвитку сфери харчування та торгівлі</t>
  </si>
  <si>
    <t>№ 0214U000474, договір № 46-12-13 Д від 01.11.2012</t>
  </si>
  <si>
    <t>46-12-13 Д"Розробка стратегії сталого розвитку сфери харчування та торгівлі рекреаційної зони", початок - 01.11.2012, закінчення - 25.12.2013, договір</t>
  </si>
  <si>
    <t>Роздрібна торгівля в неспеціалізованих магазинах; Діяльність готелів та ресторанів</t>
  </si>
  <si>
    <t>Рекомендації щодо впровадження результьатів сегментації в діяльність підприємства</t>
  </si>
  <si>
    <t>№ 0213U00 7118, договір № 47-12-13 Д від 01.11.2012</t>
  </si>
  <si>
    <t>47-12-13 Д "Дослідження споживчих вподобань та сегментація ринку продуктів швидкого приготування", початок - 01.11.2012, закінчення - 31.01.13, договір</t>
  </si>
  <si>
    <t xml:space="preserve">Роздрібна торгівля продовольчими товарами в спеціалізованих магазинах </t>
  </si>
  <si>
    <t>Методичні рекомендації щодо оцінки інвестиційної привабливості підприємства</t>
  </si>
  <si>
    <t>№ 0213U002378, договір № 48-12 Д від 01.11.2012</t>
  </si>
  <si>
    <t>48-12 Д "Оцінка інвестиційної привабливості підприємства", початок - 01.11.2012, закінчення - 25.12.2012, договір</t>
  </si>
  <si>
    <t>Будівництво будівель та споруд</t>
  </si>
  <si>
    <t>Методичні рекомендації з оцінки конкурентоспроможності підприємств - суб'єктів ЗЕД</t>
  </si>
  <si>
    <t>№ 0213U004997, договір № 49-12-13 Д від 01.11.2012</t>
  </si>
  <si>
    <t>49-12-13 Д "Оцінка використання маркетингових комунікацій в підприємствах-суб'єктах ЗЕД", початок - 01.11.2012, закінчення - 30.11.2013, договір</t>
  </si>
  <si>
    <t>Методичні та практичні рекомендації щодо удосконалення  методики витрат</t>
  </si>
  <si>
    <t>№ 0213U001861, договір № 50-12 Д від 20.11.2012</t>
  </si>
  <si>
    <t>50-12 Д  "Обліково-методичне забезпечення управління витратами на підприємствах торгівлі та ресторанного господарства, початок - 20.11.2012, закінчення - 20.12.2012, договір</t>
  </si>
  <si>
    <t>Діяльність їдалень; Діяльність готелів</t>
  </si>
  <si>
    <t>Комбінований пакувальний матеріал на основі природних складових та рекомендації щодо його використання</t>
  </si>
  <si>
    <t>№ 0213U004222, договір № 51-12-13 Д від 26.11.2012</t>
  </si>
  <si>
    <t>51-12-13 Д "Формування якості комбінованого пакувального матеріалу на основі природних складових", початок - 26.11.2012, закінчення - 30.04.2013, договір</t>
  </si>
  <si>
    <t xml:space="preserve"> Виробництво виробів з паперу та картону</t>
  </si>
  <si>
    <t xml:space="preserve"> Рекомендації щодо формування комерційної політики торгово-виробничої фірми</t>
  </si>
  <si>
    <t>№ 0213U005576, договір №52-12-13 Д від 03.12.2012</t>
  </si>
  <si>
    <t>52-12-13 Д "Розробка рекомендацій щодо формування комерційної політики торгово-виробничої фірми" , початок - 03.12.2012, закінчення - 28.06.2013, договір</t>
  </si>
  <si>
    <t>Технологія та технологічна документації на безбілкові булочні вироби</t>
  </si>
  <si>
    <t>№ 0213U005576, договір № 53-12-13 Д від 03.12.2012</t>
  </si>
  <si>
    <t xml:space="preserve">53-12-13 Д "Розробка технології та технологічної документації на безбілкові булочні вироби", початок - 03.12.2012, закінчення - 31.01.2013, договір  </t>
  </si>
  <si>
    <t>Система паспортизації та обліку наукових розробок з прикладної геометрії</t>
  </si>
  <si>
    <t>№ 0213U007116, договір № 54-12-13 Д від 20.12.2012</t>
  </si>
  <si>
    <t xml:space="preserve">54-12-13 Д "Створення системи паспортизації та обліку наукових розробок з прикладної геометрії,  початок - 20.12.2012, закінчення - 25.01.2013, договір  </t>
  </si>
  <si>
    <t xml:space="preserve"> Діяльність у сфері статистики та соціології</t>
  </si>
  <si>
    <t xml:space="preserve">Закономірності та механіхми впливу процесів кріомеханодеструкції та кріомеханохімії при переробці каротиноїдної рослинної сировини в наноструктуровані заморожені добавки на біотрансформацію прихованих форм БАР та біополімерів. Рекомендаії для розробки нанотехнологій отримання дрібнодисперсних заморожених добавок у формі наноструктурованого пюре </t>
  </si>
  <si>
    <t>№ 0216U000329, наказ МОН України № 1193 від 25.10.2012</t>
  </si>
  <si>
    <t>1-13 ФБ "Вивчення процесів механохімії та кріодеструкції гетерогенних дрібнодисперсних рослинних каротиноїдних біосистем при розробці нанотехнологій заморожених продуктів",  початок - 01.01.2013, закінчення - 31.12.2015, тематичний план</t>
  </si>
  <si>
    <t>Способи та обладнання одержання концентрованої та сушеної харчової продукції</t>
  </si>
  <si>
    <t>№ 0215U002100, наказ МОН України № 1193 від 25.10.2012</t>
  </si>
  <si>
    <t>1-13 БО "Розробка прогресивних енерго- та ресурсоефективних процесів та обладнання для концентрування та сушіння харчової сировини",  початок - 01.01.2013, закінчення - 31.12.2014, тематичний план</t>
  </si>
  <si>
    <t>Система ціннісно-орієнтованого управління реалізацією ресурсного потенціалу з метою підвищення ефективності дщіяльності торговельного підприємства</t>
  </si>
  <si>
    <t>№ 0215U002101, наказ МОН України № 1193 від 25.10.2012</t>
  </si>
  <si>
    <t>2-13 БО "Ціннісно-орієнтоване управління реалізацією ресурсного потенціалу торговельного підприємства",  початок - 01.01.2013, закінчення - 31.12.2014, тематичний план</t>
  </si>
  <si>
    <t>Роздрібна торгівля в неспеціалізованих магазинах; Роздрібна торгівля продуктами харчування, напоями та тютюновими виробами в спеціалізованих магазинах</t>
  </si>
  <si>
    <t>Технології десертної продукції на основі молочної сировини з регульованим сольовим складом. Технології м'ясних продуктів зі стабільними показниками якості та безпечності.Технології виробництва оздоблюваних та випечених напівфабрикатів з використанням жирової сировини та поверхнево-активних інгредієнтів</t>
  </si>
  <si>
    <t>№ 0215U002102, наказ МОН України № 1193 від 25.10.2012</t>
  </si>
  <si>
    <t>3-13 БО "Розробка наукових принципів регулювання властивостей сировини тваринного походження в технологіях харчової продукції масового споживання",  початок - 01.01.2013, закінчення - 31.12.2014, тематичний план</t>
  </si>
  <si>
    <t>Виробництво харчових продуктів та напоїв</t>
  </si>
  <si>
    <t xml:space="preserve"> Фінансові ресурси - 1577 грн</t>
  </si>
  <si>
    <t>Рекомендації щодо впровадження вакуумної НВЧ-технології в процесах сушіння та концентрування пряно-ароматичної сировини</t>
  </si>
  <si>
    <t>№ 0214U000655, договір № 2-13-14 Д від 22.03.2013</t>
  </si>
  <si>
    <t xml:space="preserve">2-13-14 Д "Розробка рекомендацій щодо впровадження вакуумної НВЧ-технології в процесах сушіння та концентрування пряно-ароматичної сировини", початок - 22.03.2013, закінчення - 28.02.2014, договір  </t>
  </si>
  <si>
    <t>Установлення та монтаж машин і устаткування</t>
  </si>
  <si>
    <t>Науково-методичний інструментарій управління витратами підприємства</t>
  </si>
  <si>
    <t>№ 0213U004273, договір № 3-13 Д від 01.04.2013</t>
  </si>
  <si>
    <t xml:space="preserve">3-13 Д "Методичні основи управління витратами підприємства", початок - 01.04.2013, закінчення - 30.09.2013, договір  </t>
  </si>
  <si>
    <t>Інші види діяльності в сфері розроблення програмного забезпечення; консультування з питань комерційної діяльності та управління</t>
  </si>
  <si>
    <t>Рецептури макових начинок для кондитерських виробів  (4-х найменувань)</t>
  </si>
  <si>
    <t>№ 0213U004223, договір № 4-13 Д від 28.03.2013</t>
  </si>
  <si>
    <t xml:space="preserve">4-13 Д "Розробка макових начинок для кондитерських виробів з метою проведення маркетингових досліджень та впровадження у виробництво", початок - 28.03.2013, закінчення - 28.04.2013, договір  </t>
  </si>
  <si>
    <t>Виробництво сухарів і сухого печива; виробництво борошняних кондитерських виробів, тортів і тістечок тривалого зберігання</t>
  </si>
  <si>
    <t>Проектна пропозиція щодо переоснащення консервного цеху Куп'янського м'ясокомбінату</t>
  </si>
  <si>
    <t>№ 0213U007706, договір № 5-13 Д від 17.04.2013</t>
  </si>
  <si>
    <t xml:space="preserve">5-13 Д "Розробка проектної пропозиції щодо переоснащення консервного цеху Куп'янського м'ясокомбінату", початок - 17.04.2013, закінчення - 17.09.2013, договір  </t>
  </si>
  <si>
    <t>Управління нерухомим майном</t>
  </si>
  <si>
    <t>Технологія желейної продукції на основі студнеутворювачів з якісно змінними властивостями</t>
  </si>
  <si>
    <t>№ 0214U000478, договір № 5А-13 Д від 23.04.2013</t>
  </si>
  <si>
    <t xml:space="preserve">5А-13 Д "Вивчення властивостей харчових продуктів на основі студнеутворювачів з якісно змінними властивостями", початок - 29.04.2013, закінчення - 31.12.2013, договір  </t>
  </si>
  <si>
    <t>Дослідження  й експериментальні розробки у сфері інших природничих і технічних наук</t>
  </si>
  <si>
    <t>Проект технічних умов та технологія виробництва продуктів харчування на основі структурованого білку соняшнику</t>
  </si>
  <si>
    <t>№ 0213U007478, договір № 6-13 Д від 07.05.2013</t>
  </si>
  <si>
    <t xml:space="preserve">6-13 Д "Розробка проекту технічних умов та технології виробництва продуктів харчування на основі структурованого білку соняшнику", початок - 07.05.2013, закінчення - 31.10.2013, договір  </t>
  </si>
  <si>
    <t>Діяльність посередників у торгівлі сільськогосподарською сировиною, живими тваринами, текстильною сировиною та напівфабрикатами</t>
  </si>
  <si>
    <t>Система показників та матрична модель оцінки ефективностіі реалізації ресурсного потенціалу підприємства торгівлі</t>
  </si>
  <si>
    <t>№ 0213U007404, договір № 8-13 Д від 16.05.2013</t>
  </si>
  <si>
    <t xml:space="preserve">8-13 Д "Оцінювання результативності реалізації ресурсного потенціалу підприємства торгівлі", початок - 16.05.2013, закінчення - 30.09.2013, договір </t>
  </si>
  <si>
    <t>Роздрібна торгівля тютюновими виробами в спеціалізованих магазинах</t>
  </si>
  <si>
    <t>Конструкторська документація на виготовлення ріжучих  робочих органів кутера для отримання паштетних фаршів</t>
  </si>
  <si>
    <t>№ 0213U007405, договір № 9-13 Д від 28.05.2013</t>
  </si>
  <si>
    <t xml:space="preserve">9-13 Д "Розробка конструкції ріжучих робочих органів кутера для отримання паштетних фаршів", початок - 28.05.2013, закінчення - 30.09.2013, договір </t>
  </si>
  <si>
    <t>Рекомендації щодо здійснення санаційної реструктуризації підприємства роздрібної торгівлі</t>
  </si>
  <si>
    <t>№ 0213U006816, договір № 11-13 Д від 07.06.2013</t>
  </si>
  <si>
    <t xml:space="preserve">11-13 Д "Управління санаційною реструктуризацією підприємства роздрібної торгівлі", початок - 07.06.2013, закінчення - 30.11.2013, договір </t>
  </si>
  <si>
    <t>Виробництво меблів для офісів і підприємств торгівлі</t>
  </si>
  <si>
    <t>Рецептури, технологічна схема та технологія виробництва термостабільних желейно-фруктових начинок для кондитерських виробів</t>
  </si>
  <si>
    <t>№ 0214U005194, договір № 12-13 Д від 08.07.2013</t>
  </si>
  <si>
    <t xml:space="preserve">12-13 Д "Розробка інноваційних технологій термостабільних желейно-фруктових начинок із застосуванням комплексного використання загусників різної полісахаридної природи і механоактивації", початок - 08.08.2013, закінчення - 31.12.2013, договір  </t>
  </si>
  <si>
    <t>Моделі поведінки вологи у сировині та харчових продуктах під час технологічної обробки</t>
  </si>
  <si>
    <t>№ 0213U006847, договір № 14-13 Д від 10.09.2013</t>
  </si>
  <si>
    <t xml:space="preserve">14-13 Д "Дослідження форми стану води в харчових продуктах", початок - 10.09.2013, закінчення - 30.11.2013, договір  </t>
  </si>
  <si>
    <t>Перероблення та консервування фруктів і овочів</t>
  </si>
  <si>
    <t>Проект технічнологічної картки  на тарталетку з пісочного тіста</t>
  </si>
  <si>
    <t>№ 0214U000473, договір № 15-13 Д від 09.09.2013</t>
  </si>
  <si>
    <t xml:space="preserve">15-13 Д "Удосконалення технологічного процесу виготовлення тарталеток з пісочного тіста на олії", початок - 09.09.2013, закінчення - 31.12.2013, договір  </t>
  </si>
  <si>
    <t>Проект нормативно-технічнологічної документації на бісквіти з еламіном та стевією</t>
  </si>
  <si>
    <t>№ 0213U006849, договір № 16-13 Д від 18.09.2013</t>
  </si>
  <si>
    <t xml:space="preserve">16-13 Д "Розробка проекту нормативно-технічної документації на бісквіти з еламіном та стевією", початок - 18.09.2013, закінчення - 18.12.2013, договір  </t>
  </si>
  <si>
    <t>Методичні та практичні рекомендації щодо удосконалення обліку витрат на підприємствах готельного господарства</t>
  </si>
  <si>
    <t>№ 0213U004945, договір № 17-13 Д від 26.09.2013</t>
  </si>
  <si>
    <t>17-13 Д "Удосконалення обліку витрат на підприємствах готельного господарства", початок - 26.09.2013, закінчення - 15.12.2013, договір</t>
  </si>
  <si>
    <t>Діяльність готелів і подібних засобів тимчасового розміщування</t>
  </si>
  <si>
    <t>Математичні моделі балансу мінеральних речовин у органічних об'єктах</t>
  </si>
  <si>
    <t>№ 0213U004948, договір № 18-13 Д від 04.10.2013</t>
  </si>
  <si>
    <t>18-13 Д "Математичне моделювання балансу мінеральних речовин у органічних об'єктах", початок - 04.10.2013, закінчення - 04.12.2013, договір</t>
  </si>
  <si>
    <t>Неспеціалізована оптова торгівля</t>
  </si>
  <si>
    <t>Рекомендацїй з організації роботи служби номерного фонду бази відпочинку "Малинівка"</t>
  </si>
  <si>
    <t>№ 0214U008293, договір № 19-13-14 Д від 08.10.2013</t>
  </si>
  <si>
    <t>19-13-14 Д "Розробка рекомендацій з організації роботи служби номерного фонду бази відпочинку "Малинівка", початок - 08.10.2013, закінчення - 30.11.2014, договір</t>
  </si>
  <si>
    <t>Діяльність із забезпечення фізичного комфорт</t>
  </si>
  <si>
    <t>Рекомендацїй  по формуванню споживчих властивостей квітково-декоративних прикрас для оздоблення та естетичного оформлення прилеглої території</t>
  </si>
  <si>
    <t>№ 0213U006848, договір № 20-13 Д від 14.10.2013</t>
  </si>
  <si>
    <t>20-13 Д "Розробка рекомендацій  по формуванню споживчих властивостей квітково-декоративних прикрас для оздоблення та естетичного оформлення прилеглої території", початок - 14.10.2013, закінчення - 29.11.2013, договір</t>
  </si>
  <si>
    <t>Діяльність посередників у торгівлі товарами широкого асортименту</t>
  </si>
  <si>
    <t>Проект нормативної документації на структуровану десертну продукцію на основі ультрафільтраційних похідних білково-вуглеводної молочної сировини</t>
  </si>
  <si>
    <t>№ 0214U000595, договір № 21-13-14 Д від 15.10.2013</t>
  </si>
  <si>
    <t>21-13-14 Д "Розробка нормативної документації на структуровану десертну продукцію на основі ультрафільтраційних похідних білково-вуглеводної молочної сировини", початок - 15.10.2013, закінчення - 15.02.2014, договір</t>
  </si>
  <si>
    <t>Діяльність ресторанів, надання послуг мобільного харчування</t>
  </si>
  <si>
    <t>Проект технологічної документації кулінарної продукції для масового споживання із сировини тваринного та рослинного походження</t>
  </si>
  <si>
    <t>№ 0214U000472, договір № 22-13 Д від 15.10.2013</t>
  </si>
  <si>
    <t>22-13 Д "Обгрунтування технологічних параметрів рецептур кулінарної продукції для масового споживання із сировини тваринного та рослинного походження", початок - 1.19.2013, закінчення - 23.12.2013, договір</t>
  </si>
  <si>
    <t>Постачання інших готових страв; Постачання готових страв для  подій</t>
  </si>
  <si>
    <t xml:space="preserve">Рекомендації щодо відбору сортів рослинної сировини, здатної до мінімального накопичення токсичних речовин </t>
  </si>
  <si>
    <t>№ 0214U008671, договір № 23-13-14 Д від 21.10.2013</t>
  </si>
  <si>
    <t>23-13-14 Д "Дослідження накопичення токсичних речовин рослинною сировиною та теоретичне обґрунтування відбору екологічно чистих, біофортифікованих сортів для створення продукції здорового харчування", початок - 21.10.2013, закінчення - 30.06.2014, договір</t>
  </si>
  <si>
    <t>Вирощування зернових культур (крім рису), бобових культур і насіння олійних культур</t>
  </si>
  <si>
    <t>Система показників та методичний підхід до вартісної оцінки ресурсного потенціалу підприємства торгівлі</t>
  </si>
  <si>
    <t>№ 0214U000669, договір № 24-13-14 Д від 21.10.2013</t>
  </si>
  <si>
    <t>24-13-14 Д "Оцінка ресурсного потенціалу підприємства торгівлі на основі вартісного підходу", початок - 21.10.2013, закінчення - 25.03.2014, договір</t>
  </si>
  <si>
    <t>Роздрібна торгівля напоями в спеціалізованих магазинах; Роздрібна торгівля тютюновими виробами в спеціалізованих магазинах</t>
  </si>
  <si>
    <t>Медодичні рекомендації щодо діагностики кризового стану підприємства роздрібної торгівлі</t>
  </si>
  <si>
    <t>№ 0214U000479, договір № 22-13 Д від 22.10.2013</t>
  </si>
  <si>
    <t>25-13 Д "Діагностика кризового стану підприємства роздрібної торгівлі", початок - 22.10.2013, закінчення - 21.12.2013, договір</t>
  </si>
  <si>
    <t>Роздрібна торгівля в неспеціалізованих магазинах з перевагою продовольчого асортименту</t>
  </si>
  <si>
    <t>Рецептура желейних виробів збагачених вітаміном С з використанням структуроутворювачів різного походження</t>
  </si>
  <si>
    <t>№ 0214U000482, договір № 26-13-14 Д від 28.10.2013</t>
  </si>
  <si>
    <t>26-13-14 Д "Розробка технології желейних виробів збагачених вітаміном С з використанням структуроутворювачів різного походження", початок - 28.10.2013, закінчення - 15.01.2014, договір</t>
  </si>
  <si>
    <t>Проект нормативної документації на молочно-білкові напівфабрикати для дитячого харчування</t>
  </si>
  <si>
    <t>№ 0214U000593, договір № 28-13-14 Д від 01.11.2013</t>
  </si>
  <si>
    <t>28-13-14 Д "Розробка проекту нормативної документації на молочно-білкові напівфабрикати для дитячого харчування", початок - 01.11.2013, закінчення - 28.02.2014, договір</t>
  </si>
  <si>
    <t>Переробка молока, виробництва масла та сиру; Виробництво дитячого харчування та дієтичних харчових продуктів</t>
  </si>
  <si>
    <t>Рекомендації з розробки зовнішнього дизайну упаковки продуктів швидкого приготування</t>
  </si>
  <si>
    <t>№ 0214U000654, договір № 29-13-14 Д від 01.11.2013</t>
  </si>
  <si>
    <t>29-13-14 Д "Маркетингове обгрунтування розробки зовнішнього дизайну упаковки продуктів швидкого приготування", початок - 01.11.2013, закінчення - 28.02.2014, договір</t>
  </si>
  <si>
    <t xml:space="preserve"> Рекламні агентства</t>
  </si>
  <si>
    <t>Набір конструкторської документації у вигляді файлів та креслень</t>
  </si>
  <si>
    <t>№ 0214U000653, договір № 30-13-14 Д від 07.11.2013</t>
  </si>
  <si>
    <t>30-13-14 Д "Тривимірне моделювання та дизайн торгових приміщень", початок - 07.11.2013, закінчення - 10.03.2014, договір</t>
  </si>
  <si>
    <t>Інші спеціалізовані будівельні роботи н.в.і.д.</t>
  </si>
  <si>
    <t>Рекомендації з реалізації моделі управління кадровим потенціалом підприємства</t>
  </si>
  <si>
    <t>№ 0216U001887, договір № 31-13-14 Д від 11.11.2013</t>
  </si>
  <si>
    <t>31-13-15 Д "Управління кадровим потенціалом підприємства", початок - 11.11.2013, закінчення - 30.03.2016, договір</t>
  </si>
  <si>
    <t>Комп'ютерне програмування, консультування та пов'язана з ними діяльність</t>
  </si>
  <si>
    <t>Система показників аналізу ділової активності підприємства. Методика аналізу ділової активності підприємства</t>
  </si>
  <si>
    <t>№ 0214U007977, договір № 32-13-14 Д від 11.11.2013</t>
  </si>
  <si>
    <t>32-13-14 Д "Методика аналізу ділової активності підприємства", початок - 11.11.2013, закінчення - 30.11.2014, договір</t>
  </si>
  <si>
    <t>Консультування з питань інформатизації</t>
  </si>
  <si>
    <t>Рекомендації щодо вибору формату  взаємодії та оцінки пріоритету в каналах збуту підприємств-суб'\ктів</t>
  </si>
  <si>
    <t>№ 0216U001888, договір № 33-13-15 Д від 14.11.2013</t>
  </si>
  <si>
    <t>33-13-15 Д "Механізм взаємодії підприємств у маркетингових каналах при здійснені зовнішньоекономічної діяльності", початок - 14.11.2013, закінчення - 31.03.2016, договір</t>
  </si>
  <si>
    <t>Інші види роздрібної торгівлі в неспеціалізованих магазина</t>
  </si>
  <si>
    <t>Рекомендаці щодо організації роботи цеху з виробництва кондитерських виробів</t>
  </si>
  <si>
    <t>№ 0214U005224, договір № 34-13-14 Д від 18.11.2013</t>
  </si>
  <si>
    <t>34-13-14 Д "Розробка рекомендацій щодо організації роботи цеху з виробництва кондитерських виробів", початок - 18.11.2013, закінчення - 31.01.2014, договір</t>
  </si>
  <si>
    <t>Виробництво  хліба та хлібобулочних виробів; Виробництво борошняних кондитерських виробів, тортів і тістечок тривалого зберігання</t>
  </si>
  <si>
    <t>Рекомендації щодо підвищення продуктивності сушарки для рослинної сировини під дією підвищеного тиску</t>
  </si>
  <si>
    <t>№ 0214U000594, договір № 35-13-14 Д від 20.11.2013</t>
  </si>
  <si>
    <t>35-13-14 Д "Розробка рекомендацій щодо підвищення продуктивності сушарки для рослинної сировини під дією підвищеного тиску", початок - 20.11.2013, закінчення - 28.02.2014, договір</t>
  </si>
  <si>
    <t>Ремонт і технічне обслуговування машин і устаткування промислового призначення</t>
  </si>
  <si>
    <t>Системав оцінювання якості на напівфабрикат перцю солодкого</t>
  </si>
  <si>
    <t>№ 0214U000671, договір № 36-13-14 Д від 22.11.2013</t>
  </si>
  <si>
    <t>36-13-14 Д "Розроблення системи оцінювання якості на напівфабрикат перцю солодкого", початок - 22.11.2013, закінчення - 31.03.2014, договір</t>
  </si>
  <si>
    <t>Виробництво інших харчових продуктів, н.в.і.у.</t>
  </si>
  <si>
    <t>Методичні рекомендації із оцінки вартісних показників інтелектуальної власності</t>
  </si>
  <si>
    <t>№ 0214U000670, договір № 37-13-14 Д від 22.11.2013</t>
  </si>
  <si>
    <t>37-13-14 Д "Розробка методичних рекомендацій із оцінки вартісних показників інтелектуальної власності", початок - 22.11.2013, закінчення - 31.03.2014, договір</t>
  </si>
  <si>
    <t>Організування інших видів відпочинку та розваг</t>
  </si>
  <si>
    <t>Проект нормативної та технологічної документації на бісквітний напівфабрикат з використанням екструдованого кукурудзяного борошна для масового харчування</t>
  </si>
  <si>
    <t>№ 0214U000758, договір № 38-13-14 Д від 28.11.2013</t>
  </si>
  <si>
    <t>38-13-14 Д "Розробка проекту нормативної та технологічної документації на бісквітний напівфабрикат з використанням екструдованого кукурудзяного борошна для масового харчування", початок - 28.11.2013, закінчення - 30.04.2014, договір</t>
  </si>
  <si>
    <t>Виробництво сухарів, печива, пирогів і тістечок з тривалим терміном зберігання</t>
  </si>
  <si>
    <t>Рекомендації щодо використання високоолеїнової соняшникової олії виробництва ТОВ - підприємство "АВІС"</t>
  </si>
  <si>
    <t>№ 0214U008059, договір № 39-13-14 Д від 29.11.2013</t>
  </si>
  <si>
    <t>39-13-14 Д "Розробка рекомендацій щодо використання високоолеїнової соняшникової олії виробництва ТОВ - підприємство "АВІС", початок - 29.11.2013, закінчення - 30.05.2014, договір</t>
  </si>
  <si>
    <t xml:space="preserve"> Виробництво рафінованих олій та жирів</t>
  </si>
  <si>
    <t xml:space="preserve"> Технологія солодких соусів на основі молочної та плодово-ягідної сирови для харчової продукції масового споживання</t>
  </si>
  <si>
    <t>№ 0214U007230, договір № 41-13-14 Д від 09.12.2013</t>
  </si>
  <si>
    <t>41-13-14 Д "Удосконалення технології солодких соусів на основі молочної та плодово-ягідної сирови для харчової продукції масового споживання", початок - 09.12.2013, закінчення - 14.04.2014, договір</t>
  </si>
  <si>
    <t>Виробництво прянощів і приправ</t>
  </si>
  <si>
    <t>Технологія кондитерських виробів з використанням сушеної сировини</t>
  </si>
  <si>
    <t>№ 0215U002549, договір № 41-13-14 Д від 20.12.2013</t>
  </si>
  <si>
    <t>42-13-14 Д "Розробка технології кондитерських виробів з використанням сушеної сировини", початок - 29.12.2013, закінчення - 01.12.2015, договір</t>
  </si>
  <si>
    <t>Робочий проект на систему обігріву технологічної ємності глюкозно-фруктозного сиропу для об'єкта кінцевого користувача ПАТ "Харківська бісквітна фабрика"</t>
  </si>
  <si>
    <t>№ 0214U000759, договір № 1-14 Д від 25.02.2014</t>
  </si>
  <si>
    <t>1-14 Д Розробка робочого проекту на систему обігріву технологічної ємності глюкозно-фруктозного сиропу для об'єкта кінцевого користувача ПАТ "Харківська бісквітна фабрика", початок - 25.02.2014, закінчення - 30.04.2014, договір</t>
  </si>
  <si>
    <t>Проект технологічних карток на вироби з пісочного тіста</t>
  </si>
  <si>
    <t>№ 0214U000760, договір № 2-14 Д від 28.04.2014</t>
  </si>
  <si>
    <t>2-14 Д "Розробка  технологічної документації на вироби з пісочного тіста", початок - 28.04.2014, закінчення - 30.05.2014, договір</t>
  </si>
  <si>
    <t>Виробництво борошняних кондитерських виробів, тортів і тістечок тривалого зберігання</t>
  </si>
  <si>
    <t>Рекомендації для подальшого досягнення необхідної видимості сайту за певними ключовими запитами</t>
  </si>
  <si>
    <t>№ 0214U007916, договір № 3-14 Д від 05.05.2014</t>
  </si>
  <si>
    <t>3-14 Д "Розробка рекомендацій щодо SEO - просування сайту фінансової установи", початок - 05.05.2014, закінчення - 31.10.2014, договір</t>
  </si>
  <si>
    <t>Інша допоміжна діяльність у сфері фінансових послуг, крім страхування та пенсійного забезпечення</t>
  </si>
  <si>
    <t>Рекомендації щодо управління віртуальною рекламою на підприємствах інтернет-послуг</t>
  </si>
  <si>
    <t>№ 0215U001659, договір № 4-14 Д від 02.06.2014</t>
  </si>
  <si>
    <t xml:space="preserve"> 4-14 Д "Розробка рекомендацій щодо управління віртуальною рекламою на підприємствах інтернет-послуг", початок - 02.06.2014, закінчення - 15.12.2014, договір</t>
  </si>
  <si>
    <t>Роздрібна торгівля що здійснюється фірмами поштового замовлення або через мережу інтернет</t>
  </si>
  <si>
    <t>Рекомендації щодо створення нових видів купажів біологічно активних добавок на основі натуральної рослинної та тваринної сировини.</t>
  </si>
  <si>
    <t>№ 0214U007915, договір № 6-14 Д від 24.06.2014</t>
  </si>
  <si>
    <r>
      <t xml:space="preserve">6-14 Д "Нові види купажів біологічно активних добавок на основі натуральної рослинної та тваринної сировини. Дослідження їх впливу на життєдіяльність біологічних об’єктів", початок - 24.06.2014, закінчення - </t>
    </r>
    <r>
      <rPr>
        <sz val="13"/>
        <rFont val="Times New Roman"/>
        <family val="1"/>
        <charset val="204"/>
      </rPr>
      <t>31.10.2014</t>
    </r>
    <r>
      <rPr>
        <sz val="13"/>
        <color theme="1"/>
        <rFont val="Times New Roman"/>
        <family val="1"/>
        <charset val="204"/>
      </rPr>
      <t>, договір</t>
    </r>
  </si>
  <si>
    <t>Оптова торгівля іншими товарами господарського призначення</t>
  </si>
  <si>
    <t>Методичні рекомендації щодо управління комерційними ризиками підприємств торгівлі</t>
  </si>
  <si>
    <t>№ 0214U007981, договір № 7-14 Д від 25.06.2014</t>
  </si>
  <si>
    <r>
      <t>7-14 Д "Управління комерційними ризиками підприємств торгівлі", початок - 25.06.2014, закінчення -28.11</t>
    </r>
    <r>
      <rPr>
        <sz val="13"/>
        <rFont val="Times New Roman"/>
        <family val="1"/>
        <charset val="204"/>
      </rPr>
      <t>.2014</t>
    </r>
    <r>
      <rPr>
        <sz val="13"/>
        <color theme="1"/>
        <rFont val="Times New Roman"/>
        <family val="1"/>
        <charset val="204"/>
      </rPr>
      <t>, договір</t>
    </r>
  </si>
  <si>
    <t xml:space="preserve">Рецептурний склад оздоблювальних напівфабрикатів на основі рослинних олій </t>
  </si>
  <si>
    <t>№ 0214U007914, договір № 8-14 Д від 27.06.2014</t>
  </si>
  <si>
    <t>8-14 Д "Наукове обґрунтування технології оздоблювальних напівфабрикатів на основі рослинних олій", початок - 27.06.2014, закінчення - 31.10.2014, договір</t>
  </si>
  <si>
    <t>Оптова торгівля  молочними продуктами, яйцями, харчовими оліями та жирами</t>
  </si>
  <si>
    <t>Рецептури та технологічна схема виробництва шкільних булочок та бісквітів збагачених каротиноїдними добавками із моркви та гарбуза</t>
  </si>
  <si>
    <t>№ 0214U001886, договір № 10-2014 Д від 07.07.2014</t>
  </si>
  <si>
    <t>10-2014 Д "Розробка рецептури та технології шкільних булочок та бісквітів збагачених каротиноїдними добавками із моркви та гарбуза для оздоровчого харчування школярів та дітей дитячих садків", початок - 07.07.2014, закінчення - 31.03.2016, договір</t>
  </si>
  <si>
    <t xml:space="preserve">Електрофізична методика оцінки якості м`яса птиці  </t>
  </si>
  <si>
    <t>№ 0214U000890, договір № 11-14 Д від 24.07.2014</t>
  </si>
  <si>
    <t>11-14 Д"Розроблення електрофізичної методики для оцінки якості замороженого м`яса птиці", початок - 24.07.2014, закінчення - 29.05.2015, договір</t>
  </si>
  <si>
    <t>Оптична методика для оцінки якості заморожених продуктів птахівництва  та риболовства</t>
  </si>
  <si>
    <t>№ 0214U000891, договір № 12-14 Д від 24.07.2014</t>
  </si>
  <si>
    <t>12-14 Д "Розроблення оптичної методики для оцінки якості заморожених продуктів птахівництва  та риболовства", початок - 24.07.2014, закінчення - 29.05.2015, договір</t>
  </si>
  <si>
    <t>Проект нормативно-технічної документації на збивні кондитерські вироби зі стевією та еламіном</t>
  </si>
  <si>
    <t>№ 0214U008292, договір № 13-14 Д від 26.08.2014</t>
  </si>
  <si>
    <t>13-14 Д "Розробка проекту нормативно-технічної документації на збивні кондитерські вироби зі стевією та еламіном", початок - 26.08.2014, закінчення - 28.11.2014 договір</t>
  </si>
  <si>
    <t>Виробництво какао, шоколаду та цукрових кондитерских виробів</t>
  </si>
  <si>
    <t>кондитерські вироби зі стевією</t>
  </si>
  <si>
    <t>та еламіном</t>
  </si>
  <si>
    <t>Проект ТУ на дрібнодисперсні добавки із топінамбуру</t>
  </si>
  <si>
    <t>№ 0215U001156, договір № 14-14 Д від 08.09.2014</t>
  </si>
  <si>
    <t>14-14 Д "Вивчення впливу низькотемператур-ної обробки та кріодеструкції на збереження БАР та трансформацію інуліну при розробці оздоровчих добавок та продуктів з інулінвмісної рослинної сировини з рекордними характеристиками", початок - 08.09.2014, закінчення - 24.11.2014, договір</t>
  </si>
  <si>
    <t>Постачання готових страв для подій</t>
  </si>
  <si>
    <t>Технологія сухого жирового напівфабрикату для збивання</t>
  </si>
  <si>
    <t>№ 0214U007913, договір № 15-14 Д від 15.09.2014</t>
  </si>
  <si>
    <t>15-14 Д "Наукове обгрунтування технології сухого жирового напівфабрикату для збивання", початок - 15.09.2014, закінчення - 31.10.2014, договір</t>
  </si>
  <si>
    <t xml:space="preserve"> Оптова торгівля  молочними продуктами, яйцями, харчовими оліями та жирами</t>
  </si>
  <si>
    <t>Технологія капсульованої олієжирової продукції з використанням процесів екструзійного  коаксіального капсулювання</t>
  </si>
  <si>
    <t>№ 0215U004502, договір № 16-14-15 Д від 22.09.2014</t>
  </si>
  <si>
    <t>16-14-15 Д "Адаптація технологічного процесу виробництва капсульованого олієжирового продукту у відповідності з технологічними та технічними вимогами підприємтва Acer Campestres, S.L.", початок - 22.09.2014, закінчення - 30.04.2015, договір</t>
  </si>
  <si>
    <t>Виробництво олій та тваринних жирів</t>
  </si>
  <si>
    <t>Методичні рекомендації щодо розробки конкурентної стратегії підприємства ресторанного господарства</t>
  </si>
  <si>
    <t>№ 0215U001158, договір № 17-14 Д від 24.09.2014</t>
  </si>
  <si>
    <t>17-14 Д "Розробка конкурентної стратегії підприємства ресторанного господарства", початок - 24.09.2014, закінчення - 31.12.2014, договір</t>
  </si>
  <si>
    <t>Діяльність ресторанів, надання послуг мобільного харчування 73.20 Дослідження кон'юнктури ринку та виявлення громадської думки</t>
  </si>
  <si>
    <t>Розробка проекту нормативної документації на м'ясні драглеві вироби в оболонці</t>
  </si>
  <si>
    <t>№ 0215U004475, договір № 18-14 Д від 01.10.2014</t>
  </si>
  <si>
    <t>18-14 Д "Розробка проекту нормативної документації на м'ясні драглеві вироби в оболонці", початок - 01.10.2014, закінчення - 25.03.2015, договір</t>
  </si>
  <si>
    <t>Виробництво м'ясних пробуктів</t>
  </si>
  <si>
    <t xml:space="preserve">Методика оцінки  ефективності формування інформаційно-
аналітичних ресурсів управління
підприємницькою діяльністю </t>
  </si>
  <si>
    <t>№ 0214U007978, договір № 19-14 Д від 01.10.2014</t>
  </si>
  <si>
    <t xml:space="preserve">19-14 Д "Розробка методики оцінки ефективності формування інформаційно-
аналітичних ресурсів управління
підприємницькою діяльністю", початок - 01.10.2014, закінчення - 16.12.2014, договір
</t>
  </si>
  <si>
    <t>Оптова торгівля комп`ютерами, периферійним устаткуванням і програмним забезпеченням</t>
  </si>
  <si>
    <t>Рекомендації з оцінки функціонально-технологічних властивостей і безпечності кишкових ковбасних оболонок</t>
  </si>
  <si>
    <t>№ 0214U007979, договір № 20-14 Д від 01.10.2014</t>
  </si>
  <si>
    <t>20-14 Д "Оцінка функціонально-технологічних властивостей і безпечності кишкових ковбасних оболонок", початок - 01.10.2014, закінчення - 15.12.2014, договірр</t>
  </si>
  <si>
    <t>Рекомендації щодо  формування схем декоративно-квіткових композицій із заданими споживними властивостями</t>
  </si>
  <si>
    <t>№ 0215U006138, договір № 21-14 Д від 14.10.2014</t>
  </si>
  <si>
    <r>
      <t xml:space="preserve">21-14 Д "Розробка рекомендацій з формування декоративно-квіткових композицій із заданими споживними властивостями", початок - 14.10.2014, закінчення - </t>
    </r>
    <r>
      <rPr>
        <sz val="13"/>
        <rFont val="Times New Roman"/>
        <family val="1"/>
        <charset val="204"/>
      </rPr>
      <t xml:space="preserve">31.12.2014, </t>
    </r>
    <r>
      <rPr>
        <sz val="13"/>
        <color theme="1"/>
        <rFont val="Times New Roman"/>
        <family val="1"/>
        <charset val="204"/>
      </rPr>
      <t>договір</t>
    </r>
  </si>
  <si>
    <t>Комплексна оцінка  реалізації ресурсного потенціалу торговельного підприємства</t>
  </si>
  <si>
    <t>№ 0215U00185888, договір № 22-14-15 Д від 14.10.2014</t>
  </si>
  <si>
    <t>22-14-15 Д "Комплексна оцінка  реалізації ресурсного потенціалу торговельного підприємства", початок - 14.10.2014, закінчення - 30.04.2015, договір</t>
  </si>
  <si>
    <t>Роздрібна торгівля  в спеціалізованих магазинах переважно продуктами харчування, напоями та тютюновими виробами</t>
  </si>
  <si>
    <t>Рецептури продуктів рослинного походження для оздоровчого харчування</t>
  </si>
  <si>
    <t>№ 0215U000886, договір № 25-14-15 Д від 28.10.2014</t>
  </si>
  <si>
    <t>25-14-15 Д "Розширення асортименту та практичні аспекти формування та оцінки якості продуктів рослинного походження", початок - 03.11.2014, закінчення - 30.06.2015, договір</t>
  </si>
  <si>
    <t>№ 0215U004473, договір № 26-14-15 Д від 28.10.2014</t>
  </si>
  <si>
    <t>26-14-15 Д "Вдосконалення форми відбивальних поверхонь", початок - 28.10.2014, закінчення - 13.03.2015, договір</t>
  </si>
  <si>
    <t>Виробництво освітлювального устаткування</t>
  </si>
  <si>
    <t>Технологія білкової добавки на основі рибної колагеномісткої сировини та рибних кулінарних виробів з її використанням</t>
  </si>
  <si>
    <t>№ 0215U004503, договір № 28-14-15 Д від 03.11.2014</t>
  </si>
  <si>
    <t>28-14-15 Д "Розробка технології білкової добавки на основі рибної колагеномісткої сировини та рибних кулінарних виробів з її використанням", початок - 03.11.2014, закінчення - 30.03.2015, договір</t>
  </si>
  <si>
    <t>Перероблення та консервування риби, ракоподібних і молюсків</t>
  </si>
  <si>
    <t>Методичні та практичні рекомендації щодо вдосконалення методики управлінського обліку фінансових результатів</t>
  </si>
  <si>
    <t>№ 0215U004476, договір № 29-14-15 Д від 12.11.2014</t>
  </si>
  <si>
    <t xml:space="preserve">29-14-15 Д "Управлінський облік фінансових 
результатів торговельних підприємств", початок - 12.11.2014, закінчення - 30.03.2015, договір
</t>
  </si>
  <si>
    <t>Проект нормативної документації на виробництво сушеного м'яса мідії</t>
  </si>
  <si>
    <t>№ 0215U004504, договір № 30-14-15 Д від 12.11.2014</t>
  </si>
  <si>
    <t>30-14-15 Д "Технічне оснащення способу сушіння м'яса мідії", початок - 12.11.2014, закінчення - 31.03.2015, договір</t>
  </si>
  <si>
    <t>Перероблення та консервування риби, ракоподібних, молюсків</t>
  </si>
  <si>
    <t>Нові методи дослідження. Створення експериментальних установок</t>
  </si>
  <si>
    <t>№ 0215U004474, договір № 31-14-15 Д від 14.11.2014</t>
  </si>
  <si>
    <t>31-14-15 Д "Аналіз енергоефективності механічних та теплових процесів під час переробки сільськогосподарської сировини", початок - 14.11.2014, закінчення - 01.03.2015, договір</t>
  </si>
  <si>
    <t>Виробництво продуктів борошномельно-круп'яної промисловості</t>
  </si>
  <si>
    <t>Методика проектування послуг агротуризму на базі фермерських господарств. Проект системи послуг агротуризму на базі фермерських господарств Харківської області</t>
  </si>
  <si>
    <t>№ 0215U007560, договір № 33-14-15 Д від 15.12.2014</t>
  </si>
  <si>
    <t>33-14-15 Д "Проектування послуг агротуризму на базі фермерських господарств", початок - 15.12.2014, закінчення - 19.10.2015, договір</t>
  </si>
  <si>
    <t>Роздрібна торгівля іншими продовольчими товарами</t>
  </si>
  <si>
    <t>Технології оздоровчих харчових продуктів на основі рослинної сировини і оптимізація процесів та обладнання для їх виробництва</t>
  </si>
  <si>
    <t>№ 0217U002195, наказ МОН України № 1243 від 31.10.2014</t>
  </si>
  <si>
    <t>1-15 БО "Розробка інноваційних технологій оздоровчих харчових продуктів на основі рослинної сировини і оптимізація процесів та обладнання для їх виробництва", початок - 01.01.2015, закінчення - 31.12.2016, тематичний план</t>
  </si>
  <si>
    <t>Перероблення та консервування фруктів і овочів; Виробництво хліба, хлібобулочних і борошняних виробів</t>
  </si>
  <si>
    <t>Технології цукрових та борошняних кондитерських виробів, збагачекних фізіологічно-функціональними інгредієнтами</t>
  </si>
  <si>
    <t>№ 0217U0096, наказ МОН України № 1243 від 31.10.2014</t>
  </si>
  <si>
    <t>2-15 БО "Розробка науково обґрунтованих технологій харчової продукції підвищеної харчової цінності з використанням структуроутворювачів різного походження", початок - 01.01.2015, закінчення - 31.12.2016, тематичний план</t>
  </si>
  <si>
    <t xml:space="preserve"> Виробництво хліба та хлібобулочних виробів; виробництво борошняних кондитерських виробів, тортів і тістечок нетривалого зберігання; виробництво какао, шоколаду та цукрових кондитерських виробів</t>
  </si>
  <si>
    <t>Концепція інформаційно-аналітичного забезпечення управління підприємницькою діяльністю</t>
  </si>
  <si>
    <t>№ 0217U002197, наказ МОН України № 1243 від 31.10.2014</t>
  </si>
  <si>
    <t>3-15 БО "Інноваційні технології формування інформаційно-аналітичних ресурсів управління підприємницькою діяльністю", початок - 01.01.2015, закінчення - 31.12.2016, тематичний план</t>
  </si>
  <si>
    <t>Роздрібна торгівля в неспеціалізованих магазинах; Діяльність ресторанів, надання послуг мобільного харчування</t>
  </si>
  <si>
    <t>Науково-методичний інструментарій формування системи адаптаційного управління підприємств торгівлі</t>
  </si>
  <si>
    <t>№ 0217U0098, наказ МОН України № 1243 від 31.10.2014</t>
  </si>
  <si>
    <t>4-15 БО "Формування системи адаптаційного управління підприємств торгівлі", початок - 01.01.2015, закінчення - 31.12.2016, тематичний план</t>
  </si>
  <si>
    <t>Технології напівфабрикатів для структурованої десертної продукції з використанням продуктів мембранного розділення білково-вуглеводної молочної сировини</t>
  </si>
  <si>
    <t>№ 0317U005007, наказ МОН України № 1243 від 31.10.2014</t>
  </si>
  <si>
    <t>5-15 ПК "Обґрунтування технологій та режимів мембранного розділення у процесах концентрування біологічних рідин та водопідготовки", початок - 01.01.2015, закінчення - 31.12.2016, тематичний план</t>
  </si>
  <si>
    <t>Виробництво молочних продуктів; Забір, очищення та постачання води</t>
  </si>
  <si>
    <t>Технічне завдання на створення апарату для інфрачервоної обробки харчової сировини</t>
  </si>
  <si>
    <t>№ 0318U004000, наказ МОН України № 1243 від 31.10.2014</t>
  </si>
  <si>
    <t>6-15 ФК "Теорія і техніка сушіння термолабільної сировини в установках змішаного енергопідводу", початок - 01.01.2015, закінчення - 31.12.2017, тематичний план</t>
  </si>
  <si>
    <t>Інші види перероблення та консервування фруктів і овочів</t>
  </si>
  <si>
    <t>Рекомендації щодо використання ультразвукових установок на рибопереробних підприємствах, можливостей їх використання</t>
  </si>
  <si>
    <t>№ 0215U001860, договір № 2-15 Д від 06.02.2015</t>
  </si>
  <si>
    <t>2-15 Д "Розробка рекомендацій щодо використання ультразвукових установок на рибопереробних підприємствах, можливостей їх використання", початок - 06.02.2015, закінчення - 30.04.2015, договір</t>
  </si>
  <si>
    <t>Системи показників оцінки та методичні підходи до оцінки ресурсної та компетентністної складових адаптаційного потенціалу підприємства</t>
  </si>
  <si>
    <r>
      <rPr>
        <sz val="13"/>
        <rFont val="Times New Roman"/>
        <family val="1"/>
        <charset val="204"/>
      </rPr>
      <t>№ 0215U009224,</t>
    </r>
    <r>
      <rPr>
        <sz val="13"/>
        <color theme="1"/>
        <rFont val="Times New Roman"/>
        <family val="1"/>
        <charset val="204"/>
      </rPr>
      <t xml:space="preserve"> договір № 3-15 Д від 06.02.2015</t>
    </r>
  </si>
  <si>
    <t>3-15 Д "Оцінка адаптаційного потенціалу підприємства, початок - 06.02.2015, закінчення - 30.10.2015, договір</t>
  </si>
  <si>
    <t>Результати експериментальних даних у вигляді графічних залежностей</t>
  </si>
  <si>
    <t>№ 0215U000885, договір № 4-15 Д від 02.03.2015</t>
  </si>
  <si>
    <t>4-15 Д "Дослідження властивостей напівпроникних мембран з метою мембранного розділення рідких високомоле-кулярних полідисперсних систем", початок - 02.03.2015, закінчення - 30.06.2015, договір</t>
  </si>
  <si>
    <t>Установлення та монтаж машин і устатковання</t>
  </si>
  <si>
    <t>Технологія виробництва паштетів з використанням овочевої сировини</t>
  </si>
  <si>
    <r>
      <rPr>
        <sz val="13"/>
        <rFont val="Times New Roman"/>
        <family val="1"/>
        <charset val="204"/>
      </rPr>
      <t>№ 0215U009223</t>
    </r>
    <r>
      <rPr>
        <sz val="13"/>
        <color theme="1"/>
        <rFont val="Times New Roman"/>
        <family val="1"/>
        <charset val="204"/>
      </rPr>
      <t>, договір № 5-15 Д від 03.03.2015</t>
    </r>
  </si>
  <si>
    <t>5-15 Д "Розробка технології виробництва паштетів з використанням овочевої сировини", початок - 03.03.2015, закінчення - 30.10.2015, договір</t>
  </si>
  <si>
    <t>Технологія термостійкої молоковмісної начинки</t>
  </si>
  <si>
    <t>№ 0215U007540, договір № 6-15 Д від 17.03.2015</t>
  </si>
  <si>
    <t>6-15 Д "Розробка технології термостійкої молоковмісної начинки", початок - 17.03.2015, закінчення - 30.09.2015, договір</t>
  </si>
  <si>
    <t>Виробництво інших харчових продуктів,н.в.і.у.</t>
  </si>
  <si>
    <t>Методичний інструментарій формування стратегії адаптації підприємства торгівлі</t>
  </si>
  <si>
    <t>№ 0215U002550, договір № 8-15 Д від 29.04.2015</t>
  </si>
  <si>
    <t xml:space="preserve">8-15 Д "Формування стратегії адаптації
підприємства торгівлі", початок - 29.04.2015, закінчення - 25.12.2015, договір
</t>
  </si>
  <si>
    <t>Методичні рекомендації щодо удосконалення електронного документообігу процесів товарно-матеріального забезпечення господарської діяльності</t>
  </si>
  <si>
    <t>№ 0215U000884, договір № 9-15 Д від 28.05.2015</t>
  </si>
  <si>
    <t>9-15 Д "Організація і методика електронного документообігу процесів товарно-матеріального забезпечення господарської діяльності", початок - 28.05.2015, закінчення - 30.06.2015, договір</t>
  </si>
  <si>
    <t>Діяльність ресотранів, надання послуг мобільного харчування</t>
  </si>
  <si>
    <t>Проект ТУ і ТІ процесу виробництва напоїв з додаванням ДГК та їх оцінка конку-рентоспроможності на споживчому ринку</t>
  </si>
  <si>
    <t>№ 0215U002547, договір № 10-15 Д від 02.06.2015</t>
  </si>
  <si>
    <t>10-15 Д "Розробка технології виробництва напоїв з додаванням ДГК та їх оцінка конку-рентоспроможності на споживчому ринку", початок - 02.06.2015, закінчення - 30.11.2015, договір</t>
  </si>
  <si>
    <t>Технологія напівфабрикату з молюска прісноводного та кулінарної продукції з його використанням</t>
  </si>
  <si>
    <t>№ 0216U001077, договір № 11-15 Д від 18.06.2015</t>
  </si>
  <si>
    <t>11-15 Д "Розробка технології напівфабрикату з молюска прісноводного та кулінарної продукції з його використанням", початок - 18.06.2015, закінчення - 30.11.2015, договір</t>
  </si>
  <si>
    <t>Технологічна документація на кулінарну продукцію лікувального та лікувально-профілактичного призначення для обласного клінічного центру урології і нефрології  ім. В.І. Шаповала"</t>
  </si>
  <si>
    <t>№ 0215U007539, договір № 12-15 Д від 11.08.2015</t>
  </si>
  <si>
    <t>12-15 Д "Експериментальне обґрунтування та розробка технологічної документації на кулінарну продукцію лікувального та лікувально-профілактичного призначення для обласного клінічного центру урології і нефрології ім. В.І. Шаповала", початок - 11.08.2015, закінчення - 28.09.2015, договір</t>
  </si>
  <si>
    <t>Виробництво готової їжі та страв</t>
  </si>
  <si>
    <t>Технологія капсульованих напівфабрикатів, капсульованої продукції</t>
  </si>
  <si>
    <r>
      <rPr>
        <sz val="13"/>
        <rFont val="Times New Roman"/>
        <family val="1"/>
        <charset val="204"/>
      </rPr>
      <t>№ 0216U001657</t>
    </r>
    <r>
      <rPr>
        <sz val="13"/>
        <color theme="1"/>
        <rFont val="Times New Roman"/>
        <family val="1"/>
        <charset val="204"/>
      </rPr>
      <t>, договір № 13-15-16 Д від 11.09.2015</t>
    </r>
  </si>
  <si>
    <t xml:space="preserve">13-15-16 Д "Розробка та наукове обґрунтування
 технології капсулювання харчових
 систем гідрофобного походження", початок - 11.09.2015, закінчення - 24.03.2016, договір
</t>
  </si>
  <si>
    <t>Виробництво інших харчових продуктів, не віднесених до інших угруповань</t>
  </si>
  <si>
    <t xml:space="preserve">Рекомендації щодо створення нових видів напів-фабрикатів на основі натуральної рослинної сировини </t>
  </si>
  <si>
    <t>№ 0215U002548, договір № 14-15 Д від 14.09.2015</t>
  </si>
  <si>
    <t>14-15 Д "Розробка рекомендацій щодо інноваційних підходів до використання рослинної сировини у сучасному виробництві", початок - 14.09.2015, закінчення - 14.12.2015, договір</t>
  </si>
  <si>
    <t>Оптова торгівля фруктами й овочами</t>
  </si>
  <si>
    <t>Технологія хліба оздоровчого призначення</t>
  </si>
  <si>
    <t>№ 0216U001826, договір № 17-15-16 Д від 08.10.2015</t>
  </si>
  <si>
    <t>17-15-16 Д "Розробка технології хліба оздоровчого призначення", початок - 08.10.2015, закінчення - 25.03.2016, договір</t>
  </si>
  <si>
    <t>Рекомендації щодо використання нових методів для визначення якості натуральних та штучних шкір</t>
  </si>
  <si>
    <t>№ 0216U001828, договір № 19-15-16 Д від 12.10.2015</t>
  </si>
  <si>
    <r>
      <rPr>
        <sz val="13"/>
        <color theme="1"/>
        <rFont val="Times New Roman"/>
        <family val="1"/>
        <charset val="204"/>
      </rPr>
      <t>19-15-16 Д " Розробка новітніх методів для 
визначення якості натуральних 
та штучних шкір", початок - 12.10.2015, закінчення - 14.03.2016, договір</t>
    </r>
    <r>
      <rPr>
        <b/>
        <sz val="13"/>
        <color theme="1"/>
        <rFont val="Times New Roman"/>
        <family val="1"/>
        <charset val="204"/>
      </rPr>
      <t xml:space="preserve">
</t>
    </r>
  </si>
  <si>
    <t>Діяльність у сфері інжинірингу, геології та геодезії, надання послуг технічного консультування в цих сферах</t>
  </si>
  <si>
    <t>Технолоргія кондитерських виробів
на фруктово-рослинній основі 
збагачених гемовим залізом та йодом</t>
  </si>
  <si>
    <t>№ 0216U001656, договір № 20-15-16 Д від 16.10.2015</t>
  </si>
  <si>
    <t xml:space="preserve">20-15-16 "Технологія кондитерських виробів
на фруктово-рослинній основі 
збагачених гемовим залізом та йодом", початок - 16.10.2015, закінчення -08.01.2016, договір
</t>
  </si>
  <si>
    <t>Виробництво какао, шоколаду, та цукристих кондитерських виробів</t>
  </si>
  <si>
    <t>Методичні рекомендації щодо оцінки попиту на продукцію підприємств ресторанного господарства</t>
  </si>
  <si>
    <t>№ 0216U002676, договір № 21-15-16 Д від 20.10.2015</t>
  </si>
  <si>
    <t>21-15-16 Д "Розробка методичних рекомендацій щодо оцінки попиту на продукцію підприємств ресторанного господарства", початок - 20.10.2015, закінчення - 29.04.2016, договір</t>
  </si>
  <si>
    <t>Діяльність ресторанів, надання мобільних послуг харчування</t>
  </si>
  <si>
    <t xml:space="preserve">Методичні рекомендації щодо  удосконалення інформаційно-аналітичного забезпечення фінансового планування діяльності підприємства </t>
  </si>
  <si>
    <t>№ 0216U001827, договір № 23-15-16 Д від 22.10.2015</t>
  </si>
  <si>
    <t>23-15-16 Д "Удосконалення інформаційно-аналітичного забезпечення фінансового планування діяльності підприємства", початок - 22.10.2015, закінчення - 31.03.2016, договір</t>
  </si>
  <si>
    <t>Технологія дієтичних добавок з дефіцитними мікронутрієнтами</t>
  </si>
  <si>
    <r>
      <rPr>
        <sz val="13"/>
        <rFont val="Times New Roman"/>
        <family val="1"/>
        <charset val="204"/>
      </rPr>
      <t>№ 0219U006065</t>
    </r>
    <r>
      <rPr>
        <sz val="13"/>
        <color theme="1"/>
        <rFont val="Times New Roman"/>
        <family val="1"/>
        <charset val="204"/>
      </rPr>
      <t>, договір № 24-15-16 Д від 02.11.2015</t>
    </r>
  </si>
  <si>
    <t>24-15-17 "Технологія дієтичних добавок з дефіцитними мікронутрієнтами та аналіз їх показників якості", початок - 02.11.2015, закінчення - 28.12.2018, договір</t>
  </si>
  <si>
    <t>Виробництво дитячого харчування та дієтичних харчових продуктів</t>
  </si>
  <si>
    <t xml:space="preserve">Методичні та практичні рекомендації щодо формування обліково-аналітичної концепції </t>
  </si>
  <si>
    <t>№ 0216U001829 договір № 25-15-16 Д від 05.11.2015</t>
  </si>
  <si>
    <t>25-15-16 Д "Обліково-аналітична концепція інтегрованої інформаційної системи для цілей управління", початок - 05.11.2015, закінчення - 31.03.2016, договір</t>
  </si>
  <si>
    <t>Розробка рекомендацій, щодо опалення промислових приміщень</t>
  </si>
  <si>
    <t>№ 0216U002585, договір № 26-15-16 Д від 18.11.2015</t>
  </si>
  <si>
    <t>26-15-16 Д "Аналіз енергоефективності та розробка рекомендацій, щодо опалення промислових приміщень", початок - 18.11.2015, закінчення - 01.03.2016, договір</t>
  </si>
  <si>
    <t>Друкування ішної продукції</t>
  </si>
  <si>
    <t>Проект нормативно-технічної документації (ТУ на добавки селен-білкові,ТІ з промислової адаптації їх технологій)</t>
  </si>
  <si>
    <t>№ 0216U002678, договір № 27-15-16 Д від 19.11.2015</t>
  </si>
  <si>
    <t>27-15-16 Д "Розробка проекту нормативної та технологічної документації на добавки дієтичні селен-білкові", початок - 19.11.2015, закінчення - 29.04.2016, договір</t>
  </si>
  <si>
    <t>Механізм вибору постачальників з позиції підвищення конкурентоспро-можності підприємства</t>
  </si>
  <si>
    <t>№ 0216U001830, договір № 28-15-16 Д від 24.11.2015</t>
  </si>
  <si>
    <t>28-15-16 Д "Обґрунтування вибору постачальників з позиції підвищення конкурентоспроможності підприємства", початок - 24.11.2015, закінчення - 30.03.2016, договір</t>
  </si>
  <si>
    <t xml:space="preserve"> Вирощування зернових культур (крім рису), бобових культур і насіння олійних культур</t>
  </si>
  <si>
    <t>Рекомендації щодо удосконалення способів зберігання плодоовочевої продукції</t>
  </si>
  <si>
    <t>№ 0216U001979, договір № 29-15-16 Д від 27.11.2015</t>
  </si>
  <si>
    <t>29-15-16 Д "Удосконалення способів зберігання плодоовочевої продукції", початок - 01.12.2015, закінчення - 30.06.2016, договір</t>
  </si>
  <si>
    <t>Кріоскопічна методика для оцінки якості замороженого м`яса птиці</t>
  </si>
  <si>
    <t>№ 0216U001831, договір № 30-15-16 Д від 25.11.2015</t>
  </si>
  <si>
    <t>30-15-16 Д "Розроблення кріоскопічної методики для оцінки якості замороженого м`яса птиці", початок - 25.11.2015, закінчення - 31.03.2016, договір</t>
  </si>
  <si>
    <t>Рекомендації «Інтенсифікація процесу сушіння  термолабільної харчової  сировини  в  масообмінних  модулях»</t>
  </si>
  <si>
    <t>№ 0216U002716, договір № 31-15-16 Д від 01.12.2015</t>
  </si>
  <si>
    <t>31-15-16 Д "Розробка  рекомендацій  щодо  сушіння  термолабільної харчової  сировини  в  масообмінних  модулях", початок - 01.12.2015, закінчення - 30.05.2016, договір</t>
  </si>
  <si>
    <t>Овочівництво, декоративне садівництво та вирощування продукції розсадників</t>
  </si>
  <si>
    <t>Рецептури продуктів оздоровчого призначення на основі гречаної крупи та пшона</t>
  </si>
  <si>
    <t>№ 0216U001980, договір № 33-15-16 Д від 09.12.2015</t>
  </si>
  <si>
    <t>33-15-16 Д "Розробка рецептур та оцінка якості нових продуктів оздоровчого призначення на основі гречаної крупи та пшона", початок - 09.12.2015, закінчення - 30.06.2016, договір</t>
  </si>
  <si>
    <t>Методи визначення пектинових речовин, целюлози, інуліну в плодоовочевій сировині з високим вмістом важкорозчинних гетерополісахаридів при використанні паротермічної обробки та процесів механодеструкції при отриманні дрібнодисперсних добавок з використанням нового покоління сучасного обладнання. Методи отримання пребіотиків із плодоовочевої сирповини з високим вмістом рослинних гетерополісахаридів з використанням паротермічної обробки.</t>
  </si>
  <si>
    <t>№ 0218U002045, наказ МОН України № 153 від 24.02.2016</t>
  </si>
  <si>
    <t>1-16 БО "Вивчення впливу паротермічної обробки та механолізу на активацію нанокомплексів гетерополісахаридів плодоовочевих біосистем при розробці нанотехнологій", початок - 25.02.2016, закінчення - 31.12.2017, тематичний план</t>
  </si>
  <si>
    <t>Переробка та консервування овочів та фруктів, не віднесене до інших групувань</t>
  </si>
  <si>
    <t xml:space="preserve">Технологія олії соняшникової капсульованої. Технологія виробництва хліба зі шротом зародків вівса та жмихом зародків кукурудзи. Рекомендації з використання розроблених технологій у складі кулінарних страв, хлібобулочних, кондитерських виробів, молочній продукції та іншій харчовій продукції щоденного вжитку </t>
  </si>
  <si>
    <t>№ 0218U006764, наказ МОН України № 1017 від 15.08.2016</t>
  </si>
  <si>
    <t>2-16 БО "Наукові основи технологій харчової продукції лікувально-профілактичного призначення, одержаної шляхом акумуляції функціональних інгредієнтів", початок - 15.08.2016, закінчення - 31.07.2018, тематичний план</t>
  </si>
  <si>
    <t>Рекомендації щодо дотримання санітарного режиму виробництва рослинного структуроутворювача  дієтичної добавки "Спіруліна-Альгалайф"</t>
  </si>
  <si>
    <t>№ 0217U002012, договір № 1-16 Д від 01.03.2016</t>
  </si>
  <si>
    <t>1-16 Д "Розробка рекомендацій щодо дотримання санітарного режиму виробництва рослинного структуроутворювача  дієтичної добавки "Спіруліна-Альгалайф", початок - 01.03.2016, закінчення - 30.11.2016, договір</t>
  </si>
  <si>
    <t>Вирощування пряних, ароматичних і лікарських культур</t>
  </si>
  <si>
    <t>Проект нормативної документації на десерти структуровані на основі концентратів білково-вуглеводної молочної сировини</t>
  </si>
  <si>
    <t>№ 0216U001981, договір № 3-16 Д від 28.04.2016</t>
  </si>
  <si>
    <t>3-16 Д "Розробка проекту нормативної документації на десерти структуровані на основі концентратів білково-вуглеводної молочної сировини", початок - 28.04.2016, закінчення - 11.07.2016, договір</t>
  </si>
  <si>
    <t>Інша професійна, наукова та технічна діяльність, н. в. і. у.</t>
  </si>
  <si>
    <t>Методичний інструментарій діагностики ресурсної компоненти адаптаційного потенціалу підприємства</t>
  </si>
  <si>
    <t>№ 0216U001982, договір № 3-16 Д від 10.05.2016</t>
  </si>
  <si>
    <t>5-16 Д "Діагностика ресурсної компоненти адаптаційного потенціалу підприємства", початок - 10.05.2016, закінчення - 15.07.2016, договір</t>
  </si>
  <si>
    <t>Неспеціалізована оптова торгівля продуктами харчування, напоями та тютюновими виробами</t>
  </si>
  <si>
    <t>Методичні рекомендації щодо управління витратами операційної діяльності підприємств ресторанного господарства</t>
  </si>
  <si>
    <t>№ 0217U002013, договір № 6-16 Д від 02.06.2016</t>
  </si>
  <si>
    <t>6-16 Д "Розробка методичних рекомендацій з управління витратами операційної діяльності підприємств ресторанного господарства", початок - 02.06.2016, закінчення - 30.11.2016, договір</t>
  </si>
  <si>
    <t>Методичний інструментарій оцінки компетентнісної  компоненти фінансового потенціалу в системі адаптаційного управління підприємства</t>
  </si>
  <si>
    <t>№ 0216U010070, договір № 7-16 Д від 05.07.2016</t>
  </si>
  <si>
    <t>7-16 Д"Оцінка компетентнісної компоненти фінансового потенціалу в системі адаптаційного управління підприємства", початок - 05.07.2016, закінчення - 25.10.2016, договір</t>
  </si>
  <si>
    <t>Методичний підхід до оцінки рівня сприятливості зовнішнього середовища для розвитку підприємства</t>
  </si>
  <si>
    <t>№ 0217U002014, договір № 8-16 Д від 28.09.2016</t>
  </si>
  <si>
    <t>8-16 Д "Методичний підхід до оцінки рівня сприятливості зовнішнього середовища для розвитку підприємства", початок - 28.09.2016, закінчення - 30.11.2016, договір</t>
  </si>
  <si>
    <t>Рекомендації щодо раціональних режимів</t>
  </si>
  <si>
    <t>№ 0217U002760, договір № 10-16-17 Д від 10.10.2016</t>
  </si>
  <si>
    <t>10-16-17 Д "Розробка раціональних режимів
гідротермічної обробки рослинної 
сировини способом з використанням
індукованого тепломасообміну, початок - 10.10.2016, закінчення - 31.08.2017, договір</t>
  </si>
  <si>
    <t xml:space="preserve">Технології харчової продукції підвищеної харчової 
цінності з використанням концентрату ядра соняшникового насіння
</t>
  </si>
  <si>
    <t>№ 0217U001792, договір № 1 Д від 12.10.2016</t>
  </si>
  <si>
    <t xml:space="preserve">№ 1  "Розробка технології харчової продукції підвищеної харчової цінності з використанням концентрату ядра соняшникового насіння", початок - 12.10.2016, закінчення - 31.03.2017, договір
</t>
  </si>
  <si>
    <t>Виробництво олії та тваринних жирів</t>
  </si>
  <si>
    <t xml:space="preserve">Технологічна картка на рецептурну суміш
</t>
  </si>
  <si>
    <t>№ 0217U001524, договір № 11-16 Д від 12.10.2016</t>
  </si>
  <si>
    <t>11-16 Д "Розробка рецептури сухої суміші для виробництва борошняних виробів", початок - 12.10.2016, закінчення - 30.12.2016, договір</t>
  </si>
  <si>
    <t>Проекти технологічної документації на кулінарну продукцію</t>
  </si>
  <si>
    <t>№ 0217U001523, договір № 12-16 Д від 12.10.2016</t>
  </si>
  <si>
    <t>12-16 Д "Розробка проекту технологічної документації на кулінарну продукцію та її адаптація в умовах виробничих процесів кафе "Кофеїн", початок - 12.10.2016, закінчення - 20.12.2016, договір</t>
  </si>
  <si>
    <t>Виробництво сухарів та сухого печива; виробництво борошняних кондитерських виробів, тортів і тістечок тривалого зберігання</t>
  </si>
  <si>
    <t xml:space="preserve">Механізм формування конкурентних переваг
підприємства на основі теорії оптимізації товарних запасів
</t>
  </si>
  <si>
    <t>№ 0217U001794, договір № 13-16-17 Д від 18.10.2016</t>
  </si>
  <si>
    <t xml:space="preserve">13-16-17 Д "Формування конкурентних переваг
підприємства на основі теорії оптимізації товарних запасів", початок - 18.10.2016, закінчення - 31.03.2017, договір
</t>
  </si>
  <si>
    <t xml:space="preserve">Методичні та практичні рекомендації щодо удосконалення інформаційно-аналітичної системи управління підприємства
</t>
  </si>
  <si>
    <t>№ 0217U002016, договір № 14-16 Д від 25.10.2016</t>
  </si>
  <si>
    <t xml:space="preserve">14-16 Д "Удосконалення інформаційно-аналітичної 
системи управління з застосуванням технології електронного документообігу", початок - 01.11.2016, закінчення - 15.12.2016, договір
</t>
  </si>
  <si>
    <t>Оптова торгівля іншими машинами й устаткуванням</t>
  </si>
  <si>
    <t xml:space="preserve">Розробка рекомендацій з методів оформлення прилеглої території та вирощування декоративно-квіткової продукції
</t>
  </si>
  <si>
    <t>№ 0217U001802, договір № 16-16-17 Д від 28.10.2016</t>
  </si>
  <si>
    <t xml:space="preserve">16-16-17 Д "Розробка рекомендацій з методів 
оформлення прилеглої території та вирощування декоративно-квіткової продукції", початок - 28.10.2016, закінчення - 28.02.2017, договір
</t>
  </si>
  <si>
    <t>Оптова торгівля деревиною, будивельними матеріалами та санітарно-технічним обладнанням</t>
  </si>
  <si>
    <t>Методичний інструментарій вибору стратегічної позиції підприємства торгівлі</t>
  </si>
  <si>
    <t>№ 0217U001522, договір № 17-16 Д від 04.11.2016</t>
  </si>
  <si>
    <t>17-16 Д "Обґрунтування вибору стратегічної позиції та портфеля адаптаційних заходів підприємства торгівлі", початок - 04.11.2016, закінчення - 30.12.2016, договір</t>
  </si>
  <si>
    <t>Роздрібна торгівля в неспеціалізованих магазинах переважно продуктами харчування, напоями та тютюновими виробами</t>
  </si>
  <si>
    <t>Технологічна інструкція з виробництва напівфабрикатів заморожених у тістовій оболонці</t>
  </si>
  <si>
    <t>№ 0217U001797, договір № 18-16-17 Д від 07.11.2016</t>
  </si>
  <si>
    <t>18-16-17 Д "Розробка рецептур сумішей кріостабілізуючої дії для виробництва напівфабрикатів заморожених у тістовій оболонці", початок - 07.11.2016, закінчення - 28.04.2017, договір</t>
  </si>
  <si>
    <t>Технологія отримання дисперсних систем з використанням поверхнево-активних речовин та пшеничного крохмалю</t>
  </si>
  <si>
    <t>№ 0217U001801, договір № 19-16-17 Д від 15.11.2016</t>
  </si>
  <si>
    <t>19-16-17 Д "Технологічні аспекти розробки дисперсних систем з використанням крохмальвміщуючої сировини", початок - 15.11.2016, закінчення - 28.02.2017, договір</t>
  </si>
  <si>
    <t>Інноваційні методи щодо удосконалення способів зберігання плодоовочевої продукції</t>
  </si>
  <si>
    <t>№ 0217U002759, договір № 20-16-17 Д від 15.11.2016</t>
  </si>
  <si>
    <t xml:space="preserve">20-16-17 Д "Обґрунтування та оптимізація інноваційних способів збереження якості рослинної 
сировини та продуктів її переробки", початок - 15.11.2016, закінчення - 30.06.2017, договір
 </t>
  </si>
  <si>
    <t>Перероблення та консервування овочів та фруктів, не віднесене до інших угруповань</t>
  </si>
  <si>
    <t>Рецептура оздоровчих начинок із плодоовочевої сировини для панкейків та проект ТУ</t>
  </si>
  <si>
    <t>№ 0217U001800, договір № 21-16-17 Д від 21.11.2016</t>
  </si>
  <si>
    <t>21-16-17 Д "Розробка рецептури і технології виробництва оздоровчих начинок із плодоовочевої сировини (2-х найменувань) для панкейків", початок - 21.11.2016, закінчення - 20.02.2017, договір</t>
  </si>
  <si>
    <t>Виробництво сухарів і сухого печива; виробництво борошняних кондитерських виробів, тортів і тістечок тривалого зберігання (основний)</t>
  </si>
  <si>
    <t>Проект ТУ на технологію соусів емульсійного типу, які збагачені на сполуки йоду</t>
  </si>
  <si>
    <t>№ 0217U001796, договір № 22-16-17 Д від 25.11.2016</t>
  </si>
  <si>
    <t xml:space="preserve">22-16-17 Д "Розробка проекту нормативної документації на технологію соусів емульсійного типу, які збагачені на сполуки йоду, початок - 25.11.2016, закінчення - 19.04.2017, договір
</t>
  </si>
  <si>
    <t>Діяльність посередників у торгівлі продуктами харчування, напоями та тютюновими виробами</t>
  </si>
  <si>
    <t>№ 0217U006491, договір № 23-16-17 Д від 16.12.2016</t>
  </si>
  <si>
    <t>23-16-17 Д "Розробка технічного завдання на створення апарату для інфрачервоної обробки харчової сировини", початок - 16.12.2016, закінчення - 10.07.2017, договір</t>
  </si>
  <si>
    <t>Післяурожайна діяльність</t>
  </si>
  <si>
    <t>Оптимізовано параметри обробки ревеню та агрусу з метою стабілізації їх кольору; обгрунтовано спосіб стабізізації кольору гарбуза та моркви; експериментально підтверджено спосіб стабізізаії кольору яблук; обгрунтовано раціональні параметри обробки вишні і сливи з метою стабізізації їх кольору; визначено раціональні режими виготовлення харчової продукції з рослинної сировини</t>
  </si>
  <si>
    <t>№ 0219U001001, наказ МОН України № 199 від 10.02.2017</t>
  </si>
  <si>
    <t>1-17 БО "Оптимізація технологічних параметрів переробки сировини з забезпеченням гарантованої якості харчових продуктів", початок - 14.02.2017, закінчення - 31.12.2018, тематичний план</t>
  </si>
  <si>
    <t>Обгрунтовано комплексну інтегровану систему оцінювання конкурентних переваг підприємств роздрібної торгівлі на стадіях формування, реалізації та розвитку як триєдину сукупність систем показників оцінки конкурентних переваг за окремими складовими їх трансформаційного циклу (формування, реалізація, розвиток)</t>
  </si>
  <si>
    <t>№ 0220U100492, наказ МОН України № 199 від 10.02.2017</t>
  </si>
  <si>
    <t>2-17 БО "Формування, реалізація та розвиток конкурентних переваг підприємств вітчизняного ритейлу в умовах євроінтеграції", початок - 14.02.2017, закінчення - 31.12.2019, тематичний план</t>
  </si>
  <si>
    <t>Роздрібна торгівля в неспеціалізованих магазинах з перевагою продовольчого асортименту; Роздрібна торгівля в неспеціалізованих магазинах без переваги продовольчого асортименту</t>
  </si>
  <si>
    <t>Рецептури хлібобулочних та борошняних кондитерських виробів з використанням порошку з виноградних кісточок</t>
  </si>
  <si>
    <t>№ 0217U006488, договір № 1-17 Д від 20.02.2017</t>
  </si>
  <si>
    <t>1-17 Д "Розробка рецептур хлібобулочних та борошняних кондитерських виробів з використанням порошку з виноградних кісточок", початок - 20.02.2017, закінчення - 31.05.2017, договір</t>
  </si>
  <si>
    <t>Виробництво хліба, хлібобулочних і борошняних виробів;  Виробництво сухарів і сухого печива; виробництво борошняних кондитерських виробів, тортів і тістечок тривалого зберігання</t>
  </si>
  <si>
    <t>Рекомендації щодо удосконалення управління маркетингом підприємства на ринку товарів та послуг</t>
  </si>
  <si>
    <t>№ 0219U100977, договір № 2-17-19 Д від 30.03.2017</t>
  </si>
  <si>
    <t>2-17-19 Д "Рекомендації щодо удосконалення управління маркетингом підприємства на ринку товарів та послуг", початок - 30.03.2017, закінчення - 29.03.2019, договір</t>
  </si>
  <si>
    <t>Оптова торгівля, крім торгівлі автотранспортними засобами та мотоциклами;  Роздрібна торгівля, крім торгівлі автотранспортними засобами та мотоциклами</t>
  </si>
  <si>
    <t xml:space="preserve">Методичні рекомендації щодо оптимізації обліку та аудиту витрат </t>
  </si>
  <si>
    <t>№ 0217U006489, договір № 3-17 Д від 06.04.2017</t>
  </si>
  <si>
    <t>3-17 Д "Організаційно-методичні аспекти оптимізації обліку та аудиту витрат", початок - 06.04.2017, закінчення - 30.06.2017, договір</t>
  </si>
  <si>
    <t>Проект нормативної документації (технічні умови) на вироби макаронні швидкого приготування</t>
  </si>
  <si>
    <t>№ 0217U006490, договір № 4-17 Д від 24.04.2017</t>
  </si>
  <si>
    <t>4-17 Д "Розробка проекту нормативної документації (технічні умови) на вироби макаронні швидкого приготування", початок - 24.04.2017, закінчення - 30.06.2017, договір</t>
  </si>
  <si>
    <t>Виробництво макаронних виробів і подібних борошняних виробів</t>
  </si>
  <si>
    <t>Технологічні параметри отримання капсульованої продукції на основі молочної сировини та жирів</t>
  </si>
  <si>
    <t>№ 0219003461, договір № 6-17-18 Д від 25.05.2017</t>
  </si>
  <si>
    <t>6-17-18 Д "Наукове обґрунтування технологічних параметрів отримання капсульованої продукції на основі молочної сировини та жирів", початок - 25.05.2017, закінчення - 30.11.2018, договір</t>
  </si>
  <si>
    <t xml:space="preserve">Рекомендації  щодо створення нових рішень у кольоровому оформленні, оптимізації характеристик якості та запобігання виникнення дефектів відповідної продукції                                                                   </t>
  </si>
  <si>
    <t>№ 0218U006356, договір № 7-17 Д від 05.09.2017</t>
  </si>
  <si>
    <t>7-17 Д "Розробка рекомендацій щодо кольорового оформлення, оцінки якості та оптимізації умов зберігання сувенірної та поліграфічної  продукції", початок - 05.09.2017, закінчення - 05.12.2017, договір</t>
  </si>
  <si>
    <t xml:space="preserve">Методичні рекомендації з управління комерційною діяльністю підприємств оптової торгівлі </t>
  </si>
  <si>
    <t>№ 0219U006064, договір № 8-17-18 Д від 08.09.2017</t>
  </si>
  <si>
    <t>8-17-18 Д "Розробка методичних рекомендацій з управління комерційною діяльністю підприємств оптової торгівлі", початок - 08.09.2017, закінчення - 10.12.2018, договір</t>
  </si>
  <si>
    <t>Проект плану НАССР для м`ясопереробного виробництва</t>
  </si>
  <si>
    <t>№ 0218U001754, договір № 9-17-18 Д від 14.09.2017</t>
  </si>
  <si>
    <t>9-17-18 Д "Розробка проекту плану НАССР для м`ясопереробного виробництва", початок - 14.09.2017, закінчення - 29.06.2018, договір</t>
  </si>
  <si>
    <t>Виробництво м`ясних продуктів</t>
  </si>
  <si>
    <t>Рекомендації щодо складу захисних засобів для обробки досліджуваних плодів та овочів з урахуванням їх біологічних та мікробіологічних характеристик</t>
  </si>
  <si>
    <t>№ 0218U006358, договір № 21-17 Д від 20.09.2017</t>
  </si>
  <si>
    <t>21-17 Д "Визначення специфічної мікрофлори плодів та овочів", початок - 01.10.2017, закінчення - 29.12.2017, договір</t>
  </si>
  <si>
    <t>Вирощування овочів і баштанних культур, коренеплодів і бульбоплодів</t>
  </si>
  <si>
    <t xml:space="preserve">Результати дослідження умов доцільності різання шляхом використання гідроструминної водополімерної обробки харчових продуктів </t>
  </si>
  <si>
    <t>№ 0218U006357, договір № 22-17 Д від 22.09.2017</t>
  </si>
  <si>
    <t>22-17 Д "Дослідження умов доцільності різання шляхом використання гідроструминної водополімерної обробки харчових продуктів", початок - 22.09.2017, закінчення - 30.11.2017, договір</t>
  </si>
  <si>
    <t>Методика оцінки конкурентних переваг підприємства ритейлу в умовах євроінтеграції</t>
  </si>
  <si>
    <r>
      <rPr>
        <sz val="14"/>
        <rFont val="Times New Roman"/>
        <family val="1"/>
        <charset val="204"/>
      </rPr>
      <t>№ 0218U001748,</t>
    </r>
    <r>
      <rPr>
        <sz val="13"/>
        <color theme="1"/>
        <rFont val="Times New Roman"/>
        <family val="1"/>
        <charset val="204"/>
      </rPr>
      <t xml:space="preserve"> договір № 22а-17-18 Д від 02.10.2017</t>
    </r>
  </si>
  <si>
    <t>22а-17-18 Д "Наукове обґрунтування методики оцінки конкурентних переваг підприємства ритейлу в умовах євроінтеграції", початок - 02.10.2017, закінчення - 30.03.2018, договір</t>
  </si>
  <si>
    <t>Рецептура начинок із молочної та суміші молочної і плодово-ягідної пектинвмісної сировини для кондитерських виробів та проект ТУ</t>
  </si>
  <si>
    <t>№ 0219U004383, договір № 23-17-18 Д від 03.10.2017</t>
  </si>
  <si>
    <t>23-17-18 Д "Розробка рецептури і технології виробництва начинок із молочної та суміші молочної і плодово-ягідної пектинвмісної сировини для кондитерських виробів", початок - 03.10.2017, закінчення - 30.04.2019, договір</t>
  </si>
  <si>
    <t>Методичний підхід до формування  стратегії розвитку суб’єктів господарювання</t>
  </si>
  <si>
    <t>№ 0219U006068, договір № 24-17-18 Д від 11.10.2017</t>
  </si>
  <si>
    <t>24-17-18 Д "Розробка науково-практичних підходів до формування стратегії розвитку суб’єктів господарювання, початок - 11.10.2017, закінчення - 31.12.2018, договір</t>
  </si>
  <si>
    <t>Проект нормативної документації на добавки збагачуючі мінерало-органічні для технології продуктів спеціального призначення</t>
  </si>
  <si>
    <t>№ 0218U001745, договір № 27-17-18 Д від 26.10.2017</t>
  </si>
  <si>
    <t>27-17-18 Д "Розробка проекту нормативної документації на добавки збагачуючі мінерало-органічні для технології продуктів спеціального призначення", початок - 26.10.2017, закінчення - 30.04.2018, договір</t>
  </si>
  <si>
    <t>Методика застосування розчину натрій гіпохлориту, одержаного на установці «САН-АКВА-01»</t>
  </si>
  <si>
    <t>№ 0218U001741, договір № 28-17-18 Д від 02.11.2017</t>
  </si>
  <si>
    <t>28-17-18 Д "Комплексне дослідження властивостей розчину натрій гіпохлориту, одержаного на установці «САН-АКВА-01», і розробка методики його застосування", початок - 02.11.2017, закінчення - 31.05.2018, договір</t>
  </si>
  <si>
    <t>Виробництво медичних і стоматологічних інструментів і матеріалів</t>
  </si>
  <si>
    <t xml:space="preserve">Проект стратегії  зовнішньоеконо-мічної діяльності фірми"
</t>
  </si>
  <si>
    <t>№ 0220U103005, договір № 28-17-18 Д від 15.11.2017</t>
  </si>
  <si>
    <t>29-17-18 Д "Формування стратегії зовнішньоекономічної діяльності фірми", початок - 15.11.2017, закінчення - 19.06.2020, договір</t>
  </si>
  <si>
    <t>Оптова торгівля продуктами харчування, напоями та тютюновими виробами</t>
  </si>
  <si>
    <t>Ескіз випарювально-сушильного апарата з радіаційно-конвективним теплопідведенням для одержання порошкоподібного продукту із високовологої сировини</t>
  </si>
  <si>
    <t>№ 0218U001740, договір № 30-17-18 Д від 17.11.2017</t>
  </si>
  <si>
    <t>30-17-18 Д "Розробка ескізу випарювально-сушильного апарата з радіаційно-конвективним теплопідведенням для одержання порошкоподібного продукту із високовологої сировини", початок - 17.11.2017, закінчення - 15.06.2018, договір</t>
  </si>
  <si>
    <t>Проект технологічної інструкції на напівфабрикат з сиру кисломолочного</t>
  </si>
  <si>
    <t>№ 0218U001744, договір № 30-17-18 Д від 21.11.2017</t>
  </si>
  <si>
    <t>31-17-18 Д "Обґрунтування технологічних параметрів виробництва напівфабрикату з сиру кисломолочного", початок - 21.11.2017, закінчення - 28.02.2018, договір</t>
  </si>
  <si>
    <t>Перероблення молока, виробництво масла та сиру</t>
  </si>
  <si>
    <t xml:space="preserve">Рекомендації щодо
визначення  факторів що впливають на формування якості, споживчої та харчової цінності та збереженості 
харчових продуктів
</t>
  </si>
  <si>
    <t>№ 0218U001752, договір № 32-17-18 Д від 01.12.2017</t>
  </si>
  <si>
    <t>32-17-18 Д "Розробка рекомендацій щодо  впливу різних факторів на якість харчових продуктів", початок - 01.12.2017, закінчення - 30.06.2018, договір</t>
  </si>
  <si>
    <t>Виробництво інших харчових продуктів, не віднесених до інших угрупован</t>
  </si>
  <si>
    <t>Рекомендації з виробництва багатокомпонентних плодово-ягідних пастоподібних та сушених напівфабрикатів високої якості і привабливого кольору</t>
  </si>
  <si>
    <t>№ 0218U00, договір № 1-18 Д від 01.02.2018</t>
  </si>
  <si>
    <t>1-18 Д "Рекомендації з виробництва багатокомпонентних плодово-ягідних пастоподібних та сушених напівфабрикатів високої якості і привабливого кольору", початок - 01.02.2018, закінчення - 14.05.2018, договір</t>
  </si>
  <si>
    <t>Раціони харчування згідно сучасних принципів нутріціології та дієтології для дітей дошкільного віку</t>
  </si>
  <si>
    <t>№ 0218U00001742, договір № 4-18 Д від 20.03.2018</t>
  </si>
  <si>
    <t>4-18 Д "Обґрунтування та розробка раціонів харчування згідно сучасних принципів нутріціології та дієтології для дітей дошкільного віку", початок - 20.03.2018, закінчення - 31.05.2018, договір</t>
  </si>
  <si>
    <t>Обґрунтування та розробка раціонів харчування згідно сучасних принципів нутріціології та дієтології для дітей дошкільного віку</t>
  </si>
  <si>
    <t>Організаційно-методичні рекомендації щодо оптимізації обліку витрат на виробництво хліба зі шротом зародків вівса та жмихом зародків кукурудзи з уточненими технологічними параметрами виробництва</t>
  </si>
  <si>
    <t>№ 0218U007249, договір № 6-18 Д від 31.05.2018</t>
  </si>
  <si>
    <t>6-18 Д"Уточнення технологічних параметрів виробництва хліба зі шротом зародків вівса та жмихом зародків кукурудзи в умовах реального виробництва з оптимізацією методики обліку відображення виробничих витрат", початок - 31.05.2018, закінчення - 28.09.2018, договір</t>
  </si>
  <si>
    <t>Виробництво хліба, хлібобулочних виробів;  Виробництво борошняних кондитерських виробів, тортів і тістечок тривалого зберігання</t>
  </si>
  <si>
    <t>Рекомендації щодо підвищення якості рослинної сировини під час переробки та зберігання</t>
  </si>
  <si>
    <t>№ 0219U101411, договір № 8-18-19 Д від 29.06.2018</t>
  </si>
  <si>
    <t>8-18-19 Д "Розробка рекомендацій щодо підвищення якості рослинної сировини під час переробки та зберігання", початок - 01.07.2018, закінчення - 30.06.2019, договір</t>
  </si>
  <si>
    <t xml:space="preserve">Рекомендації з використання фаршевих напівфабрикатів  з продуктами переробки гідробіонтів
</t>
  </si>
  <si>
    <t>№ 0218U007250, договір № 10-18 Д від 02.07.2018</t>
  </si>
  <si>
    <t>10-18 Д "Наукові та практичні основи 
виробництва фаршевих напівфабрикатів
 з використанням продуктів переробки гідробіонтів", початок - 13.07.2018, закінчення - 20.11.2018, договір</t>
  </si>
  <si>
    <t>Рекомендації  щодо використання декоративної продукції при оформленні зовнішнього вигляду прилеглої території</t>
  </si>
  <si>
    <t>№ 0219U06067, договір № 11-18 Д від 24.09.2018</t>
  </si>
  <si>
    <t>11-18 Д "Розробка рекомендацій щодо формування зовнішнього вигляду прилеглої території", початок - 24.09.2018, закінчення - 24.12.2018, договір</t>
  </si>
  <si>
    <t xml:space="preserve">Система забезпечення економічної безпеки як складова формування і реалізації конкурентних переваг підприємства ритейлу
</t>
  </si>
  <si>
    <t>№ 0219U101143, договір № 12-18-19 Д від 01.10.2018</t>
  </si>
  <si>
    <t xml:space="preserve">12-18-19 Д "Забезпечення економічної безпеки як складова формування і реалізації конкурентних переваг підприємства ритейлу", початок - 01.10.2018, закінчення - 15.04.2019, договір
</t>
  </si>
  <si>
    <t xml:space="preserve">Розробка проекту нормативної документації 
(проект ТУ У на Сушені овочі)
</t>
  </si>
  <si>
    <t>№ 0219U101400, договір № 13-18-19 Д від 05.10.2018</t>
  </si>
  <si>
    <t xml:space="preserve">13-18-19 Д "Розробка проекту нормативної документації (проект ТУ У на Сушені овочі), початок - 05.10.2018, закінчення - 10.07.2019, договір
</t>
  </si>
  <si>
    <t>Рекомендації щодо створення енергоефективних систем опалення</t>
  </si>
  <si>
    <t>№ 0219U101913, договір № 14-18-19 Д від 05.10.2018</t>
  </si>
  <si>
    <t xml:space="preserve">14-18-19 Д "Аналіз теплових втрат офісного приміщення в опалювальний період", початок - 01.11.2018, закінчення - 31.10.2019, договір
</t>
  </si>
  <si>
    <t>Установка та монтаж машин і устаткування</t>
  </si>
  <si>
    <t xml:space="preserve">  Методичний підхід до визначення оптимальної базової стратегії для суб’єктів підприємництва</t>
  </si>
  <si>
    <t>№ 0219U101880, договір № 15-18-19 Д від 05.12.2018</t>
  </si>
  <si>
    <t xml:space="preserve">15-18-19 Д "Рекомендації щодо створення енергоефективних систем опалення", початок - 05.12.2018, закінчення - 31.10.2019, договір
</t>
  </si>
  <si>
    <t>Рекомендації по енергоефективному монтажу холодильної системи для зберігання харчових продуктів</t>
  </si>
  <si>
    <t>№ 0219U004434, договір № 16-18-19 Д від 12.12.2018</t>
  </si>
  <si>
    <t xml:space="preserve">16-18-19 Д "Підвищення енергоефективності при монтажі систем зберігання харчових продуктів", початок - 12.12.2018, закінчення - 15.05.2019, договір
</t>
  </si>
  <si>
    <t>Ремонт і монтаж машин і устаткування</t>
  </si>
  <si>
    <t>Рекомендації з експлуатації технологічного обладнання для виробництва концентратів із рослинної сировини</t>
  </si>
  <si>
    <t>№ 0219U101403, договір № 1-19 Д від 24.12.2018</t>
  </si>
  <si>
    <t>1-19 Д "Розробка рекомендацій з експлуатації технологічного обладнання для виробництва концентратів із рослинної сировини", початок - 02.01.2019, закінчення - 27.06.2019, договір</t>
  </si>
  <si>
    <t>Результати визначення закономірності  впливу характеру наночаток та функціональних груп на мікроорганізми і строки зберігання харчових продуктів</t>
  </si>
  <si>
    <t>№ 0220U100201, договір № 4-19 Д від 02.05.2019</t>
  </si>
  <si>
    <t>4-19 Д "Дослідження впливу наночасток на мікроорганізми та зберігання харчових продуктів", початок - 01.06.2019, закінчення - 30.11.2019, договір</t>
  </si>
  <si>
    <t>Дослідження й експерименткальні розробки у сфері біотехнологій</t>
  </si>
  <si>
    <t xml:space="preserve">Рецептура функціонального продукту
 з використанням дієтичної добавки "Розторопша"
</t>
  </si>
  <si>
    <t>№ 0219U101668 договір № 8-19 Д від 31.05.2019</t>
  </si>
  <si>
    <t xml:space="preserve">8-19 Д "Розробка рецептури функціонального продукту  з використанням дієтичної добавки "Розторопша", початок - 03.06.2019, закінчення - 30.09.2019, договір
</t>
  </si>
  <si>
    <t>Оптова торгівля фруктами та овочами</t>
  </si>
  <si>
    <t xml:space="preserve">Система показників оцінки конкурентного потенціалу підприємства. Методичний підхід до оцінки конкурентного потенціалу підприємства
</t>
  </si>
  <si>
    <t>№ 0220U103929, договір № 9-19-20 Д від 03.06.2019</t>
  </si>
  <si>
    <t>9-19-20 Д "Формування конкурентної стратегії підприємства", початок - 03.06.2019, закінчення - 30.10.2020, договір</t>
  </si>
  <si>
    <t>Технологія виробництва напівфабрикатів на основі уронатних полісахаридів для кулінарних та кондитреських виробів</t>
  </si>
  <si>
    <t>№ 0219U101765, договір № 11-19 Д від 06.06.2019</t>
  </si>
  <si>
    <t>11-19 Д "Наукове обгрунтування та розробка технології виробництва напівфабрикатів на основі уронатних полісахаридів для кулінарних та кондитреських виробів", початок - 06.06.2019, закінчення - 30.09.2019, договір</t>
  </si>
  <si>
    <t>Проект ТУ на начинки для сухих сніданків: солоні  на основі натуральної овочевої і пряної сировини та горіхові з використанням арахісу і пектинвмісної  сировини</t>
  </si>
  <si>
    <t>№ 0220U103065, договір № 12-19-20 Д від 13.06.2019</t>
  </si>
  <si>
    <t>12-19-20 Д "Розробка рецептури і технології 2-х видів  начинок для сухих сніданків: солоні  на основі натуральної овочевої і пряної сировини та горіхові з використанням арахісу і пектинвмісної  сировини", початок - 13.06.2019, закінчення - 30.06.2020, договір</t>
  </si>
  <si>
    <t>Методичний інструментарій оцінки результативності маркетингової діяльності та практичні рекомендації щодо прийняття управлінських маркетингових рішень</t>
  </si>
  <si>
    <t>№ 0220U103821, договір № 14-19-20  Д від 08.07.2019</t>
  </si>
  <si>
    <t>14-19-20 Д "Управління результативністю маркетингової діяльності торговельного підприємства"", початок - 08.07.2019, закінчення - 30.10.2020, договір</t>
  </si>
  <si>
    <t>Діяльність посередників у торгівлі товарами широкого асортименту; оптова торгівля іншими товарами господарського призначення</t>
  </si>
  <si>
    <t xml:space="preserve">Методичні рекомендації щодо удосконалення облікової системи на основі
 використання міжнародних стандартів
фінансової звітності
</t>
  </si>
  <si>
    <t>№ 0219U101905, договір № 15-19 Д від 03.09.2019</t>
  </si>
  <si>
    <t xml:space="preserve">15-19 Д "Оптимізація організаційно-методичних 
засад облікової системи на основі
 використання міжнародних стандартів
фінансової звітності", початок - 03.09.2019, закінчення - 31.10.2019, договір
</t>
  </si>
  <si>
    <t>Оптова торгівля зерном, необробленим тютюном, насінням та товарами для тварин</t>
  </si>
  <si>
    <t>Методика модифікації фільтраційних матеріалів, що можуть бути застосовані у водопостачанні та під час водопідготовки на підприємствах харчової галузі</t>
  </si>
  <si>
    <t>№ 0220U102813, договір № 1-20 Д від 01.03.2020</t>
  </si>
  <si>
    <r>
      <t>1-20 Д "Коригування сольового складу поверхневих та підземних вод шляхом застосування наночасток</t>
    </r>
    <r>
      <rPr>
        <b/>
        <sz val="13"/>
        <color theme="1"/>
        <rFont val="Times New Roman"/>
        <family val="1"/>
        <charset val="204"/>
      </rPr>
      <t xml:space="preserve">", </t>
    </r>
    <r>
      <rPr>
        <sz val="13"/>
        <color theme="1"/>
        <rFont val="Times New Roman"/>
        <family val="1"/>
        <charset val="204"/>
      </rPr>
      <t>початок - 01.03.2020, закінчення - 30.09.2020, договір</t>
    </r>
  </si>
  <si>
    <t>Показники визначення хімічного складу та енергетичної цінності дієтичних добавок на основі «Полісолу»</t>
  </si>
  <si>
    <t>№ 0220U102813, договір № 2-20 Д від 17.02.2020</t>
  </si>
  <si>
    <t xml:space="preserve">2-20 Д "Визначення хімічного складу та енергетичної
 цінності дієтичних добавок на основі «Полісолу", початок - 02.03.2020, закінчення - 30.04.2020, договір
</t>
  </si>
  <si>
    <t>Проект спеціалізованого підприємства з виробництва напівфабрикатів та фасованого м’яса з холодильником потужністю 5 т за зміну</t>
  </si>
  <si>
    <t>№ 0220U103837, договір № 5-20 Д від 23.06.2020</t>
  </si>
  <si>
    <t>5-20 Д "Проект спеціалізованого підприємства з виробництва напівфабрикатів та фасованого м’яса з холодильником потужністю 5 т за зміну", початок - 23.06.2020, закінчення - 30.10.2020, договір</t>
  </si>
  <si>
    <t>Харківський державний університет харчування та торгівлі</t>
  </si>
  <si>
    <t>Розширення ринку ікорної продукції з якісними показниками та високим ступенем імітації та доступною ціною</t>
  </si>
  <si>
    <t xml:space="preserve">Розширення асортименту капсульованої пробіотичними мікроорганізмами продукції                                                          </t>
  </si>
  <si>
    <t>Технологні картки на хлібобулочні вироби з використанням рослинних олій підвищеної харчової цінності</t>
  </si>
  <si>
    <t>Розширення асортименту хлібобулочних виробів з високими споживчими властивостями та підвищеною харчовою цінністю</t>
  </si>
  <si>
    <t>Отримання м'яса мідії з хорошими споживчими властивостями при менш тривалому процесі сушіння</t>
  </si>
  <si>
    <t>Розширення асортименту сирної продукції з використанням рослинної продукції</t>
  </si>
  <si>
    <t>договір про передачу науково-технічної продукції, патент на винахід</t>
  </si>
  <si>
    <t>Розширення асортименту десертної продукції з новими властивостями, харчовою та біологічною цінністю</t>
  </si>
  <si>
    <t>Вирішена проблема одержання імітованої ікри з наближеними органолептичними властивостями</t>
  </si>
  <si>
    <t>Технологія структурованої продукції з капсульованою структурою на основі концентратів соків</t>
  </si>
  <si>
    <t>Розширення асортименту нового виду кондитерської продукції з натуральними наповнювачами та згущувачами</t>
  </si>
  <si>
    <t>Розширення можливості виготовлення пиріжків смажених з дріжджового тіста</t>
  </si>
  <si>
    <t>Розширення асортименту напівфабрикатів з бісквітного тіста з використанням мікробного полісахариду ксампану</t>
  </si>
  <si>
    <t>Раціональне використання вторинної сировини у харчових цілях</t>
  </si>
  <si>
    <t xml:space="preserve">Розширення асортименту спеціальних дієтичних безбілкових хлібобулочних виробів </t>
  </si>
  <si>
    <t>Технологія рослинної добавки ( з селери, імбіру, часнику, хрону,висівок, лушпиння гречки)</t>
  </si>
  <si>
    <t>Переробка рослинної сировини з використанням  кріогенного подрібнення при виробництві оздоровчих продуктів</t>
  </si>
  <si>
    <t>Отримання структурованої продукції з заданими властивостями зручними для споживання</t>
  </si>
  <si>
    <t>Розширення асортименту кондитерських виробів з використанням натуральних барвників</t>
  </si>
  <si>
    <t>Розширення асортименту кулінарної продукції з використанням сушеної сировини рослинного та тваринного походження</t>
  </si>
  <si>
    <t>Проект нормативної документації на  емульсійних соусів з використанням продуктів переробки гідробіонтів</t>
  </si>
  <si>
    <t>Виробництво емульсійних соусів високої біологічної цінності  з використанням продуктів переробки гідробіонтів</t>
  </si>
  <si>
    <t>Виробництво капсульованої/гранульованої продукції з заданими функціонально-технологічними властивостями</t>
  </si>
  <si>
    <t>Проект технологічної інструуції на  повітряно-горіховий  напівфабрикат</t>
  </si>
  <si>
    <t xml:space="preserve">Виробництво індустріальними методами кондитерської продукції з піноподібною структурою з заданими властивостями </t>
  </si>
  <si>
    <t>Розширення асортименту дієтичних безбілкових продуктів</t>
  </si>
  <si>
    <t>Розширення асортименту продукції з високими органолептичними властивостями за спрощеною технологією та удосконалення технологічного процесу за рахунок скорочення операцій під час виробництва</t>
  </si>
  <si>
    <t>Рецептури макових начинок для кондитерських (4-х найменувань)</t>
  </si>
  <si>
    <t xml:space="preserve">Розширення асортименту кондитерських та хлібобулочних виробів з використанням нової термостабільно макової начинки  </t>
  </si>
  <si>
    <t>Виробництво желейної продукції з використанням капсульованої та гранульованої продукції із застосуванням драглеутворювачів</t>
  </si>
  <si>
    <t>Розширення асортименту комбінованих м'ясних січених виробів з використанням структурованого білку соняшнику</t>
  </si>
  <si>
    <t>Розширення асортименту кондитерських виробів з використанням загусників різної полісахаридної природи з високим вмістом біологічно активних речовин</t>
  </si>
  <si>
    <t>Розширення асортименту кондитерських виробів з використанням еламіну та стевії для збагачення їх йодом та іншими мікро- та макроелементами</t>
  </si>
  <si>
    <t>Розширення асортименту структурованої десертної продукції на основі ультрафільтраційних похідних білково-вуглеводної молочної сировини</t>
  </si>
  <si>
    <t xml:space="preserve">Розширення асортименту желейної продукції, збагаченої вітаміном С на основі структуроутворювачів різного походження </t>
  </si>
  <si>
    <t xml:space="preserve">Розширення асортименту продукції для дитячого харчування підвищеної харчової та біологічної цінності </t>
  </si>
  <si>
    <t>Технологія солодких соусів на основі молочної та плодово-ягідної сирови для харчової продукції масового споживання</t>
  </si>
  <si>
    <t>Одержання солодких соусів на основі молочної та плодово-ягідної сировини з використанням функціонально-технологічних інгредієнтів (крохмалі фізичної модифікації, карагенани)</t>
  </si>
  <si>
    <t>Розширення асортименту кондитерських виробів з використанням сушеної сировини з максимальним збереженням біологічно-активни речовин</t>
  </si>
  <si>
    <t>Розширення асортименту кондитерських виробів з натуральної екологічно чистої сировини</t>
  </si>
  <si>
    <t>Розширення асортименту кондитерських виробів вітамінізованих натуральними каротиноїдними рослинними добавками із традиційної сировини (моркви і гарбуза)</t>
  </si>
  <si>
    <t>Розширення асортименту збивних кондитерських виробів з природними безкалорійними підсолоджувавчами - стевією та еламіном</t>
  </si>
  <si>
    <t>Розширення асортименту оздоровчих добавок та продуктів з інулінвмісної сировини з рекордними характеристиками</t>
  </si>
  <si>
    <t>Виробництво продукту високої якості - сухого жирового напівфабрикату для збивання з нізким рівнем енергозатрат</t>
  </si>
  <si>
    <t>Виробництво капасульовавного олієжирпового продукту з використанням процесів екструзійного  коаксіального капсулювання</t>
  </si>
  <si>
    <t>Розширення асортименту м'ясної індустрії, ефективне використання сировинної бази</t>
  </si>
  <si>
    <t xml:space="preserve">Розширення асортименту рибних кулінарних вирпобів з використанням вторинної сировини - білкової добавки на основі шкіри риби </t>
  </si>
  <si>
    <t xml:space="preserve">Розширення асортименту продукції підвищеної харчової цінності - сушеного м'яса мідії </t>
  </si>
  <si>
    <t xml:space="preserve">Розширення асортименту паштетів підвищеної харчової цінності, збалансованої за мінеральним складом </t>
  </si>
  <si>
    <t>Розширення асортименту кондитерських виробів з використанням термостійкої молоковмісної начинки з концентратом насіння кунжуту, де в якості структуроутворювачів використовують низькоефективний пектин та модифікований крохмаль</t>
  </si>
  <si>
    <t>Проект ТУ і ТІ процесу виробництва напоїв з додаванням ДГК та їх оцінка конкурентоспроможності на споживчому ринку</t>
  </si>
  <si>
    <t>Розширення асортименту напоїв високої біологічної цінності з додаванням дигидрокверцитину</t>
  </si>
  <si>
    <t>Розширення асортименту кулінарної продукції з використанням напівфабрикату з молюска прісноводного з високими функціонально-технологічними властивостями</t>
  </si>
  <si>
    <t>Розширення асортименту кулінарної продукції з використанням капсульованих харчових систем гідрофобного походження</t>
  </si>
  <si>
    <t>договір про передачу науково-технічної продукції, патенд на винахід</t>
  </si>
  <si>
    <t>Розширення асортименту хлібобулочних виробів підвищеної якості  з використанням зерна полби</t>
  </si>
  <si>
    <t>Технологія конддтерських виробів на фруктово-рослинній основі збагачених гемовим залізом та йодом</t>
  </si>
  <si>
    <t>Розширення асортименту кондитерських виробів на фруктово-рослинній основі збагачених гемовим залізом та йодом</t>
  </si>
  <si>
    <t>Розширення асортименту дієтичних добавок на основі крові крупної рогатої худоби, збагачених гемовим Ферумом з метою подолання залізодефіциту для спеціального контингенту населення</t>
  </si>
  <si>
    <t>Розширення асортименту кулінарної продукції з використанням дієтичних добавок селен-білкових</t>
  </si>
  <si>
    <t>Технологія виробництва фруктового батончику збагаченого сушеними подрібненими сланями ламінарії</t>
  </si>
  <si>
    <t>0617U000001</t>
  </si>
  <si>
    <t>Розширення асортименту йодованих кондитерських виробів</t>
  </si>
  <si>
    <t>Технологія виробництва фруктового батончику збагаченого сушеними подрібненими сланями вакаме</t>
  </si>
  <si>
    <t>0617U000002</t>
  </si>
  <si>
    <t>Технологія бісквіту із сушеним подрібненим топінамбуром</t>
  </si>
  <si>
    <t>0617U000003</t>
  </si>
  <si>
    <t>Розширення асортименту  кондитерських виробів  із зниженим вмістом цукру</t>
  </si>
  <si>
    <t>Технологія желе, збагаченого вітаміном С.</t>
  </si>
  <si>
    <t>0617U000004</t>
  </si>
  <si>
    <t>Розширення асортименту  кондитерських виробів  збагачених вітаміном С</t>
  </si>
  <si>
    <t>Технологія мармеладу желейного на агарі з добавками камедей рослинного та мікробного походження</t>
  </si>
  <si>
    <t>0617U000005</t>
  </si>
  <si>
    <t>Розширення асортименту  кондитерських виробів  із використанням камеді рослинного та мікробного походження для людей хворих на алергію</t>
  </si>
  <si>
    <t>Технологiя мармеладу з використанням рослинних кріопаст</t>
  </si>
  <si>
    <t>0617U000006</t>
  </si>
  <si>
    <t>Розширення асортименту  кондитерських виробів,що містять у своєму складі антиоксиданти та імуномодулятори</t>
  </si>
  <si>
    <t>Технологiя мармеладу з використанням рослинних кріопаст та кріопорошків</t>
  </si>
  <si>
    <t>0617U000007</t>
  </si>
  <si>
    <t>Технологія маршмелоу з рослинними добавками</t>
  </si>
  <si>
    <t>0617U000008</t>
  </si>
  <si>
    <t>Розширення асортименту  кондитерських виробів,збагачених поліненасиченитми жирними кислотами, антоціанами та пектиновими речовинами</t>
  </si>
  <si>
    <t>Технологія маршмелоу з рослинною добавкою антоціанової природи</t>
  </si>
  <si>
    <t>0617U000009</t>
  </si>
  <si>
    <t>Розширення асортименту  кондитерських виробів,із високим вмістом вітамінів, поліненасичених жирних кислот, органічнічних кислот, мінеральних речовин</t>
  </si>
  <si>
    <t>Технологія олії соняшникової капсульованої</t>
  </si>
  <si>
    <t>0617U0000010</t>
  </si>
  <si>
    <t>Одержання олії соняшникової капсульованої із використанням збагачувача</t>
  </si>
  <si>
    <t>Технологія виробництва хліба зі шротом зародків вівса та жмихом зародків кукурудзи</t>
  </si>
  <si>
    <t>0617U0000011</t>
  </si>
  <si>
    <t>Підвищення харчової та біологічної цінності пшеничного хліба</t>
  </si>
  <si>
    <t>Спосіб виробництва паст з плодоягідної сировини</t>
  </si>
  <si>
    <t>0617U0000012</t>
  </si>
  <si>
    <t>Підвищення харчової та біологічної цінності фруктових паст з плодоягідної сировини</t>
  </si>
  <si>
    <t>Концентровані продукти з пряних овочів</t>
  </si>
  <si>
    <t>0617U0000013</t>
  </si>
  <si>
    <t xml:space="preserve">Розширення асортименту продукції з пряних овочів багатофункціонального призначення </t>
  </si>
  <si>
    <t>Технологія виробництва борошняного виробу "Печиво здобне" з додаванням дієтичної добавки "Шрот грецького горіху"</t>
  </si>
  <si>
    <t>0617U0000014</t>
  </si>
  <si>
    <t>Розширення асортименту борошняних виробів оздоровчого призначення</t>
  </si>
  <si>
    <t>Технологія виробництва хліба з шротом зародків вівса</t>
  </si>
  <si>
    <t>0617U0000015</t>
  </si>
  <si>
    <t>Розширення асортименту хлібобулочних  виробів оздоровчого призначення</t>
  </si>
  <si>
    <t>Технологія виробництва зернового полб'яного і пшеничного хліба</t>
  </si>
  <si>
    <t>0617U0000016</t>
  </si>
  <si>
    <t>Технологія виробництва хліба зі жмихом зародків кукурудзи</t>
  </si>
  <si>
    <t>0617U0000017</t>
  </si>
  <si>
    <t>Технологія печива здобного з порошком з виноградних кісточок</t>
  </si>
  <si>
    <t>0617U0000018</t>
  </si>
  <si>
    <t xml:space="preserve">Розширення асортименту борошняних кондитерських виробів підвищенщї  біологічної цінності </t>
  </si>
  <si>
    <t>Технологія маффінів з шротом зародків пшениці</t>
  </si>
  <si>
    <t>0617U0000019</t>
  </si>
  <si>
    <t xml:space="preserve">Розширення асортименту борошняних кондитерських виробів оздоровчого призначення </t>
  </si>
  <si>
    <t>Технологія виробництва печива здобного з додаванням дієтичної добавки "Шрот кедрового горіху"</t>
  </si>
  <si>
    <t>0617U0000020</t>
  </si>
  <si>
    <t xml:space="preserve">Розширення асортименту борошняних кондитерських виробів  оздоровчого призначення </t>
  </si>
  <si>
    <t>Технологія виробництва хліба з шротом зародків пшениці</t>
  </si>
  <si>
    <t>0617U0000021</t>
  </si>
  <si>
    <t>Технологія напівфабрикатів білково-вуглеводних із додаванням пюре гарбуза</t>
  </si>
  <si>
    <t>0617U0000022</t>
  </si>
  <si>
    <t>Розширення асортименту продукції з вторинної білково-вуглеводної молочної сировини</t>
  </si>
  <si>
    <t>Технологія напівфабрикатів білково-вуглеводних із додаванням пюре моркви</t>
  </si>
  <si>
    <t>0617U0000023</t>
  </si>
  <si>
    <t>Технологія десертів на основі ультрафільтраційного концентрату сколотин</t>
  </si>
  <si>
    <t>0617U0000024</t>
  </si>
  <si>
    <t>Розширення асортименту десертів з воринної білково-вуглеводної молочної сировини</t>
  </si>
  <si>
    <t>Технологія майонезу з використанням ультрафільтраційного концентрату молока</t>
  </si>
  <si>
    <t>0617U0000025</t>
  </si>
  <si>
    <t xml:space="preserve">Розширення асортименту десертної молочної продукції підвищеної харчової цінності </t>
  </si>
  <si>
    <t xml:space="preserve">Технології харчової 
продукції підвищеної харчової 
цінності з використанням концентрату 
ядра соняшникового насіння
</t>
  </si>
  <si>
    <t>Розширення асортименту кондитерських виробів підвищеної харчової цінності з використанням концентрату ядра соняшникового насіння</t>
  </si>
  <si>
    <t>Розширення асортименту кулінарної продукції та її адаптація до виробничих процесів кафе "Кофеїн"</t>
  </si>
  <si>
    <t>Розширення асортименту напівфабрикатів заморожених у тістовій оболонці з метою раціонального використання регіональної м'ясної сировини</t>
  </si>
  <si>
    <t>Розширення асортименту харчової продукції індустріальними методами на основі дисперсних систем з використанням поверхнево-активних речовин та пшеничного крохмалю</t>
  </si>
  <si>
    <t>Технології оздоровчих начинок із плодоовочевої сировини для панкейків та проект ТУ</t>
  </si>
  <si>
    <t>Розширення асортименту кондитерських виробів з використанням желейної натуральної плодоовочевої каротинвмісної начинки оздоровчого призначення</t>
  </si>
  <si>
    <t>Розширення асортименту соусів емульсійного типу, збагачених органічними сполуками йоду</t>
  </si>
  <si>
    <t>Розширення асортименту хлібобулочних та борошняних кондитерських виробів з використанням порошку з виноградних кісточок</t>
  </si>
  <si>
    <t>Розширення асортименту виробів макаронних швидкого приготування, які характеризуються стабільними  показниками харчової та біологічної цінності</t>
  </si>
  <si>
    <t xml:space="preserve">Розширення асортименту капсульованої продукції на основі молочної сировини та жирів </t>
  </si>
  <si>
    <t>Розширення асортименту кондитерських виробів та сухих сніданків із застосуванням молочної та плодово-ягідної пектинвмісної сировини з рекордною кількістю біологічно активних речовин</t>
  </si>
  <si>
    <t xml:space="preserve">Розширення асортименту продуктів спеціального призначення з використанням добавки збагачуючої мінерало - органічної  </t>
  </si>
  <si>
    <t>Розширення асортименту кулінарної та кондитерської продукції на основі напівфабрикату з сиру кисломолочного</t>
  </si>
  <si>
    <t>Розробка проекту нормативної документації (проект ТУ У на Сушені овочі)</t>
  </si>
  <si>
    <t>Розширення асортименту швидковідновлюваних сушених овочів, що не потребують подальшого варіння</t>
  </si>
  <si>
    <t>Розширення асортименту кулінарної та кондитерської продукції із використанням кронатних полісахаридів</t>
  </si>
  <si>
    <t xml:space="preserve">Розширення асортименту начинок для сухих сніданків на основі овочевої, пряної, пектинвмісної, каротиноїдної та горіхової рослинної сировини з високим вмістом повноцінного білку та біологічно активних речовин </t>
  </si>
  <si>
    <t>СПОСІБ ХОЛОДНОГО ЗВАРЮВАННЯ ЧАВУНУ</t>
  </si>
  <si>
    <t>№145633 від 29.12.2020, бюл. № 24</t>
  </si>
  <si>
    <t>ХНАДУ</t>
  </si>
  <si>
    <t>«Розроблення методів і засобів підвищення довговічності та енергоефективності двигунів для броньованої техніки на основі конвергенції технологій» № 06-53-20</t>
  </si>
  <si>
    <t>СПОСІБ ОДЕРЖАННЯ ПОКРИТТЯ НА ПОРШНЕВІ КІЛЬЦЯ</t>
  </si>
  <si>
    <t>№145634 від 29.12.2020, бюл. № 24</t>
  </si>
  <si>
    <t>СПОСІБ ЗМІЦНЕННЯ РОБОЧИХ ПОВЕРХОНЬ ВІДПОВІДАЛЬНИХ ДЕТАЛЕЙ ГІДРОМОЛОТА</t>
  </si>
  <si>
    <t>№145635 від 29.12.2020, бюл. № 24</t>
  </si>
  <si>
    <t>СПОСІБ РЕЗОНАНСНОГО ПЕРЕТВОРЕННЯ РЕАКТИВНОЇ ПОТУЖНОСТІ В АКТИВНУ ЗА ДОПОМОГОЮ ПЛОСКОГО БІФІЛЯРНОГО СОЛЕНОЇДА</t>
  </si>
  <si>
    <t>№144803 від 27.10.2020, бюл. № 20</t>
  </si>
  <si>
    <t>«Енергозберігаючі маловитратні технології створення та ремонту гібридних транспортних засобів різного призначення» № 08-53-19</t>
  </si>
  <si>
    <t>Спосіб резонансного перетворення реактивної електричної потужності в активну за допомогою резонансного трансформатора.</t>
  </si>
  <si>
    <t>Використання цього способу призводить до збільшення електромагнітного зв'язку між обмотками трансформатора, котрі виконані у вигляді плоского біфілярного соленоїда, які є частинами резонансних контурів перетворювача реактивної потужності в активну, що призводить до зростання коефіцієнта передачі енергії із первинного контуру до вторинного.</t>
  </si>
  <si>
    <t>Корисна модель належить до галузі електротехніки і радіотехніки та може бути використана у всіх галузях, де важливою характеристикою є збільшення вихідної напруги та істотне зниження поточних втрат енергії.</t>
  </si>
  <si>
    <t>СПОСІБ РЕЗОНАНСНОГО ПЕРЕТВОРЕННЯ РЕАКТИВНОЇ ПОТУЖНОСТІ В АКТИВНУ ЗА ДОПОМОГОЮ ЦИЛІНДРИЧНОГО БІФІЛЯРНОГО СОЛЕНОЇДА</t>
  </si>
  <si>
    <t>№144804 від 27.10.2020, Бюл.№ 20</t>
  </si>
  <si>
    <t>Використання цього способу призводить до збільшення електромагнітного зв'язку між обмотками трансформатора, котрі виконані у вигляді циліндричного біфілярного соленоїда обмотки якого розташовано коаксіально одна до одної, які є частинами резонансних контурів перетворювача реактивної потужності в активну, що призводить до зростання коефіцієнта передачі енергії із первинного контуру до вторинного.</t>
  </si>
  <si>
    <t>ПРИСТРІЙ ЖИВЛЕННЯ ЗМІННОГО СТРУМУ МЕРЕЖЕВИХ СПОЖИВАЧІВ ВІД ТЯГОВОГО АКУМУЛЯТОРА ЕЛЕКТРОМОБІЛЯ</t>
  </si>
  <si>
    <t>№144805 від 27.10.2020, Бюл.№ 20</t>
  </si>
  <si>
    <t>Пристрій живлення змінного струму мережевих споживачів від тягового акумулятора електромобіля або гібридного автомобіля з можливістю підзарядки містить вироблений серійно автономний інвертор та тяговий акумулятор.</t>
  </si>
  <si>
    <t>В основу корисної моделі поставлена задача забезпечення можливості застосувати ТАБ ЕМ для досить тривалого аварійного енергопостачання домашньої мережі або для живлення окремих мережевих електричних споживачів.</t>
  </si>
  <si>
    <t>Корисна модель належить до автомобільної техніки, а саме до підрозділу "подача електроенергії до допоміжного обладнання транспортних засобів з електротягою", і може бути використана з різними електромобілями (ЕМ) або гібридними автомобілями з можливістю підзарядки (ПГА).</t>
  </si>
  <si>
    <t>СПОСІБ ГЕНЕРУВАННЯ ВИСОКИХ АМПЛІТУД СИНУСОЇДАЛЬНОЇ НАПРУГИ В РЕЗОНАНСНОМУ РЕЖИМІ З ДОДАТКОВОЮ ІНДУКТИВНІСТЮ</t>
  </si>
  <si>
    <t>№144806 від 27.10.2020, Бюл.№ 20</t>
  </si>
  <si>
    <t>Спосіб генерування високих амплітуд синусоїдальної напруги за допомогою резонансного трансформатора Тесла, розімкнута вторинна обмотка якого навантажена ємністю так, що їх з'єднання утворює послідовний резонансний контур.</t>
  </si>
  <si>
    <t>Використання цього способу призводить до якісного регулювання резонансних параметрів схеми та збільшення синусоїдальної напруги до максимальних значень, що виникає на виводах зосередженої ємності вторинного контуру, за рахунок використання додаткового соленоїда з допомогою якого регулюють величину 15 резонансної частоти послідовного контуру вторинної обмотки.</t>
  </si>
  <si>
    <t>Корисна модель належить до галузі електротехніки і радіотехніки та може бути використана у всіх галузях, де найбільш важливою характеристикою є підвищення та точність і плавність змінювання величини вихідної напруги.</t>
  </si>
  <si>
    <t>ГІБРИДНИЙ АВТОМОБІЛЬ</t>
  </si>
  <si>
    <t>№144807 від 27.10.2020, Бюл.№ 20</t>
  </si>
  <si>
    <t>Гібридний автомобіль, що містить тяговий вентильний електродвигун-генератор, тягову акумуляторну батарею і вентильний генератор-електродвигун з приводом від ДВЗ.</t>
  </si>
  <si>
    <t>В основу корисної моделі поставлена задача спрощення конструкції гібридного автомобіля і забезпечення можливості ефективного використання потужності ДВЗ у всьому діапазоні швидкостей руху гібридного автомобіля. Додатковою метою є забезпечення можливості зарядки ТАБ від мережі змінного струму.</t>
  </si>
  <si>
    <t>Корисна модель належить до автомобільної техніки, а саме до підрозділу "системи управління, спеціально призначені для гібридних транспортних засобів", і може бути використана з різними гібридними автомобілями.</t>
  </si>
  <si>
    <t>СИСТЕМА ВІДКЛЮЧЕННЯ ПАЛИВОПОДАЧІ ЗА ДОПОМОГОЮ ЕЛЕКТРОМАГНІТНИХ КЛАПАНІВ</t>
  </si>
  <si>
    <t>№143315 від 27.07.2020, бюл. № 14</t>
  </si>
  <si>
    <t>Система відключення паливоподачі за допомогою електромагнітних клапанів.</t>
  </si>
  <si>
    <t>Таким чином, система відключення паливоподачі, що заявляється, на відміну від існуючих систем, має вдосконалені процеси відключення циліндрів дизельного двигуна, враховуючи моменти зниження тиску у лініях високого тиску палива та контролю стану підтискних пружин електромагнітних клапанів, що встановлені поза межами їхніх порожнин високого тиску, менш 5 потужні електромагніти та пружини.</t>
  </si>
  <si>
    <t>Корисна модель належить до двигунобудування, зокрема до систем керування паливоподачею автомобільних дизельних двигунів, та може бути використана для відключення подачі палива в окремий циліндр, що сприяє його економії та з'являється можливість діагностики несправності роботи циліндрів.</t>
  </si>
  <si>
    <t>СИСТЕМА КЕРУВАННЯ РУХОМ ГРУПИ ТРАНСПОРТНИХ ЗАСОБІВ СПЕЦІАЛЬНОГО ПРИЗНАЧЕННЯ</t>
  </si>
  <si>
    <t>№143246 від 27.07.2020, бюл. № 14</t>
  </si>
  <si>
    <t>«Підвищення живучості багатовісних вантажних автомобілів військового призначення шляхом використання  автоматичної трансмісії  та  підвищення  надійності  гальм» № 03-53-19</t>
  </si>
  <si>
    <t>Корисна модель належить до галузі автомобільного транспорту, а саме стосується керування рухом транспортних засобів спеціального призначення (автомобілів служб із надзвичайних ситуацій, поліції, швидкої допомоги тощо).</t>
  </si>
  <si>
    <t>СКАНУЮЧИЙ ПРИСТРІЙ ДЛЯ СИСТЕМ СВІТЛОФОРНОГО УПРАВЛІННЯ НА ПЕРЕХРЕСТІ</t>
  </si>
  <si>
    <t>№121827 від 27.07.2020, бюл. № 14</t>
  </si>
  <si>
    <t>«Дослідження впливу транспортних потоків на атмосферне повітря в умовах щільної міської забудови» № 07-53-17</t>
  </si>
  <si>
    <t>СПОСІБ ВИЗНАЧЕННЯ НАПРУЖЕННЯ ЗСУВУ БІТУМІВ НАФТОВИХ ДОРОЖНІХ</t>
  </si>
  <si>
    <t>№141961 від 12.05.2020, бюл. № 9</t>
  </si>
  <si>
    <t>«Розвиток системи оцінки якості дорожніх бітумів введенням в неї структурно-реологічних критеріїв» № 05-53-17</t>
  </si>
  <si>
    <t>СИСТЕМА ЗАБЕЗПЕЧЕННЯ БЕЗПЕРЕШКОДНОГО РУХУ ТРАНСПОРТНИХ ЗАСОБІВ СПЕЦІАЛЬНОГО ПРИЗНАЧЕННЯ</t>
  </si>
  <si>
    <t>№141626 від 27.04.2020, бюл. № 8</t>
  </si>
  <si>
    <t>ЕЛЕКТРОМОБІЛЬ З СИСТЕМОЮ ЖИВЛЕННЯ ЗОВНІШНІХ СПОЖИВАЧІВ</t>
  </si>
  <si>
    <t>№141627 від 27.04.2020, бюл. № 8</t>
  </si>
  <si>
    <t>В основу корисної моделі поставлено задачу вимірювання показників вібростійкості коробки передач і інших агрегатів трансмісії при коливаннях крутного моменту двигуна внутрішнього 25 згоряння.</t>
  </si>
  <si>
    <t>Корисна модель належить до енергозберігаючих та екологічно чистих технологій на автомобільному транспорті, дозволяє розширити функціональні можливості електромобілів та енергозберігаючих технологій на автомобільному транспорті і може бути використана у автотранспортних засобах різного призначення.</t>
  </si>
  <si>
    <t>БАГАТОСТУПІНЧАСТА АВТОМОБІЛЬНА ТРАНСМІСІЯ З ТРЬОМА ПРОМІЖНИМИ ВАЛАМИ</t>
  </si>
  <si>
    <t>№141653 від 27.04.2020, бюл. № 8</t>
  </si>
  <si>
    <t>Корисна модель належить до транспортного машинобудування і може бути використана переважно у трансмісіях автомобілів і тракторів.</t>
  </si>
  <si>
    <t>ПЛАТФОРМА ДЛЯ ПЕРЕТВОРЕННЯ КІНЕТИЧНОЇ ЕНЕРГІЇ ВІД НАТИСКАННЯ В ЕЛЕКТРИЧНУ</t>
  </si>
  <si>
    <t>№141654 від 27.04.2020, бюл. № 8</t>
  </si>
  <si>
    <t>«Розробка сонячної зарядної станції для електромобілів» № 04-53-19</t>
  </si>
  <si>
    <t>Корисна модель належить до альтернативних джерел електричної енергії та може бути використана як пристрій для перетворення кінетичної та механічної енергії в електричну.</t>
  </si>
  <si>
    <t>СПОСІБ ПЕРЕТВОРЕННЯ КІНЕТИЧНОЇ ЕНЕРГІЇ ВІД НАТИСКАННЯ В ЕЛЕКТРИЧНУ З ПІШОХІДНОЮ ПЛАТФОРМОЮ ТА ЦИЛІНДРИЧНИМ МУЛЬТИПЛІКАТОРОМ</t>
  </si>
  <si>
    <t>№141656 від 27.04.2020, бюл. № 8</t>
  </si>
  <si>
    <t>Корисна модель належить до альтернативних джерел електричної енергії та може бути використаний, як спосіб для перетворення кінетичної та механічної енергії в електричну.</t>
  </si>
  <si>
    <t>ІНЕРЦІЙНИЙ СТЕНД ДЛЯ ВИПРОБУВАНЬ ТРАНСМІСІЇ АВТОМОБІЛІВ</t>
  </si>
  <si>
    <t>№141660 від 27.04.2020, бюл. № 8</t>
  </si>
  <si>
    <t>Корисна модель належить до випробувального устаткований, а саме до пристроїв для контролю динамічних характеристик трансмісії автомобіля.</t>
  </si>
  <si>
    <t>ГІБРИДНИЙ ТРАНСПОРТНИЙ ЗАСІБ З СИСТЕМОЮ ЖИВЛЕННЯ ЗОВНІШНІХ СПОЖИВАЧІВ</t>
  </si>
  <si>
    <t>№140414 від 25.02.2020, бюл. № 4</t>
  </si>
  <si>
    <t>БАРАБАННІ ГАЛЬМІВНІ МЕХАНІЗМИ ПІДВИЩЕНОЇ СТАБІЛЬНОСТІ Й ДОВГОВІЧНОСТІ</t>
  </si>
  <si>
    <t>№ 137711 від 11.11.2019, бюл. № 21</t>
  </si>
  <si>
    <t>«Покращення експлуатаційних властивостей військової автомобільної техніки шляхом створення інтелектуальної системи забезпечення функціональної стабільності» № 01-53-19/МВ</t>
  </si>
  <si>
    <t>ДИСКОВИЙ ГАЛЬМІВНИЙ МЕХАНІЗМ ПІДВИЩЕНОЇ СТАБІЛЬНОСТІ Й ДОВГОВІЧНОСТІ</t>
  </si>
  <si>
    <t>№137712 від 11.11.2019, бюл. № 21</t>
  </si>
  <si>
    <t>СПОСІБ МАГНІТНО-ІМПУЛЬСНОГО ДЕФОРМУВАННЯ ПУСТОТІЛИХ ЦИЛІНДРИЧНИХ ЗАГОТОВОК З ВИКОРИСТАННЯМ ДОДАТКОВОГО БІФІЛЯРНОГО СОЛЕНОЇДА</t>
  </si>
  <si>
    <t>№137737 від 11.11.2019, бюл. № 21</t>
  </si>
  <si>
    <t>СПОСІБ МАГНІТНО-ІМПУЛЬСНОГО ШТАМПУВАННЯ ЛИСТОВИХ МЕТАЛІВ З ЦИЛІНДРИЧНИМ УЗГОДЖУВАЛЬНИМ ПРИСТРОЄМ І БІФІЛЯРНИМ СОЛЕНОЇДОМ</t>
  </si>
  <si>
    <t>№137738 від 11.11.2019, бюл. № 21</t>
  </si>
  <si>
    <t>СПОСІБ КООРДИНОВАНОГО УПРАВЛІННЯ РУХУ ТРАНСПОРТНИХ ЗАСОБІВ ПО МАГІСТРАЛІ</t>
  </si>
  <si>
    <t>№137438 від 25.10.2019, бюл. № 20</t>
  </si>
  <si>
    <t>СПОСІБ КООРДИНОВАНОГО УПРАВЛІННЯ РУХУ ПО МАГІСТРАЛІ МІСТА</t>
  </si>
  <si>
    <t>№137517 від 25.10.2019, бюл. № 20</t>
  </si>
  <si>
    <t>СПОСІБ ВИЗНАЧЕННЯ ЗАТРИМОК НА НЕРЕГУЛЬОВАНОМУ ПЕРЕХРЕСТІ</t>
  </si>
  <si>
    <t>№119893 від 27.08.2019, бюл. № 16</t>
  </si>
  <si>
    <t>Винахід належить до систем регулювання дорожнього руху (ДР) і може бути використаний при розробці агрегатної системи засобів керування ДР, АСУ-ДР, а також в системах інформаційного забезпечення завантаження перехресть ВДМ.</t>
  </si>
  <si>
    <t>СПОСІБ ВИЗНАЧЕННЯ ЗАТРИМОК ТРАНСПОРТНИХ ЗАСОБІВ НА РЕГУЛЬОВАНОМУ ПЕРЕХРЕСТІ</t>
  </si>
  <si>
    <t>№119894 від  27.08.2019, бюл. № 16</t>
  </si>
  <si>
    <t>Винахід належить до систем регулювання дорожнього руху (ДР) і може бути використаний при розробці агрегатної системи засобів керування ДР, АСУ-ДР, в системах інформаційного забезпечення завантаження перехресть ВДМ, а також для підвищення ефективності керування рухом транспорту на регульованих перехрестях.</t>
  </si>
  <si>
    <t>№ 136497 від 27.08.2019, бюл. № 16</t>
  </si>
  <si>
    <t>Корисна модель належить до систем регулювання дорожнього руху (ДР) і може бути використана при розробці агрегатної системи засобів управління ДР, при розробці АСУ-ДР, в системах інформаційного забезпечення завантаження перехресть ВДМ, а також для підвищення ефективності управління рухом транспорту на регульованих перехрестях.</t>
  </si>
  <si>
    <t>ПРИСТРІЙ СКАНУВАННЯ ДЛЯ СИСТЕМ МОНІТОРИНГУ ПЕРЕХРЕСТЬ</t>
  </si>
  <si>
    <t>№136502 від 27.08.2019, бюл. № 16</t>
  </si>
  <si>
    <t>Корисна модель належить до систем регулювання дорожнього руху (ДР) і може бути використана при розробці агрегатної системи засобів управління ДР, при розробці АСУ-ДР, в системах інформаційного забезпечення завантаження перехресть ВДМ, а також для підвищення ефективності управління рухом транспорту на регульованих перехрестях та ВДМ в 5 цілому.</t>
  </si>
  <si>
    <t>СПОСІБ ОПТИМІЗАЦІЇ БАГАТОФАЗНОГО ЦИКЛУ РЕГУЛЮВАННЯ СВІТЛОФОРНОГО ОБ'ЄКТА</t>
  </si>
  <si>
    <t>№119614 від 10.07.2019, бюл. № 13</t>
  </si>
  <si>
    <t>Винахід належить до систем регулювання дорожнього руху (ДР) і може бути використаний при розробці агрегатної системи засобів керування ДР, при розробці АСУ-ДР, в системах інформаційного забезпечення завантаження перехресть ВДМ, а також для підвищення ефективності керування рухом транспорту на регульованих перехрестях.</t>
  </si>
  <si>
    <t>СПОСІБ ПІДВИЩЕННЯ НАДІЙНОСТІ РЕЗУЛЬТАТІВ ОЦІНКИ ТОВЩИНИ ШАРІВ ДОРОЖНЬОГО ОДЯГУ ЗА ДОПОМОГОЮ ГЕОРАДАРА</t>
  </si>
  <si>
    <t>№118736 від 25.02.2019, бюл. № 4</t>
  </si>
  <si>
    <t>«Розроблення методів і засобів георадарної діагностики та оцінки стану будівельних конструкцій з метою подовження їх залишкового ресурсу» № 02-53-17</t>
  </si>
  <si>
    <t>Винахід належить до галузі експлуатації, контролю й оцінки поточного стану автомобільних доріг з покриттям нежорсткого типу під час будівництва та експлуатації і може бути використана для підвищення надійності та точності оцінки діелектричної проникності та товщини шарів конструкції дорожнього одягу.</t>
  </si>
  <si>
    <t>СПОСІБ ВИЗНАЧЕННЯ ФАЗОВИХ КОЕФІЦІЄНТІВ</t>
  </si>
  <si>
    <t>№118403 від 10.01.2019, бюл. № 1</t>
  </si>
  <si>
    <t>СПОСІБ ВИЗНАЧЕННЯ ВІДНОШЕННЯ ГРУПИ ПРИБУТТЯ ТРАНСПОРТНИХ ЗАСОБІВ ДО ЧАСТКИ ЗЕЛЕНОГО СИГНАЛУ НА РЕГУЛЬОВАНОМУ ПЕРЕХРЕСТІ</t>
  </si>
  <si>
    <t>№118404 від 10.01.2019, бюл. № 1</t>
  </si>
  <si>
    <t>Винахід належить до систем регулювання дорожнього руху (ДР) і може бути використаний при розробці агрегатної системи засобів управління ДР, при розробці АСУ-ДР, в системах інформаційного забезпечення завантаження перехресть ВДМ, а також для підвищення ефективності керування рухом транспортних засобів (ТЗ) на регульованих перехрестях.</t>
  </si>
  <si>
    <t>СПОСІБ КАЛІБРУВАННЯ ТА ВИДАЛЕННЯ ПАРАЗИТНИХ ВІДБИТТІВ ПРИ НЕРУЙНІВНОМУ КОНТРОЛІ ВЕРХНЬОГО ШАРУ АСФАЛЬТОБЕТОНУ ЗА ДОПОМОГОЮ ГЕОРАДАРА</t>
  </si>
  <si>
    <t>№118408 від 10.01.2019, бюл. № 1</t>
  </si>
  <si>
    <t>Винахід належить до галузі експлуатації автомобільних доріг з одягами нежорсткого типу і може бути використана для підвищення якості оцінки поточного стану доріг з асфальтобетонним покриттям під час будівництва та експлуатації.</t>
  </si>
  <si>
    <t>СПОСІБ ВИЯВЛЕННЯ ТА ВИЗНАЧЕННЯ НАПРЯМКУ У ТОМУ ЧИСЛІ І ПІДПОВЕРХНЕВИХ ТРІЩИН В АСФАЛЬТОБЕТОННОМУ ПОКРИТТІ</t>
  </si>
  <si>
    <t>№118409 від 10.01.2019, бюл. № 1</t>
  </si>
  <si>
    <t>Винахід належить до галузі експлуатації автомобільних доріг з одягами нежорсткого типу і може бути використана для оцінки якості доріг з асфальтобетонним покриттям під час будівництва та експлуатації.</t>
  </si>
  <si>
    <t>ІНТЕЛЕКТУАЛЬНА БОРТОВА ІНФОРМАЦІЙНА СИСТЕМА БЕЗПІЛОТНОГО ЕЛЕКТРИЧНОГО ТРАНСПОРТНОГО ЗАСОБУ НА ОСНОВІ НЕЙРОМЕРЕЖЕВОЇ АРХІТЕКТУРИ З ЛІДАРОМ</t>
  </si>
  <si>
    <t>№131012 від 10.01.2019, бюл. № 1</t>
  </si>
  <si>
    <t xml:space="preserve">"Розроблення інформаційнокомунікаційної технології інтелектуального керування наземними безпілотними багатоцільовими транспортними засобами" № 06-53-17 </t>
  </si>
  <si>
    <t>Корисна модель належить до електронних систем транспортних засобів і може бути використана в інтелектуальній бортовій інформаційній системі безпілотного транспортного засобу на основі нейромережевої архітектури.</t>
  </si>
  <si>
    <t>ІНТЕЛЕКТУАЛЬНА БОРТОВА ІНФОРМАЦІЙНА СИСТЕМА БЕЗПІЛОТНОГО ТРАНСПОРТНОГО ЗАСОБУ НА ОСНОВІ НЕЙРОМЕРЕЖЕВОЇ АРХІТЕКТУРИ З ЛІДАРОМ</t>
  </si>
  <si>
    <t>№131013 від 10.01.2019, бюл. № 1</t>
  </si>
  <si>
    <t>ІНТЕЛЕКТУАЛЬНА БОРТОВА ІНФОРМАЦІЙНА СИСТЕМА БЕЗПІЛОТНОГО ТРАНСПОРТНОГО ЗАСОБУ НА ОСНОВІ НЕЙРОМЕРЕЖЕВОЇ АРХІТЕКТУРИ З ЛІДАРОМ ТА З БЛОКОМ 3D-КАРТ</t>
  </si>
  <si>
    <t>№131014 від 10.01.2019, бюл. № 1</t>
  </si>
  <si>
    <t>Корисна модель належить до електронних систем транспортних засобів і може бути використана в інтелектуальній бортовій інформаційній системі безпілотного транспортного засобу.</t>
  </si>
  <si>
    <t>ІНТЕЛЕКТУАЛЬНА БОРТОВА ІНФОРМАЦІЙНА СИСТЕМА БЕЗПІЛОТНОГО ТРАНСПОРТНОГО ЗАСОБУ З ДОПОМІЖНИМ ЗОВНІШНІМ ОБЧИСЛЮВАЧЕМ</t>
  </si>
  <si>
    <t>№130660 від 26.12.2018, бюл. № 24</t>
  </si>
  <si>
    <t>Корисна модель належить до електронних систем транспортних засобів і може бути використана в інтелектуальній бортовій інформаційній системі безпілотного транспортного засобу, яка керує як процесами в агрегатах і вузлах, так і процесом руху автомобіля в цілому.</t>
  </si>
  <si>
    <t>СПОСІБ ВИЗНАЧЕННЯ ТРИВАЛОСТІ ТАКТІВ ТА ЦИКЛУ СВІТЛОФОРНОЇ СИГНАЛІЗАЦІЇ</t>
  </si>
  <si>
    <t>№118138 від 26.11.2018, бюл. № 22</t>
  </si>
  <si>
    <t>ІНТЕЛЕКТУАЛЬНА БОРТОВА ІНФОРМАЦІЙНА СИСТЕМА БЕЗПІЛОТНОГО НАЗЕМНОГО ТРАНСПОРТНОГО ЗАСОБУ З БАГАТОЦІЛЬОВИМИ ДРОНАМИ</t>
  </si>
  <si>
    <t>№129622 від 12.11.2018, бюл. № 21</t>
  </si>
  <si>
    <t>Корисна модель належить до електронних систем наземних транспортних засобів і може бути використана в інтелектуальній бортовій інформаційній системі безпілотного наземного транспортного засобу, яка керує як процесами в агрегатах і вузлах, так і процесом руху автомобіля в цілому.</t>
  </si>
  <si>
    <t>СПОСІБ КЕРУВАННЯ БЕЗПІЛОТНИМ НАЗЕМНИМ ТРАНСПОРТНИМ ЗАСОБОМ ЗА ДОПОМОГОЮ ІНТЕЛЕКТУАЛЬНОЇ БОРТОВОЇ ІНФОРМАЦІЙНОЇ СИСТЕМИ З ВИКОРИСТАННЯМ БЕЗПІЛОТНОЇ НАВІГАЦІЙНОЇ ЛІТАЮЧОЇ ПЛАТФОРМИ</t>
  </si>
  <si>
    <t>№128608 від 25.09.2018, бюл. № 18</t>
  </si>
  <si>
    <t>Корисна модель належить до галузі машинобудування, а саме до способів керування наземними транспортними засобами за допомогою інтелектуальних бортових інформаційних систем.</t>
  </si>
  <si>
    <t>№127804 від 27.08.2018, бюл. № 16</t>
  </si>
  <si>
    <t>Корисна модель належить до галузі експлуатації, контролю й оцінки поточного стану автомобільних доріг з покриттям нежорсткого типу під час будівництва та експлуатації і може бути використана для підвищення надійності та точності оцінки діелектричної проникності та товщини шарів конструкції дорожнього одягу.</t>
  </si>
  <si>
    <t>ІНТЕЛЕКТУАЛЬНА БОРТОВА ІНФОРМАЦІЙНА СИСТЕМА БЕЗПІЛОТНОГО ТРАНСПОРТНОГО ЗАСОБУ НА ОСНОВІ ФАЗІ-АРХІТЕКТУРИ</t>
  </si>
  <si>
    <t>№ 126741 від 10.07.2018, бюл. № 13</t>
  </si>
  <si>
    <t>Корисна модель відноситься до електронних систем транспортних засобів і може бути використана в інтелектуальній бортовій інформаційній системі безпілотного транспортного засобу на основі фазі-архітектури.</t>
  </si>
  <si>
    <t>ІНТЕЛЕКТУАЛЬНА БОРТОВА ІНФОРМАЦІЙНА СИСТЕМА БЕЗПІЛОТНОГО ТРАНСПОРТНОГО ЗАСОБУ З БЛОКОМ 3D КАРТ</t>
  </si>
  <si>
    <t>№125318 від 10.05.2018, бюл. № 9</t>
  </si>
  <si>
    <t>Корисна модель належить до електронних систем транспортних засобів і може бути використана в інтелектуальній бортовій інформаційній системі безпілотного транспортного засобу з блоком 3D карт.</t>
  </si>
  <si>
    <t>ІНТЕЛЕКТУАЛЬНА БОРТОВА ІНФОРМАЦІЙНА СИСТЕМА БЕЗПІЛОТНОГО ТРАНСПОРТНОГО ЗАСОБУ З ЛІДАРОМ</t>
  </si>
  <si>
    <t>№ 125319 від 10.05.2018, бюл. № 9</t>
  </si>
  <si>
    <t>Корисна модель належить до електронних систем транспортних засобів і може бути використана в інтелектуальній бортовій інформаційній системі безпілотного транспортного засобу з лідаром.</t>
  </si>
  <si>
    <t>СПОСІБ КЕРУВАННЯ ІНТЕЛЕКТУАЛЬНОЮ БОРТОВОЮ ІНФОРМАЦІЙНОЮ СИСТЕМОЮ БЕЗПІЛОТНОГО ТРАНСПОРТНОГО ЗАСОБУ ЗА ДОПОМОГОЮ ЛІДАРА ТА БЛОКА З 3D КАРТАМИ</t>
  </si>
  <si>
    <t>№ 125320 від 10.05.2018, бюл. № 9</t>
  </si>
  <si>
    <t>Корисна модель належить до галузі машинобудування, зокрема до способів керування інтелектуальною системою безпілотних транспортних засобів, які керують як процесами в агрегатах і вузлах, так і процесом руху автомобіля в цілому.</t>
  </si>
  <si>
    <t>СПОСІБ ВИЗНАЧЕННЯ ІДЕАЛЬНИХ ПОТОКІВ НАСИЧЕННЯ ТА ПОПРАВОЧНИХ КОЕФІЦІЄНТІВ ДЛЯ РЕГУЛЬОВАНИХ ПЕРЕХРЕСТЬ</t>
  </si>
  <si>
    <t>№116678 від 25.04.2018, бюл. № 8</t>
  </si>
  <si>
    <t>СПОСІБ ВИЗНАЧЕННЯ ПРОПУСКНОЇ ЗДАТНОСТІ НЕРЕГУЛЬОВАНОГО ПЕРЕХРЕСТЯ РІВНОЗНАЧНИХ ДОРІГ</t>
  </si>
  <si>
    <t>№116398 від 12.03.2018, бюл. № 5</t>
  </si>
  <si>
    <t>Цей спосіб може бути використаний для одночасного визначення основних параметрів транспортних потоків (ТП): моменту проїзду транспортним засобом (ТЗ) контрольованої зони (КЗ) та перехрестя в цілому, швидкості, типу і напрямку руху ТЗ, їх інтенсивності руху по кожній смузі за будьякий проміжок часу, інтервалів рухів між ТЗ та їх черги на підходах до перехрестя по кожній смузі другорядних доріг.</t>
  </si>
  <si>
    <t>Таким чином, запропонований спосіб дає можливість одержання найбільш повного комплексу інформації для контролю ТП, визначення інтервалів перетину і ПЗ нерегульованих перехресть з урахуванням всіх топографічних особливостей конкретного перехрестя і змін умов руху. Перевагою запропонованого способу також є те, що його реалізацію можна здійснити одним загальним пристроєм, розташованим в зоні перехрестя для контролю широкого спектру параметрів руху ТП.</t>
  </si>
  <si>
    <t>Винахід належить до систем регулювання дорожнього руху (ДР) і може бути використаний при розробці агрегатної системи засобів управління ДР, при розробці АСУ-ДР, в системах інформаційного забезпечення завантаження перехресть ВДМ, а також для підвищення ефективності управління рухом транспорту міської мережі.</t>
  </si>
  <si>
    <t>СПОСІБ ВИЗНАЧЕННЯ ПРОПУСКНОЇ ЗДАТНОСТІ НЕРЕГУЛЬОВАНОГО ПЕРЕХРЕСТЯ З ГОЛОВНОЮ І ДРУГОРЯДНОЮ ДОРОГАМИ</t>
  </si>
  <si>
    <t>№115922 від  10.01.2018, бюл. № 1</t>
  </si>
  <si>
    <t>Таким чином, запропонований спосіб дає можливість одержання найбільш повного комплексу інформації для контролю ТП, визначення граничних інтервалів і ПЗ нерегульованих перехресть з урахуванням всіх топографічних особливостей конкретного перехрестя і змін умов руху. Перевагою запропонованого способу також є те, що його реалізацію можна здійснити одним загальним пристроєм, розташованим в зоні перехрестя для контролю широкого спектра параметрів руху ТП.</t>
  </si>
  <si>
    <t>Винахід належить до систем регулювання дорожнього руху (ДР) і може бути використано при розробці агрегатної системи засобів керування ДР, при розробці АСУ-ДР, в системах інформаційного забезпечення завантаження перехресть ВДМ, а також для підвищення ефективності управління рухом транспорту міської мережі.</t>
  </si>
  <si>
    <t>СПОСІБ ВИЗНАЧЕННЯ ПРОПУСКНОЇ ЗДАТНОСТІ ДІЛЯНКИ ДОРОГИ</t>
  </si>
  <si>
    <t>№115923 від 10.01.2018, бюл. № 1</t>
  </si>
  <si>
    <t>Цей спосіб може бути використаний для одночасного визначення основних параметрів транспортних потоків (ТП): моменту проїзду транспортним засобом (ТЗ) входу і виходу контрольованої зони (КЗ), швидкості, типу і напрямків руху ТЗ, їх інтенсивності руху в фізичних та приведених одиницях по кожній смузі за будь-який проміжок часу, інтервалів руху і дистанції між ТЗ, одночасну кількість ТЗ на контрольованій ділянці дороги та коефіцієнти приведення до легкового ТЗ.</t>
  </si>
  <si>
    <t>Таким чином, запропонований спосіб дає можливість одержання найбільш повного комплексу інформації для контролю і оперативного (в реальному масштабі часу) визначення ПЗ ділянки дороги для конкретних дорожніх умов та подальшого управління рухом на міській та заміській ВДМ. Перевагою запропонованого способу також є те, що пристрій для його реалізації можна виконати як переносний і здійснювати виміри ПЗ на багатьох ділянках ВДМ. Зважаючи на малу потужність лазерного інфрачервоного випромінювання, воно не буде мати шкідливого впливу на водіїв і пішоходів.</t>
  </si>
  <si>
    <t>Винахід належить до систем регулювання дорожнього руху (ДР) і може бути використана при розробці агрегатної системи засобів керування ДР, при розробці АСУ-ДР, в системах інформаційного забезпечення завантаження ділянок доріг вулично-дорожньої мережі (ВДМ), а також для підвищення ефективності керування рухом транспорту на ділянках доріг.</t>
  </si>
  <si>
    <t>СПОСІБ ВИЗНАЧЕННЯ ІНДЕКСУ ПЕНЕТРАЦІЇ БІТУМІВ НАФТОВИХ ДОРОЖНІХ</t>
  </si>
  <si>
    <t>№120548 від 10.11.2017, бюл. № 21</t>
  </si>
  <si>
    <t xml:space="preserve">"Розвиток системи оцінки якості дорожніх бітумів введенням в неї структурно-реологічних критеріїв" № 05-53-17 </t>
  </si>
  <si>
    <t>В основу корисної моделі поставлена задача підвищення достовірності визначення індексу пенетрації бітумів, незалежно від їх способу виробництва або походження, за рахунок використання експериментально-графічного методу визначення температури, яка відповідає пенетрації 800×0,1 мм.</t>
  </si>
  <si>
    <t>Технічний результат, що досягається при реалізації запропонованого способу: - визначення індексу пенетрації бітуму використовуючи лише один метод випробування - визначення глибини проникності голки; - підвищення достовірності одержаних результатів про теплочутливість бітумів, які вироблені за будь-якою технологією, за даними значень індексу пенетрації шляхом використання температури, що відповідає глибині проникності голки 800 × 0,1 мм; - підвищення чутливості показника індексу пенетрації до бітумів різної структури і таким чином отримання більш об'єктивних результатів щодо визначення властивостей бітумів, які забезпечують їх якість.</t>
  </si>
  <si>
    <t>Корисна модель належить до способу визначення індексу пенетрації бітумів нафтових дорожніх в'язких, які отримані окисленням залишків атмосферно-вакуумної перегонки нафти та ін. способами і може використовуватися при дослідженні властивостей дорожньо-будівельних матеріалів на їх основі. Бітуми призначені для використання як в'яжучого матеріалу для будівництва і ремонту дорожніх та аеродромних покриттів.</t>
  </si>
  <si>
    <t>СПОСІБ ВИЗНАЧЕННЯ ТИПУ ПРИБУТТЯ ТРАНСПОРТНОГО ПОТОКУ ДО РЕГУЛЬОВАНОГО ПЕРЕХРЕСТЯ</t>
  </si>
  <si>
    <t>№115168 25.09.2017, бюл. № 18</t>
  </si>
  <si>
    <t>Цей спосіб може бути використаний для одночасного визначення основних параметрів транспортних потоків (ТП): моменту проїзду транспортним засобом (ТЗ) контрольованої зони (КЗ) та перехрестя в цілому, швидкості, типу і напрямку руху ТЗ, їх інтенсивності руху по кожній смузі за будьякий проміжок часу, інтервалів рухів між ТЗ, їх затримки, тривалості проміжних (ПТ) та основних тактів (ОТ) в кожній фазі, циклу світлофорного регулювання (СР), а також типу прибуття транспортного потоку на регульоване перехрестя.</t>
  </si>
  <si>
    <t>Таким чином, запропонований спосіб дає можливість одержати найбільш повний комплекс інформації для контролю і подальшого оперативного (в реальному масштабі часу) визначення часу дії ОТ, ПТ, циклу регулювання та керування рухом на перехресті, відношення групи прибуття та тип прибуття ТЗ до перехрестя. Перевагою запропонованого способу також є те, що його реалізацію можна здійснити одним загальним пристроєм, розташованим в зоні перехрестя, який одночасно дає змогу визначити ряд інших параметрів руху ТП.</t>
  </si>
  <si>
    <t xml:space="preserve">Винахід належить до систем регулювання дорожнього руху (ДР) і може бути використаний при розробці агрегатної системи засобів керування ДР, при розробці АСУ-ДР, в системах інформаційного забезпечення завантаження перехресть ВДМ, а також для підвищення ефективності керування рухом транспорту на регульованих перехрестях. </t>
  </si>
  <si>
    <t>СПОСІБ ВИЗНАЧЕННЯ СТУПЕНЯ НАСИЧЕННЯ НАПРЯМКІВ РУХУ РЕГУЛЬОВАНОГО ПЕРЕХРЕСТЯ</t>
  </si>
  <si>
    <t>№114925 від 28.08.2017, бюл. № 16</t>
  </si>
  <si>
    <t>Цей спосіб може бути використаний для одночасного визначення основних параметрів транспортних потоків (ТП): моменту проїзду транспортним засобом (ТЗ) контрольованої зони (КЗ) та перехрестя в цілому, швидкості, типу і напрямку руху ТЗ, їх інтенсивності руху по кожній смузі за будьякий проміжок часу, інтервалів рухів між ТЗ, потоків насичення (ПН) по кожній смузі руху, затримки ТЗ, тривалості проміжних (ПТ) та основних тактів (ОТ) в кожній фазі і циклу світлофорного регулювання (СР), а також ступеня насичення (СН) напрямків руху регульованого перехрестя.</t>
  </si>
  <si>
    <t>Запропонований спосіб дає можливість одержати найбільш повний комплекс інформації для контролю і подальшого оперативного (в реальному масштабі часу) визначення часу дії ОТ, ПТ, циклу регулювання. Перевагою запропонованого способу також є те, що його реалізацію можна здійснити одним загальним пристроєм, розташованим в зоні перехрестя, який одночасно дає змогу визначити ряд інших параметрів руху ТП.</t>
  </si>
  <si>
    <t>СПОСІБ ВИЗНАЧЕННЯ РІВНЯ ОБСЛУГОВУВАННЯ НА РЕГУЛЬОВАНОМУ ПЕРЕХРЕСТІ</t>
  </si>
  <si>
    <t>№114539 від 26.06.2017, бюл. № 12</t>
  </si>
  <si>
    <t>Цей спосіб може бути використаний для одночасного визначення основних параметрів транспортних потоків (111): моменту проїзду транспортним засобом (ТЗ) контрольованої зони (КЗ) та перехрестя в цілому, швидкості, типу і напрямку руху ТЗ, їх інтенсивності руху по кожній смузі за будьякий проміжок часу, інтервалів рухів між ТЗ по кожній смузі, значення коефіцієнтів приведення до легкового автомобіля, середньої затримки ТЗ, а також рівня обслуговування (РО) на регульованому перехресті, як універсального критерію оцінки його ефективності функціонування.</t>
  </si>
  <si>
    <t>Запропонований спосіб дає можливість одержати найбільш повний комплекс інформації для контролю і подальшого оперативного (в реальному масштабі часу) керування рухом на перехресті.</t>
  </si>
  <si>
    <t>Винахід належить до систем регулювання дорожнього руху (ДР) і може бути використана при розробці агрегатної системи засобів керування ДР, АСУ-ДР, в системах інформаційного забезпечення завантаження перехресть ВДМ, а також для оцінки і підвищення ефективності керування рухом транспорту на регульованих перехрестях.</t>
  </si>
  <si>
    <t>ПІДВИЩУВАЧ НАПРУГИ ЗАРЯДНОГО КОНТУРУ МАГНІТНО-ІМПУЛЬСНОЇ УСТАНОВКИ</t>
  </si>
  <si>
    <t>№116184 від 10.05.2017, бюл. № 9</t>
  </si>
  <si>
    <t xml:space="preserve">"Універсальні інструменти безальтернативних електромагнітних технологій ремонту сталевих та алюмінієвих елементів конструкцій автотранспорту (індукторні системи з екраном, що притягає)" № 08-53-17 </t>
  </si>
  <si>
    <t>В основу корисної моделі поставлена задача вдосконалення конструкції зарядного пристрою магнітно-імпульсної установки, зниження показників маси та розміру установки та підвищення загальної ефективності роботи системи в цілому.</t>
  </si>
  <si>
    <t>Запропонований авторами пристрій має ряд переваг. 1. За рахунок досягнення умов резонансу первинного контуру досягається найвищий ККД пристрою, через виключення впливу реактивних параметрів електричних контурів. 2. Вихідна напруга вторинної обмотки підвищуючого трансформатора прямо пропорційна не тільки коефіцієнта перетворення трансформатора, що задається конструктивно, але і добротності первинного контуру. 3. Передбачена структура коливального кола первинної обмотки трансформатора виключає утворення короткозамкненого контуру у разі несправності джерела напруги високої частоти через наявність послідовно включеної електричної ємності. 4. Застосування змінної напруги живлення високої частоти первинної обмотки трансформатора дозволяє використання трансформаторів зменшених розмірів та маси.</t>
  </si>
  <si>
    <t>Корисна модель належить до пристроїв підвищення напруги заряду на ємнісних накопичувачах енергії магнітно-імпульсної установки, якій забезпечують підвищення якісних показників процесу заряду та зменшення загальної маси комплексу магнітно-імпульсної установки для обробки метала.</t>
  </si>
  <si>
    <t>БОРТОВА ІНФОРМАЦІЙНА СИСТЕМА ТРАНСПОРТНОГО ЗАСОБУ</t>
  </si>
  <si>
    <t>№111726 від 25.11.2016, бюл. № 22</t>
  </si>
  <si>
    <t>В основу запропонованої корисної моделі поставлена задача вдосконалення автоматизації складних маневрів безпілотного автомобіля за допомогою впровадження приймально-передавального пристрою на базі когнітивної радіосистеми, для узгодження маневрів з іншими транспортними засобами шляхом обміну радіосигналами між найближчим оточенням безпілотного автомобіля.</t>
  </si>
  <si>
    <t>Запропонована бортова інформаційна система транспортного засобу дозволяє підвищити ефективність використання безпілотного транспортного засобу за рахунок того, що електронний блок завчасно обмінюється радіосигналами з іншими транспортними засобами для узгодження маневрів з найближчим оточенням безпілотного автомобіля.</t>
  </si>
  <si>
    <t>Корисна модель належить до електронних систем транспортних засобів і може бути використана в бортовій інформаційно-обчислювальній системі транспортного засобу.</t>
  </si>
  <si>
    <t>СПОСІБ ВИЗНАЧЕННЯ ТРИВАЛОСТІ ЕЛЕМЕНТІВ СВІТЛОФОРНОЇ СИГНАЛІЗАЦІЇ</t>
  </si>
  <si>
    <t>№112487 від 12.09.2016, бюл. № 17</t>
  </si>
  <si>
    <t xml:space="preserve">"Інтервальна технологія проектування транспортних систем міст та регіонів" № 07-53-15 </t>
  </si>
  <si>
    <t>Цей спосіб може бути використаний для одночасного визначення основних параметрів транспортних потоків (ТП): моменту проїзду транспортним засобом (ТЗ) контрольованої зони (КЗ) та перехрестя в цілому, швидкості, типу і напрямку руху ТЗ, їх інтенсивності руху по кожній смузі за будьякий проміжок часу, інтервалів рухів між ТЗ, їх затримки, а також тривалості проміжних (ПТ) та основних тактів (ОТ) в кожній фазі і циклу світлофорного регулювання (СР).</t>
  </si>
  <si>
    <t>Запропонований спосіб дає можливість одержати найбільш повний комплекс інформації для контролю і подальшого оперативного (в реальному масштабі часу) визначення часу дії ОТ, ПТ, циклу регулювання та керування рухом на перехресті на базі такого важливого інтегрального критерію оцінки якості СР, як затримки руху ТЗ. Перевагою запропонованого способу також є те, що його реалізацію можна здійснити одним загальним пристроєм, розташованим в зоні перехрестя, який одночасно дає змогу визначити ряд інших параметрів руху ТП.</t>
  </si>
  <si>
    <t>СПОСІБ ВИЗНАЧЕННЯ ТРИВАЛОСТІ ЕЛЕМЕНТІВ ТА ЦИКЛУ СВІТЛОФОРНОЇ СИГНАЛІЗАЦІЇ</t>
  </si>
  <si>
    <t>№112094 від 25.07.2016, бюл. № 14</t>
  </si>
  <si>
    <t>Цей спосіб може бути використаний для одночасного визначення основних параметрів транспортних потоків (ТП): моменту проїзду транспортним засобом (ТЗ) контрольованої зони (КЗ) та перехрестя в цілому, швидкості, типу і напрямку руху ТЗ, їх інтенсивності руху по кожній смузі за будь-який проміжок часу, інтервалів рухів між ТЗ, їх затримки, а також тривалості проміжних (ПТ) та основних тактів (ОТ) в кожній фазі і циклу світлофорного регулювання (СР).</t>
  </si>
  <si>
    <t>Запропонований спосіб дає можливість одержати найбільш повний комплекс інформації для контролю і подальшого оперативного (в реальному масштабі часу) визначення часу дії ОТ, ПТ, циклу регулювання та керування рухом на перехресті. Перевагою запропонованого способу також є те, що його реалізацію можна здійснити одним загальним пристроєм, розташованим в зоні перехрестя, який одночасно дає змогу визначити ряд інших параметрів руху ТП.</t>
  </si>
  <si>
    <t>СПОСІБ КЕРУВАННЯ ІНТЕЛЕКТУАЛЬНОЮ СИСТЕМОЮ БЕЗПІЛОТНОГО АВТОМОБІЛЯ ЗА ДОПОМОГОЮ ТРАНСПОРТНОГО ПОРТАЛУ ТА GPS-СИСТЕМИ</t>
  </si>
  <si>
    <t>№108240 від 11.07.2016, бюл. № 13</t>
  </si>
  <si>
    <t>"Розроблення та впровадження автомобільних інформаційно-управляючих систем" 06-53-15</t>
  </si>
  <si>
    <t>В основу запропонованої корисної моделі поставлено задачу вдосконалення способу керування інтелектуальною системою безпілотного автомобіля, у якому застосування транспортного порталу та GPS-системи поліпшує процес використання інтелектуальної системи та її надійність.</t>
  </si>
  <si>
    <t>Запропонований спосіб дозволяє підвищити ефективність інтелектуальної системи безпілотного автомобіля за рахунок того, що головний бортовий комп'ютер завчасно отримує інформацію про повороти, перехрестя тощо, а також про мобільні та стаціонарні об'єкти, що знаходяться на шляху автомобіля.</t>
  </si>
  <si>
    <t>Корисна модель належить до галузі машинобудування, зокрема до способів керування інтелектуальною системою, яка керує як процесами в агрегатах і вузлах, так і процесом руху автомобіля в цілому.</t>
  </si>
  <si>
    <t>Спосіб відновлення і захисту каналізаційного тунелю</t>
  </si>
  <si>
    <t>Патент України на винахід №118421</t>
  </si>
  <si>
    <t>Гончаренко Д.Ф., Убийвовк А.В., Алейнікова А.І. Спосіб відновлення і захисту каналізаційного тунелю  // Патент України на винахід №118421, Бюл. № 1, 10.01.2019</t>
  </si>
  <si>
    <t>Харківський національний університет будівництва та архітектури</t>
  </si>
  <si>
    <t>Організаційно-технологічне забезпечення сталого функціонування підземних інженерних комунікацій  водопровідно-каналізаційного господарства 
№ 0061, 0117U007267</t>
  </si>
  <si>
    <t>Підвищення експлуатаційного ресурсу каналізаційних тунелів за рахунок впровадження ефективної технології з використанням вторинних полімерних матеріалів</t>
  </si>
  <si>
    <t>Замкова конструкція облицювання каналізаційного тунелю із вторинних полімерних матеріалів</t>
  </si>
  <si>
    <t>Каналізаційне господарство</t>
  </si>
  <si>
    <t>Спосіб ремонту каналізаційного колектору</t>
  </si>
  <si>
    <t>Патент України на винахід №118422</t>
  </si>
  <si>
    <t>Гончаренко Д.Ф., Гармаш О.О., Алейнікова А.І. Спосіб ремонту каналізаційного колектору // Патент України на винахід №118422, Бюл. № 1, 10.01.2019</t>
  </si>
  <si>
    <t>Підвищення експлуатаційного ресурсу каналізаційних тунелів за рахунок впровадження ефективної технології з використанням вторинних полімерних матеріалів без часткового припинення дії стічних вод</t>
  </si>
  <si>
    <t>Відновлення каналізаційного тунелю без припинення системи водовідведення</t>
  </si>
  <si>
    <t>Ківш для очищення каналізаційних колекторів</t>
  </si>
  <si>
    <t>Патент України на корисну модель №142592</t>
  </si>
  <si>
    <t>Забелін С.А, Алейнікова А.І., Аніщенко А.І. Ківш для очищення каналізаційних колекторів // Патент України на корисну модель №142592, Бюл. № 12, 25.06.2020</t>
  </si>
  <si>
    <t>Комплекс організаційно-технологічних заходів підвищення експлуатаційного ресурсу каналізаційних тунелів та колекторів комунального господарства
№ 0063, 0120U101876</t>
  </si>
  <si>
    <t>Підвищення працездатності каналізаційного колектору за рахунок впровадження ефективної технології з комбінованої технології чишення трубопроводу ківшом з новою конструкцією.</t>
  </si>
  <si>
    <t>Комбінований механіко-гідравлічний спосіб чищення колекторів від забруднень різного характеру</t>
  </si>
  <si>
    <t>Навчальний ЄРДР</t>
  </si>
  <si>
    <t>№ 93458 від 25.10.2019</t>
  </si>
  <si>
    <t>Харківський національний університет внутрішніх справ, ХНУВС, КОД ЄДРПОУ 08571096, державний заклад, КВЕД-2010: Клас 85.42</t>
  </si>
  <si>
    <t>шифр відсутній, найменування НДДКР - "Навчальний ЄРДР", роботу розпочато 10.01.2018, роботу закінчено 01.12.2018, робота виконувалась на замовлення Харківського національного університету внутрішніх справ</t>
  </si>
  <si>
    <t>Навчання курсанів навичкам роботи з програмою ЄРДР</t>
  </si>
  <si>
    <t>Не залучається до роботи Єдиний реєстр досудових рослудувань</t>
  </si>
  <si>
    <t>Заклади вищої освіти, що готують слідчих</t>
  </si>
  <si>
    <t>Система пільгового житлового лізингу для працівників поліції</t>
  </si>
  <si>
    <t>№ 98149 від 16.06.2020</t>
  </si>
  <si>
    <t>шифр відсутній, найменування НДДКР - "Система пільгового житлового лізингу для працівників поліції", роботу розпочато 16.01.2018, роботу закінчено 01.12.2019, робота виконувалась на замовлення Департаменту Управління майном Національної Поліції України</t>
  </si>
  <si>
    <t xml:space="preserve">Автоматизація обробки даних щодо надання житла в пільговий лізинг працівникам Національної Поліції </t>
  </si>
  <si>
    <t>Розроблено вперше</t>
  </si>
  <si>
    <t>Національна Поліція України</t>
  </si>
  <si>
    <t xml:space="preserve">Система відбору кандидатів на навчання у ЗВО МВС України </t>
  </si>
  <si>
    <t>відсунтій</t>
  </si>
  <si>
    <t>відсутній, Система відбору кандидатів на навчання у ЗВО МВС України, 10.01.2016, 01.12.2020 Замовлення ДКЗ НП України</t>
  </si>
  <si>
    <t>готується до отримання авторського свідотства на твір</t>
  </si>
  <si>
    <t xml:space="preserve">Система відбору кадрів для НП України </t>
  </si>
  <si>
    <t>відсутній, Система відбору кадрів для НП України , 10.01.2017, 01.12.2020 Замовлення ДКЗ НП України</t>
  </si>
  <si>
    <t>Система управління персоналом Національної поліції України</t>
  </si>
  <si>
    <t>відсутній, Система управління персоналом Національної поліції України , 01.06.2017, 01.12.2020 Замовлення ДКЗ НП України</t>
  </si>
  <si>
    <t>Освітній портал Національної поліції України</t>
  </si>
  <si>
    <t>відсутній, Освітній портал Національної поліції України , 01.03.2016, 01.12.2020 Замовлення Департамент персоналу, організації освітньої та наукової діяльності МВС України</t>
  </si>
  <si>
    <t>Стройова записка (система обліку присутності на робочому місті)</t>
  </si>
  <si>
    <t>відсутній, Стройова записка (система обліку присутності на робочому місті) , 01.10.2016, 01.06.2017 Замовлення Департамент персоналу, організації освітньої та наукової діяльності МВС України</t>
  </si>
  <si>
    <t>Харківський національний університет внутрішніх спра</t>
  </si>
  <si>
    <t>Спосіб контролю безпеки зберігання відпрацьованого ядерного палива сухим методом</t>
  </si>
  <si>
    <t xml:space="preserve">Патент на винахід </t>
  </si>
  <si>
    <t>заявка № a201807080 від  23.06.2018</t>
  </si>
  <si>
    <t>0118U002032 "Фізичні принципи керування властивостями багатошарових покриттів для імплантології" 
з 01.01.2018 по 31.12.2020 
підстава: Наказ МОН України №63 від 24.01.2018, 
Наказ МОН України № 64 від 25.01.2018</t>
  </si>
  <si>
    <t>Ортопедія, стоматологія, щелепно-ліцева хірургія</t>
  </si>
  <si>
    <t>Магнітний шлейф-вібратор</t>
  </si>
  <si>
    <t>заявка № a201710295 від 25.10.2017</t>
  </si>
  <si>
    <t>0118U002020 "Широкосмугові та адаптивні антенні системи і антенні решітки на основі радіокераміки"
 з 01.01.2018 по 31.12.2020 
підстава: Наказ МОН України №63 від 24.01.2018, 
Наказ МОН України № 64 від 25.01.2018</t>
  </si>
  <si>
    <t xml:space="preserve">Машинобудування </t>
  </si>
  <si>
    <t>Спосіб підвищення надійності результатів оцінки товщини шарів дорожнього одягу за допомогою георадара</t>
  </si>
  <si>
    <t>заявка  № u201801661 від 19.02.2018</t>
  </si>
  <si>
    <t>0118U002033 "Використання високодобротних резонансних систем на плазмовому резонансі для виготовлення високочутливих біосенсорів"
з 01.01.2018 по 31.12.2020 
підстава: Наказ МОН України №63 від 24.01.2018, 
Наказ МОН України № 64 від 25.01.2018</t>
  </si>
  <si>
    <t>Медицина, приладобудування</t>
  </si>
  <si>
    <t>Композиційний матеріал на основі карбіду кремнію з високими термомеханічними властивостями</t>
  </si>
  <si>
    <t xml:space="preserve"> № 117981, опубліковано 25.10.2018, бюл. № 20/2018</t>
  </si>
  <si>
    <t>Український державний університет залізничного транспорту
 Код ЄДРПОУ –  01116472</t>
  </si>
  <si>
    <t>0117U004871 "Кристалізація та характеристики кісткових цементів на основі метастабільного α ̅-трикальційфосфату"
початок - 01.01.2017, закінчення - 31.12.2019
підстава: Наказ МОН України №199 від 10.02.2017,
 Наказ МОН України № 198 від 10.02.2017</t>
  </si>
  <si>
    <t>Винахід належить до керамічного матеріалознавства, зокрема до отримання композиційного матеріалу для високотемпературного застосування.</t>
  </si>
  <si>
    <t>Винахід забезпечує підвищення окислювальної і термічної стійкості</t>
  </si>
  <si>
    <t xml:space="preserve"> Пристрій для дифузійного відпалу зразків металів та сплавів</t>
  </si>
  <si>
    <t>№ 106184,  опубліковано 25.04.2016, бюл. № 8/2016</t>
  </si>
  <si>
    <t>0117U004855 "Фізичні принципи іонно-плазмового синтезу та керування властивостями наноструктурних складнокомпозиційних покриттів"
початок - 01.01.2017, закінчення - 31.12.2019
підстава: Наказ МОН України №199 від 10.02.2017, 
Наказ МОН України № 198 від 10.02.2017</t>
  </si>
  <si>
    <t xml:space="preserve">Пристрій для дифузійного відпалу зразків металів та сплавів
</t>
  </si>
  <si>
    <t>Суттєво скорочується загальний час відпалу зразків, позбавлення від статистичної похибки, убезпечення роботи з радіоактивними матеріалами.</t>
  </si>
  <si>
    <t>біомедицина, машинобудування, ядерна енергетика</t>
  </si>
  <si>
    <t>Цифровий голографічний інтерференційний мікроскоп</t>
  </si>
  <si>
    <t>Панент на корисну модель</t>
  </si>
  <si>
    <t xml:space="preserve"> № 132533,  опубліковано 25.02.2019, бюл. № 4/2019</t>
  </si>
  <si>
    <t>0117U004861 "Визначення активності ритмів мозку під дією електромагнітного випромінювання видимого діапазону на зоровий аналізатор та шкіру"
початок - 01.01.2017, закінчення - 31.12.2019
підстава: Наказ МОН України №199 від 10.02.2017, 
Наказ МОН України № 198 від 10.02.2017</t>
  </si>
  <si>
    <t>Отримання голографічних зображень мікрооб'єкту, який досліджується.</t>
  </si>
  <si>
    <t xml:space="preserve"> Жорстка фіксація пар важливих конструктивних елементів - мікрооб'єктива та відповідної голограми</t>
  </si>
  <si>
    <t>біофізика, медицина</t>
  </si>
  <si>
    <t xml:space="preserve">Термомеханічний пристрій для одержання великих переміщень робочого штока </t>
  </si>
  <si>
    <t>№ 108245, опубліковано 10.04.2015, бюл. № 7/2015</t>
  </si>
  <si>
    <t>0117U004870 "Нелінійні оптичні властивості, спектроскопія фоточутливих, радіолюмінесцентних і комплексних діелектричних тонкоплівкових систем, оптоелектронні та структурні дослідження"
початок - 01.01.2017, закінчення - 31.12.2019
підстава: Наказ МОН України №199 від 10.02.2017, 
Наказ МОН України № 198 від 10.02.2017</t>
  </si>
  <si>
    <t>Термомеханічний пристрій для одержання переміщень робочого штока</t>
  </si>
  <si>
    <t xml:space="preserve">Досягнення великих переміщень робочого штока </t>
  </si>
  <si>
    <t>оптоелектроніка</t>
  </si>
  <si>
    <t>Композиційний матеріал на основі карбіду кремнію (SiC) з високими фізико-механічними властивостями</t>
  </si>
  <si>
    <t>0118U002042 "Розробка та комплексне дослідження нових нанокомпозитних матеріалів для ендопротезів та кісткових імплантатів"
початок - 01.01.2018, закінчення - 31.12.2019
підстава: Наказ МОН України №63 від 24.01.2018, 
Наказ МОН України № 64 від 25.01.2018</t>
  </si>
  <si>
    <t xml:space="preserve">Композиційний матеріал на основі карбіду кремнію (SiC) з високими фізико-механічними властивостями. </t>
  </si>
  <si>
    <t>Отримання високоякісного композиційного керамічного матеріалу з підвищеною електропровідністю, теплопровідністю та термічною стійкістю</t>
  </si>
  <si>
    <t>№ 135537 , опубліковано 10.07.2019, бюл. № 13/2019</t>
  </si>
  <si>
    <t xml:space="preserve">Харківський національний університет імені В.Н.Каразіна (скорочено: Каразінський університет).
 Код ЄДРПОУ – 02071205.
 </t>
  </si>
  <si>
    <t>Харківський національний університет імені В.Н.Каразіна</t>
  </si>
  <si>
    <t>Спосіб перетинання контактних ліній електротранспорту</t>
  </si>
  <si>
    <t xml:space="preserve">   Заявка №     u 2013 09226  Дата подання заявки 22 Липень 2013 р.   Патент №     86827   Дата чинності патенту 10 Січень 2014 р.</t>
  </si>
  <si>
    <t>Харківський національний університет міського господарства імені О.М.Бекетова (ХНУМГ ім.О.М.Бекетова), код ЄДРПОУ 02071151. Код за КВЕД: 85.42 Вища освіта</t>
  </si>
  <si>
    <t>Розробка наукових основ створення, експлуатації та ремонту електромеханічних систем житлово-комунального господарства, 2013 р.</t>
  </si>
  <si>
    <r>
      <t xml:space="preserve">Спосіб перетинання контактних ліній електротранспорту, що полягає в здійснені проїзду вузла перетинання транспортними засобами без розриву їх кола живлення, який </t>
    </r>
    <r>
      <rPr>
        <b/>
        <sz val="13"/>
        <color theme="1"/>
        <rFont val="Times New Roman"/>
        <family val="1"/>
        <charset val="204"/>
      </rPr>
      <t>відрізняється</t>
    </r>
    <r>
      <rPr>
        <sz val="13"/>
        <color theme="1"/>
        <rFont val="Times New Roman"/>
        <family val="1"/>
        <charset val="204"/>
      </rPr>
      <t xml:space="preserve"> тим, що для одного з напрямків, у якому контактні проводи є розірваними, у вузлі перетинання змінюють точку контактування струмоприймача з сегментами контактного проводу</t>
    </r>
  </si>
  <si>
    <t>Лінії енергопостачання для контакту з струмознімачами транспортних засобів</t>
  </si>
  <si>
    <t>Патент отримано в межах роботи над пошуковою ініціативною тематикою кафедри.</t>
  </si>
  <si>
    <t>Акустичний пальник для спалювання газу і рідкого палива</t>
  </si>
  <si>
    <t>Заявка №  a 2013 08828 Дата подання заявки15 Липень 2013 р.  Патент № 105877    Дата чинності патенту25 Червень 2014 р.</t>
  </si>
  <si>
    <t>Впровадження інноваційних технологій в системи теплогазопостачання та вентиляції, 2013-2015 рр.</t>
  </si>
  <si>
    <r>
      <t xml:space="preserve">Акустичний пальник для спалювання газу і рідкого палива, що складається з патрубків для підведення палива, корпусу пальника з двома тороподібними камерами, каналами для підведення повітря на горіння в першу тороподібну камеру і каналами для підведення повітря на горіння в другу тороподібну камеру, стабілізатора полум'я, інжекційно-дифузійної насадки, який </t>
    </r>
    <r>
      <rPr>
        <b/>
        <sz val="12"/>
        <color theme="1"/>
        <rFont val="Calibri"/>
        <family val="2"/>
        <charset val="204"/>
        <scheme val="minor"/>
      </rPr>
      <t>відрізняється</t>
    </r>
    <r>
      <rPr>
        <sz val="12"/>
        <color theme="1"/>
        <rFont val="Calibri"/>
        <family val="2"/>
        <charset val="204"/>
        <scheme val="minor"/>
      </rPr>
      <t xml:space="preserve"> тим, що в першій тороподібній камері встановлено не менше двох бічних малогабаритних інжекційно-дифузійних насадок для спалювання палива і по осі встановлена трубка для підведення палива до центральної інжекційно-дифузійної насадки, розташованої в другій тороподібній камері, в якій також встановлено не менше трьох бічних інжекційно-дифузійних насадок для спалювання палива, при цьому довжина інжекційно-дифузійних насадок першої тороподібної камери складає 0,25÷0,35 від довжини інжекційно-дифузійних насадок другої тороподібної камери.</t>
    </r>
  </si>
  <si>
    <t>Пальники для спалювання газу, наприклад газу, який зберігається під тиском у вигляді рідини</t>
  </si>
  <si>
    <t>Паливний брикет</t>
  </si>
  <si>
    <t>Заявка №  u 2015 06879 Дата подання заявки10 Липень 2015 р.  Патент № 104089    Дата чинності патенту12 Січень 2016 р.</t>
  </si>
  <si>
    <t>Науково-технічне обґрунтування рекомендацій з утилізації та подальшого використання опалого листя, 2016 р.</t>
  </si>
  <si>
    <t>Паливний брикет з підвищеною теплоутворювальною здатністю, який містить матеріал рослинного походження - відходи деревної кори, зв'язуюче - відходи поліетиленової плівки, який відрізняється тим, що додатково містить тиксотропну добавку - відходи виробництва шкіряної сировини - шкіряний пил</t>
  </si>
  <si>
    <t>Тверді палива</t>
  </si>
  <si>
    <t>Патент отримано в межах виконання госпдоговірної роботи</t>
  </si>
  <si>
    <t>Світлодіод</t>
  </si>
  <si>
    <t>Заявка №  u 2016 07217 Дата подання заявки4 Липень 2016 р.   Патент № 113620    Дата чинності патенту10 Лютий 2017 р.</t>
  </si>
  <si>
    <t>Дослідження параметрів світлотехнічної продукції: просторовий розподіл сили світла (КСС), світловий потік, потужність, напруга, споживаний струм, коефіцієнт потужності, 2016 р.</t>
  </si>
  <si>
    <t>Світлодіод, що містить полімерний корпус, обмежений двома поверхнями, одна з яких, покрита відбиваючим шаром, виконана у вигляді частини еліпсоїда оберту, у фокусі якого фіксується кристал з електродами для підведення напруги з можливістю випромінення на неї, а друга виконана з можливістю виводу випромінення, який відрізняється тим, що друга поверхня світлодіодного корпуса виконана у вигляді позитивної або негативної лінзи.</t>
  </si>
  <si>
    <t>Неелектричні освітлювальні пристрої або системи з використовуванням точкового джерела світла</t>
  </si>
  <si>
    <t>Багатокнальний пріоритетний пристрій для підключення абонентів до загальної магістралі з динамічним пріоритетом</t>
  </si>
  <si>
    <t>Заявка №  u 2016 07206 Дата подання заявки4 Липень 2016 р.   Патент № 113618    Дата чинності патенту10 Лютий 2017 р.</t>
  </si>
  <si>
    <t>Керування потоками активної та реактивної потужностей в розподільчих електричних мережах міст на основі концепції Smart-Grid шляхом використання фазоперемикаємих вольтододавальних трансформаторів, 2017 р.</t>
  </si>
  <si>
    <t>Багатоканальний пріоритетний пристрій для підключення абонентів до загальної магістралі з динамічним пріоритетом</t>
  </si>
  <si>
    <t>Багатоканальний пріоритетний пристрій для підключення абонентів до загальної магістралі з динамічним пріоритетом, що містить шину пріоритету пристрою, n каналів, кожний з яких містить вхід запиту, генератор пилкоподібної напруги, вентиль, перший і другий дільники напруги, компаратор, тривходовий елемент І, який відрізняється тим, що він містить ланцюг опитування, кожен з каналів пристрою містить інформаційний вихід, елемент НІ, двовходовий елемент І, причому вхід запиту каналу сполучений з третім входом тривходового елемента І і з входом запуску генератора пилкоподібної напруги, вихід якого сполучений безпосередньо з входом першого дільника напруги і з входом вентиля, вихід якого сполучений з загальною шиною пріоритету пристрою, яка у свою чергу сполучена з входом другого дільника напруги, виходи першого і другого дільників напруги сполучені з відповідними входами компаратора, вихід якого підключений до входу елемента НІ і до другого входу тривходового елемента І, вихід якого є інформаційним виходом каналу, а перший вхід тривходового елемента І підключений до ланцюга опитування пристрою і до першого входу двовходового елемента І, другій вхід якого підключений до виходу елемента НІ, а вихід двовходового елемента І формує продовження ланцюга опитування пристрою до наступного каналу.</t>
  </si>
  <si>
    <t>Взаємодія або переміщування інформації або інших сигналів між запам'ятовуючими пристроями, пристроями введення-виведення або пристроями центрального процесора</t>
  </si>
  <si>
    <t>Стенд для натуральних випробувань плит та оболонок різної гаусової кривизни</t>
  </si>
  <si>
    <t>Заявка №  u 2016 08761 Дата подання заявки12 Серпень 2016 р. Патент № 113750    Дата чинності патенту10 Лютий 2017 р.</t>
  </si>
  <si>
    <t>Науково-технічний розрахунок консолей для влаштування робочих риштувань САІН.2342.701.00.000/ САІН.2342.801.00.000, 2017 р.</t>
  </si>
  <si>
    <t>Стенд для натурних випробувань плит і оболонок</t>
  </si>
  <si>
    <t>Стенд для натурних випробувань плит і оболонок, шляхом впливу на їх поверхню тиском стовпа рідини, що складається з встановленого на опору випробуваного зразка та розташованого безпосередньо над ним басейну, який заповнюється водою, обмеженого встановленими по контуру випробуваного зразка щитами та розділеного перегородками, який відрізняється тим, що перегородки розташовані таким чином, що утворюють чарункову систему розподілу навантаження на будь-яку криволінійну поверхню випробуваного зразка за рахунок використання встановлених в чарунки гідроізолюючих поліетиленових футлярів, дно яких безпосередньо контактує з поверхнею випробуваного зразка, з можливістю прикладання гідравлічного тиску послідовно, зосереджено або ступенево до будь-якої частини або всієї поверхні випробуваних плит і оболонок різної гаусової кривизни.</t>
  </si>
  <si>
    <t>Досліджування пружних властивостей конструкцій</t>
  </si>
  <si>
    <t>Гідроциклонний апарат для пом'якшення стічних вод та їх очистки від твердих домішок</t>
  </si>
  <si>
    <t>Заявка №  a 2016 01885 Дата подання заявки29 Лютий 2016 р.   Патент № 114048    Дата чинності патенту10 Квітень 2017 р.</t>
  </si>
  <si>
    <t>Дослідження споживання води власного видобутку, 2017 р.</t>
  </si>
  <si>
    <t>Гідроциклонний апарат для пом'якшення стічних вод та їх очистки від твердих домішок, що містить циклонні камери з циліндричним корпусом, що оснащений тангенціальними впусками і випусками, трубопровід для відведення очищеної води, пристрій для відведення твердих домішок, запірну арматуру та регулятор тиску, який відрізняється тим, що апарат обладнаний щонайменше чотирма циклонними камерами, циліндричні корпуси яких, окрім першої камери за рухом води, виконані зі співвідношенням довжини корпусу до його діаметра від 7,5:1 до 10:1, перша за рухом води камера обладнана декількома тангенціальними і діаметральними впусками та випуском, розташованим у центрі її циліндричної поверхні по довжині і діаметру, впуски першої камери рознесені по довжині і діаметру її циліндричної поверхні з можливістю забезпечення подовжнього турбулентного руху води з протитечією у напрямку до одного випуску та обладнані регуляторами тиску і запірною арматурою, при цьому співвідношення діаметра впусків в першій камері до діаметра впусків в інших камерах складає від 2:1 до 3:1, корпуси камер, окрім останніх двох, виконані цілісними, а корпуси останніх двох камер мають повздовжній щілинний отвір, який розташований в нижній їх частині та оснащений переходом до пристрою для відведення твердих домішок, який має запірну арматуру.</t>
  </si>
  <si>
    <t>Зм'якшування води</t>
  </si>
  <si>
    <t>Спосіб натурних випробувань плит та оболонок врізної гаусової кривизни</t>
  </si>
  <si>
    <t>Заявка №  u 2016 08763 Дата подання заявки12 Серпень 2016 р. Патент № 115153    Дата чинності патенту10 Квітень 2017 р.</t>
  </si>
  <si>
    <t>Експериментально-теоретичне наукове дослідження напружено-деформованого стану опалубки самопідйомної на базі підйомника з гідромеханічним приводом СПО-5 САІН.1187.400.00.000, 2017 р.</t>
  </si>
  <si>
    <t>Спосіб натурних випробувань плит та оболонок шляхом впливу на їх поверхню тиском стовпа рідини,</t>
  </si>
  <si>
    <t>Спосіб натурних випробувань плит та оболонок шляхом впливу на їх поверхню тиском стовпа рідини, що полягає у встановленні випробуваного зразка на опору, спорудженні безпосередньо над ним басейна, обмеженого встановленими по контуру випробуваного зразка щитами і розділеного за допомогою перегородок на окремі частини, та заповненні цього басейну водою, який відрізняється тим, що перегородки розташовують таким чином, що вони утворюють чарункову систему розподілу навантаження на будь-яку криволінійну поверхню випробуваного зразка, після чого встановлюють в чарунки гідроізолюючі поліетиленові футляри, дно яких безпосередньо контактує з поверхнею випробуваного зразка, і заповнюють їх водою, з можливістю прикладання гідравлічного тиску послідовно, зосереджено або ступенево до будь-якої частини або всієї поверхні випробуваних плит і оболонок різної гаусової кривизни.</t>
  </si>
  <si>
    <t>Багатокоординатний вібростенд</t>
  </si>
  <si>
    <t>Заявка №  u 2017 09939 Дата подання заявки13 Жовтень 2017 р. Патент № 124407    Дата чинності патенту10 Квітень 2017 р.</t>
  </si>
  <si>
    <t>Створення фундаментальних основ теорії випробувань багатовимірних об’єктів на вібронадійність в умовах відтворення просторових траєкторій руху, 2015 -2017 рр.</t>
  </si>
  <si>
    <t>Багатокоординатний вібростенд, що містить встановлені жорстко на основі віброзбудники коливань, об'єкт випробувань, стіл для закріплення об'єкта за допомогою сферичних шарнірів на кінцях, встановлені на штоках віброзбудників датчики лінійних переміщень штоків віброзбудників, блок динамічних випробувань, який містить послідовно з'єднані перший блок завдання, блок розрахунку координат геометричного центра сферичних шарнірів, з'єднуючих штанги зі столом, блок перетворення координат геометричного центра сферичних шарнірів, з'єднуючих штанги зі столом, у координати геометричного центра сферичних шарнірів, з'єднуючих штанги зі штоками віброзбудників, перший блок порівняння і блок керування динамічними випробуваннями, з'єднаний зі входами віброзбудників, який відрізняється тим, що в вібростенд додатково введено блок керування режимами роботи вібростенда, перший і другий ключі, блок статичного центрування стола, що включає другий блок завдання, другий блок порівняння, блок керування статичним центруванням стола, третій і четвертий ключі, а в блок динамічних випробувань введено п'ятий і шостий ключі, причому блок керування режимами роботи вібростенда з'єднано виходами зі входами першого і другого ключів, перший ключ з'єднано виходом зі входом другого блока завдання, третього, п'ятого і шостого ключів, другий ключ з'єднано виходом зі входами першого блока завдання, четвертого і шостого ключів, виходи датчиків лінійних переміщень штоків з'єднано зі входами другого блока порівняння через третій ключ, а входами першого блока порівняння - через п'ятий ключ, вихід блока керування статичним центруванням стола з'єднано зі входами віброзбудників через четвертий ключ, а виходи блока керування динамічними випробуваннями - через шостий ключ.</t>
  </si>
  <si>
    <t>Випробовування конструкцій на вібрацію</t>
  </si>
  <si>
    <t xml:space="preserve">Патент отримано в ході виконання держбюджетної НДДКР </t>
  </si>
  <si>
    <t>Пристрій для виміру висоти рейкових стиків залізничної і трамвайної колій</t>
  </si>
  <si>
    <t>Заявка №  u 2016 12072 Дата подання заявки28 Листопад 2016 р.Патент № 115820    Дата чинності патенту25 Квітень 2017 р.</t>
  </si>
  <si>
    <t>Створення фундаментальних основ теорії випробувань багатовимірних об'єктів на вібронадійність в умовах відтворення просторових траєкторій руху, 2017 р.</t>
  </si>
  <si>
    <t>Пристрій для виміру висоти рейкових стиків залізничної та трамвайної колій</t>
  </si>
  <si>
    <t>Пристрій для виміру висоти рейкових стиків залізничної та трамвайної колій, що містить встановлені на платформі вагона-шляховимірника вимірник пройденого шляху, ідентичні по конструкції правий та лівий канали виміру геометричних параметрів стику, кожен з яких містить блок виміру стикових швидкостей, перший обчислювальний пристрій, з'єднаний входами з виходами блока виміру стикових швидкостей, блок реєстрації, з'єднаний першим входом з виходом вимірника пройденого шляху, перший блок датчиків горизонтальної і вертикальної швидкостей букси, встановлений на буксі першої колісної пари, і перший датчик стику, встановлений на платформі вагона-шляховимірника, який відрізняється тим, що кожен канал виміру геометричних параметрів стику містить другий, третій і четвертий блоки датчиків горизонтальної і вертикальної швидкостей букси, які встановлено на буксах другої, третьої і четвертої колісних пар відповідно, другий третій і четвертий датчики стику, встановлені на платформі вагона-шляховимірника, нуль-орган, з'єднаний входами з керуючими входами ключа, з'єднаного інформаційними входами з виходами блоків датчиків горизонтальної та вертикальної швидкостей букси, а керуючими входами - з виходами датчиків стику, причому виходи нуль-органа і ключа підключено відповідно до першого, другого і третього входів блока виміру стикових швидкостей, другий обчислюваний пристрій з'єднаний входом з виходом першого обчислювального пристрою, а виходами - з другим і третім входами блока реєстрації.</t>
  </si>
  <si>
    <t>Застосовування вимірювальних приладів чи пристроїв при споруджуванні рейкових колій</t>
  </si>
  <si>
    <t>Трекінгостійка полімерна композиція</t>
  </si>
  <si>
    <t>Заявка №  u 2017 00179 Дата подання заявки4 Січень 2017 р.   Патент № 117029    Дата чинності патенту12 Червень 2017 р.</t>
  </si>
  <si>
    <t xml:space="preserve">Комплексні електротехнічні дослідження ізоляції силових та освітлювальних електропроводок будівлі, 2017 р. </t>
  </si>
  <si>
    <t>Трекінгостійка полімерна композиція для захисних покриттів струмоізолюючих елементів</t>
  </si>
  <si>
    <t>Трекінгостійка полімерна композиція для захисних покриттів струмоізолюючих елементів, що містить циклоаліфатичну епоксидну смолу УП-612, отверджувач - ізо-метилтетрагідрофталевий ангідрид і прискорювач отвердіння, яка відрізняється тим, що як прискорювач отвердіння містить комплекс трифтористого бору з 4,4'-діаміно-1,1'-динафтилом </t>
  </si>
  <si>
    <t>Композиції для покриття</t>
  </si>
  <si>
    <t>Гнучка технологічна лінія для виготовлення паливних брикетів</t>
  </si>
  <si>
    <t>Заявка №  u 2017 01568 Дата подання заявки20 Лютий 2017 р.   Патент № 117937    Дата чинності патенту10 Липень 2017 р.</t>
  </si>
  <si>
    <t>Науково-технічне обґрунтування рекомендацій з утилізації та подальшого використання опалого листя, 2017 р.</t>
  </si>
  <si>
    <t>Гнучка технологічна лінія для виготовлення паливних брикетів, що містить встановлені за ходом технологічного процесу і пов'язані між собою засобами транспортування змішувач сировини з в'яжучим, пов'язаний з ним шнековим транспортером пристрій для формування брикетів, який з'єднаний зі встановленим вздовж лінії трубоподібним елементом, циліндричну теплоізоляційну камеру термообробки сформованих брикетів з вхідним і вихідним отворами для підключення трубопроводів, розташованими відповідно в нижній і верхній її частинах, а також рекуператор, сполучений з вищезазначеною камерою, стіл приймання та упакування брикетів, яка відрізняється тим, що змішувач обладнаний вологоміром і з'єднаним з ним розпилювачем води, а також засувкою на його виході і розміщений над циліндричною камерою шнекового транспортера, вал якого зафіксований в підшипниках, пристрій для формування брикетів виконаний у вигляді формуючої головки з конічним отвором, який звужується в бік трубоподібного елемента, і закріплений на зовнішній поверхні камери шнекового транспортера біля його вільного кінця, камера термообробки сформованих брикетів являє собою НВЧ-піч конвеєрного типу, яка містить електропровідну металеву робочу камеру з розміщеними вздовж неї НВЧ-генераторами, кожний з яких через відповідний хвилевід і отвір зв'язку з'єднаний з робочою камерою, в її торцях виконані вхідний і вихідний отвори для проходження брикетів, причому у вхідному отворі герметично зафіксований трубоподібний елемент таким чином, що його край розташований над стрічкою транспортера, який розміщений в нижній частині робочої камери, а над вихідним отвором на її зовнішній поверхні закріплений рухомий запобігаючий витоку НВЧ-енергії клапан, теплоізолятор закріплений на зовнішній поверхні робочої камери, крім того, рекуператор під'єднаний до трубопроводів, які зв'язані з робочою камерою через позамежні трубки, зафіксовані у вхідному і вихідному отворах для підключення трубопроводів, всередині трубопроводу, пов'язаного з вихідним отвором, встановлений датчик контролю за вмістом пари в повітрі, при цьому в лінію додатково введений механізм ділення брикетів на мірні відрізки, який встановлений за вихідним отвором для проходження брикетів перед столом приймання та упаковки брикетів.</t>
  </si>
  <si>
    <t>Компенсатор зростання напруги</t>
  </si>
  <si>
    <t>Заявка №  u 2017 02073 Дата подання заявки6 Березень 2017 р. Патент № 118483    Дата чинності патенту10 Серпень 2017 р.</t>
  </si>
  <si>
    <t>Науково-технічна оцінка стану енергозбереження і потенціалу підвищення енергоефективності систем освітлення, об’єктів бюджетної сфери та житлового сектору міста Харкова, 2017 р.</t>
  </si>
  <si>
    <t>Компенсатор зростання напруги живлення на розрядній лампі високого тиску</t>
  </si>
  <si>
    <t>Компенсатор зростання напруги живлення на розрядній лампі високого тиску, що містить мережний фільтр, до якого приєднаний один кінець первинної обмотки трансформатора, другий кінець якої приєднаний до електрода РЛ, до одного кінця вторинної обмотки через RC-ланцюжок приєднано умовний анод симістора, умовним катодом приєднаний до одного з виводів мережного фільтра, другий кінець вторинної обмотки приєднано через другий RC-ланцюжок до виходу мережного фільтра, а керуючий електрод симістора приєднаний до входу двох зустрічно-паралельно з'єднаних диністорів, вихід яких з'єднано з першим електродом накопичувального конденсатора, другий електрод якого приєднаний до другого RC-ланцюжка, який відрізняється тим, що в нього додатково введено другий симістор, два двополярних стабілітрони, дросель, загороджувальний фільтр, ланцюжок формування керуючих імпульсів та два електронних ключі, причому умовний анод другого симістора приєднано до другого електрода РЛ, а керуючий електрод приєднано до входу двох зустрічно-паралельно з'єднаних диністорів, умовні катоди симісторів з'єднані з виходом загороджувального фільтра, вхід якого з'єднано з першим електродом РЛ, а вихід з'єднано зі входом дроселя, а середня точка дроселя приєднана до входів накопичувальних конденсаторів, вихід дроселя з'єднаний з електродом двополярного стабілітрона, другий електрод якого приєднано до входу ланцюжка формування керуючих імпульсів, вихід з якого приєднано через дільник напруги до емітерів двох електронних ключів, колектори яких приєднані до електрода другого двополярного стабілітрона, а керуючі електроди (бази) електронних ключів приєднані до другого електрода двополярного стабілітрона.</t>
  </si>
  <si>
    <t>Схеми і пристрої для запалювання чи для забезпечування функціонування газорозрядних ламп</t>
  </si>
  <si>
    <t>Спосіб очистки природних і стічних вод</t>
  </si>
  <si>
    <t>Заявка №  u 2017 02868 Дата подання заявки27 Березень 2017 р.Патент № 118596    Дата чинності патенту10 Серпень 2017 р.</t>
  </si>
  <si>
    <t>Проведення дослідження систем водопостачання та водовідведення комунального підприємства «Богодухіввода», Богодухівської міської ради, м. Богодухів та розробки «Схеми оптимізації роботи системи централізованого водопостачання та водовідведення Богодухів, 2013-2020 рр.</t>
  </si>
  <si>
    <t>Спосіб очистки природних і стічних вод шляхом модифікації кварцового завантаження фільтра, який відрізняється тим, що для поліпшення коагулюючих та флокулюючих властивостей реагентів виконують модифікацію фільтруючих матеріалів при електрокінетичному потенціалі 30-50 мВ протягом 1-5 хвилин.</t>
  </si>
  <si>
    <t>Обробляння води, промислових чи побутових стічних вод</t>
  </si>
  <si>
    <t>Лічильник обліку витрати рідини</t>
  </si>
  <si>
    <t>Заявка №  u 2017 03467 Дата подання заявки10 Квітень 2017 р. Патент № 119456    Дата чинності патенту25 Вересень 2017 р.</t>
  </si>
  <si>
    <t>Науково-технічне обґрунтування скорочення втрат води у системі водопостачання м. Харкова, 2013-2017 рр.</t>
  </si>
  <si>
    <t>Лічильник обліку витрати рідини, який містить корпус у вигляді відрізка труби, всередині якого установлена турбінка, на лопатях якої збоку укріплені постійні магніти, причому постійні магніти містяться всередині лопатей турбінки, а також містить підсумовуючий електронний пристрій обертів турбінки, укріплений на поверхні корпусу, до чашечки "дорівнює" в якому підключений магніторезистор, який відрізняється тим, що застосовано додаткові магніторезистори, розташовані по колу між суміжними постійними магнітами у площині їхнього обертання.</t>
  </si>
  <si>
    <t>Вимірювання об'ємної чи масової витрати рідини або сипучих тіл шляхом пропускання їх через вимірювач безперервним потоком</t>
  </si>
  <si>
    <t>Турбосиловий витратомір</t>
  </si>
  <si>
    <t>Заявка №  u 2017 03462 Дата подання заявки10 Квітень 2017 р. Патент № 119455    Дата чинності патенту25 Вересень 2017 р.</t>
  </si>
  <si>
    <t>Турбосиловий витратомір</t>
  </si>
  <si>
    <t>Турбосиловий витратомір, який містить корпус, першу та другу крильчатки, зв'язані між собою пружиною, друга крильчатка виконана з можливістю зміщуватися вздовж осі корпусу, до неї прикріплено кільцевий постійний магніт та застосовано ферозонд, розташований назовні корпусу в площині магнітної нейтралі кільцевого постійного магніту, який відрізняється тим, що застосовано додатковий ферозонд, розташований з протилежного боку корпусу в одній площині з основним ферозондом, причому вихідні обмотки ферозондів з'єднано за диференційною схемою.</t>
  </si>
  <si>
    <t>Ротаметр</t>
  </si>
  <si>
    <t>Заявка №  u 2017 03456 Дата подання заявки10 Квітень 2017 р. Патент № 119453    Дата чинності патенту25 Вересень 2017 р.</t>
  </si>
  <si>
    <t>Ротаметр, що містить корпус, захисну трубку, конічну трубку, накидні гайки, ущільнювальні прокладки, циліндричний поплавок із запресованим постійним магнітом та дисками на торцях, пару ферозондів, розташованих з протилежних боків циліндричного поплавка із запресованим постійним магнітом та дисками на торцях, причому вихідні обмотки ферозондів з'єднані за диференційною схемою, який відрізняється тим, що як пара ферозондів застосовують багатоелементний кільцевий ферозондовий перетворювач.</t>
  </si>
  <si>
    <t>Пристрій для виміру витрат газу</t>
  </si>
  <si>
    <t>Заявка №  u 2017 03429 Дата подання заявки10 Квітень 2017 р. Патент № 119450    Дата чинності патенту25 Вересень 2017 р.</t>
  </si>
  <si>
    <t>Аналіз вітчизняної нормативної бази та світового досвіду з питань розрахунку витрат тепла у разі коли опалювальні пристрої в квартирі багатоквартирного будинку обладнано приладами-розподілювачами теплової енергії або коли потужність приладів опалення (радіаторів) не відповідає розрахунковій та розробка пропозицій щодо проекту Методики розрахунку витрат тепла у разі коли опалювальні пристрої в квартирі багатоквартирного будинку обладнано приладами-розподілювачами теплової енергії або коли потужність приладів опалення (радіаторів) не відповідає розрахунковій, 2017-2018 рр.</t>
  </si>
  <si>
    <t>Пристрій для виміру витрат газу, що містить кілька однакових лічильників, які утворюють систему лічильників, до корпусів яких прикріплено вхідні і вихідні трубки, другі кінці яких мають спільні фланці, за допомогою яких згадана система лічильників кріпиться до фланців магістральних труб, а сума діаметрів корпусів лічильників і вхідних або вихідних трубок дорівнює діаметру відповідно вхідної або вихідної магістральної труби, лічильник складається з корпусу, який виконано у вигляді трубки з немагнітного матеріалу, в якому встановлено турбіну, на одній з лопатей якої прикріплено магніт, та електронного пристрою, підсумовуючого оберти турбіни, який відрізняється тим, що додатково на решті лопатей турбіни також розміщено магніти аналогічно розташуванню основного магніту, причому в електронному пристрої навколо корпусу між суміжними магнітами у площині їхнього обертання розташовано набір магніточутливих елементів, вивід кожного з яких з’єднано з входом елемента АБО, підключеного до блока підсумовування.</t>
  </si>
  <si>
    <t>Дискретний датчик тиску</t>
  </si>
  <si>
    <t>Заявка №  u 2017 03423 Дата подання заявки10 Квітень 2017 р. Патент № 119447    Дата чинності патенту25 Вересень 2017 р.</t>
  </si>
  <si>
    <t>Науково-технічна оцінка  показників витрат Міських очисних споруд №1 та Міських очисних споруд №2 Комплексу “Харківводовідведення” Комунального підприємства “Харківводоканал”  при надходженні на очисні споруди стічних вод з перевищенням допустимих концентрацій забруднюючих речовин і визначення економічного ефекту від використання "Методики розрахунку фіксованої платні за скид понаднормативних забруднень стічних вод підприємств", 2017 р.</t>
  </si>
  <si>
    <t>Дискретний датчик тиску, що містить циліндричний корпус з каналами для підводу тиску та кришкою, всередині якого розташовано чутливий елемент у вигляді притисненого пружиною поршня, зв'язаного з магнітом штоком, ферозонди з обмотками для електричного зміщення їх осей симетрії, установлені зі зміщенням відносно один одного вздовж осі циліндричного корпусу, при цьому між магнітом та ферозондами з обмотками для електричного зміщення їх осей симетрії розташована розділова стінка, яка утворює зі внутрішньою стінкою циліндричного корпусу кільцеву порожнину, в якій розміщена втулка з немагнітного матеріалу, яка несе ферозонди з обмотками для електричного зміщення їх осей симетрії, який відрізняється тим, що як чутливий елемент у вигляді притисненого пружиною поршня застосовано додатковий циліндричний постійний магніт та кільцевий постійний магніт, однойменними полюсами направлені один на один.</t>
  </si>
  <si>
    <t>Вимірювання постійного або квазістаціонарного тиску текучого середовища або сипучого твердого матеріалу електричними або магнітними елементами, чутливими до тиску</t>
  </si>
  <si>
    <t>Спосіб вимірювання складових сумарної потужності втрат електроенергії в трифазній системі електропостачання</t>
  </si>
  <si>
    <t>Заявка №  a 2016 04951 Дата подання заявки4 Травень 2016 р.  Патент № 115385    Дата чинності патенту25 Жовтень 2017 р.</t>
  </si>
  <si>
    <t>Спосіб вимірювання складових сумарної потужності втрат електроенергії в трифазній системі електропостачання, який оснований на використанні вимірювальної інформації, що знімається з датчиків струму і напруги трифазної системи і надходить до вимірювальної системи, що містить мікроконтролер, датчики струму, через первинні обмотки яких протікає струм навантаження трьох фаз і датчики напруги, на первинні обмотки яких подається напруга, що вимірюється на клемах навантаження, який відрізняється тим, що за допомогою першого трифазного датчика напруги, який встановлено на шинах трансформаторної підстанції вимірюють миттєві значення фазних напруг, які передають до місця установки силового активного фільтра за допомогою PLC інтерфейсу, додатково використовують трифазний датчик струму навантаження, трифазний датчик струму силового активного фільтра та другий трифазний датчик напруги для вимірювання миттєвих значень фазних напруг на клемах підключення навантаження, інформаційні сигнали з датчиків подають на мікроконтролер, де за допомогою прямого перетворення Кларк обчислюють проекції узагальнених просторових векторів напруги мережі, струму навантаження і струму компенсатора на координатні вісі системи аb0, обчислюють модуль узагальненого вектора напруги мережі в плоскій та просторовій системах координат та модуль узагальненого просторового вектора напруги навантаження, розраховують середнє, обчислене в періоді повторюваності, значення модуля вектора напруги мережі частково послаблене складовою нульової послідовності, переводять узагальнений вектор струму навантаження і узагальнений вектор струму компенсатора в pqr систему координат, розраховують середню активну, обчислену в періоді повторюваності, корисну потужність навантаження і відносну, в частках середньої активної корисної потужності, сумарну потужність втрат трифазної системи, розраховують інтегральні коефіцієнти, що характеризують несиметричний режим трифазного джерела напруги, визначають квадрати середньоквадратичних потужностей за осями координат pqr системи, розраховують відносну мінімально можливу потужність втрат, що обумовлена відношенням потужності резистивного короткого замикання трифазної мережі до середньої корисної потужності навантаження, та складові потужності втрат в pqr координатах, здійснюють перехід до енергетичної системи складових сумарної потужності втрат, яка складається з п'яти компонентів - відносної мінімально можливої потужності  втрат, відносної потужності втрат, обумовленої реактивною потужністю, відносної потужності втрат, обумовленої пульсаціями миттєвої активної потужності, відносної потужності втрат, обумовленої протіканням струму у нульовому проводі, відносної потужність втрат, обумовленої взаємним впливом електромагнітних процесів в лінійних і нульовому проводах, здійснюють перехід до системи потужностей втрат за симетричними складовими, за отриманими даними з силового компенсатора, підключеного до клем трифазного навантаження, оцінюють енергоефективність системи електропостачання до і після підключення до неї силового активного фільтра.</t>
  </si>
  <si>
    <t>Засоби вимірювання електричної потужності або коефіцієнта потужності</t>
  </si>
  <si>
    <t>Прилад для вимірювання складових сумарної потужності втрат електроенергії в трифазній системі електропостачання</t>
  </si>
  <si>
    <t>Заявка №  u 2016 11209 Дата подання заявки7 Листопад 2016 р. Патент № 119986    Дата чинності патенту25 Жовтень 2017 р.</t>
  </si>
  <si>
    <t>Прилад для вимірювання складових сумарної потужності втрат електроенергії в трифазній системі електропостачання, що містить клемну колодку, датчики струму і напруги, блок живлення, мікроконтролер, гальванічну розв'язку, рідинно-кристалічний індикатор, енергонезалежну пам'ять, при цьому перший, другий та третій виходи контактної колодки підключено до входів датчика струму, сьомий, восьмий та дев'ятий виходи контактної колодки підключено до входів датчика напруги, одинадцятий вихід контактної колодки підключено до входу блока живлення, перший вихід якого підключено до першого входу мікроконтролера, до другого входу якого підключено перший вихід гальванічної розв'язки, а другий вихід гальванічної розв'язки підключено до входу контактної колодки, перший вихід мікроконтролера підключено до рідинно-кристалічного індикатора, другий вихід мікроконтролера підключено до енергонезалежної пам'яті, який відрізняється тим, що використано один трифазний датчик струму, вихід якого підключено до третього входу мікроконтролера, додатково введено трифазний датчик струму силового активного фільтра, на вхід якого підключено четвертий, п'ятий та шостий виходи контактної колодки, а вихід якого підключено до четвертого входу мікроконтролера, використано один трифазний датчик напруги, блок якості електричної енергії замінено на фільтр першої гармоніки, причому вихід фільтру першої гармоніки підключено до п'ятого входу мікроконтролера, введено PLC адаптер, на перший вхід якого підключено десятий вихід клемної колодки, перший вихід якого підключено до третього входу фільтра першої гармоніки, а другий вихід PLC адаптера підключено до входу гальванічної розв'язки, вихід трифазного датчика напруги підключено до першого входу фільтра першої гармоніки, другий вихід блока живлення підключено до другого входу фільтра першої гармоніки, а третій вихід блока живлення підключено до другого входу PLC адаптера.</t>
  </si>
  <si>
    <t>Засоби вимірювання електричної потужності або коефіцієнта потужності </t>
  </si>
  <si>
    <t>Смолоконденсатна емульсія для видалення органічних відкладень транспорту коксового газу з теплообмінної поверхні</t>
  </si>
  <si>
    <t>Заявка №  u 2017 02062 Дата подання заявки3 Березень 2017 р. Патент № 120022    Дата чинності патенту25 Жовтень 2017 р.</t>
  </si>
  <si>
    <t>Підвищення ефективності експлуатації  інженерних систем, 2017 р.</t>
  </si>
  <si>
    <t>Смолоконденсатна емульсія для видалення органічних відкладень транспорту коксового газу з теплообмінних поверхонь</t>
  </si>
  <si>
    <t>Смолоконденсатна емульсія для видалення органічних відкладень транспорту коксового газу з теплообмінних поверхонь, що містить кам'яновугільну смолу або її фракцію, яка відрізняється тим, що додатково містить емульгатор - продукт лужної обробки поглинальної фракції кам'яновугільної смоли та конденсат коксового газу</t>
  </si>
  <si>
    <t>Запобігання утворюванню відкладання або їх вилучання </t>
  </si>
  <si>
    <t>Світлодіодний світильник</t>
  </si>
  <si>
    <t>Заявка №  u 2017 02055 Дата подання заявки3 Березень 2017 р. Патент № 120021    Дата чинності патенту25 Жовтень 2017 р.</t>
  </si>
  <si>
    <t>Світлодіодний пристрій для регулювання світлового потоку освітлювальних установок на основі використання світлодіодної матриці змінного струму</t>
  </si>
  <si>
    <t>Світлодіодний пристрій для регулювання світлового потоку освітлювальних установок на основі використання світлодіодної матриці змінного струму, який містить генератор тактових імпульсів, один з виходів якого з'єднано з входом дільника частоти, а інший - з блоком затримки імпульсів, вихід дільника частоти з'єднано з підсилювачем потужності, вихід якого з'єднано з одним із входів двополярної світлодіодної матриці, вихід блока затримки імпульсів з'єднано з другим дільником частоти, вихід якого з'єднано з другим підсилювачем потужності, вихід якого приєднано до другого входу двополярної світлодіодної матриці, який відрізняється тим, що в нього додатково введено датчик температури, термоелектричний пристрій, блок керування та підсилювач потужності, причому датчик температури з'єднаний по тепловому потоку з теплопровідною прокладкою світлодіодної матриці, вихід датчика температури з'єднаний з входом блока керування, а вихід блока керування з'єднаний з входом підсилювача потужності, вихід якого з'єднано з входом термоелектричного пристрою, з'єднаного по тепловому потоку з теплопровідною прокладкою світлодіодної матриці.</t>
  </si>
  <si>
    <t>Розташовування елементів електричної схеми всередині або на поверхні освітлювальних пристроїв</t>
  </si>
  <si>
    <t>Cпосіб отримання наномодифікованої епоксіангідридної композиції</t>
  </si>
  <si>
    <t>Заявка №  u 2017 02054 Дата подання заявки3 Березень 2017 р. Патент № 120020    Дата чинності патенту25 Жовтень 2017 р.</t>
  </si>
  <si>
    <t>Науково-технічна оцінка несучої здатності фундаменту під водонапірну вежу та рекомендації щодо його підсилення, 2017 р.</t>
  </si>
  <si>
    <t>Спосіб отримання наномодифікованої епоксіангідридної композиції</t>
  </si>
  <si>
    <t>Спосіб отримання наномодифікованої епоксіангідридної композиції, при якому виконують введення в основу, яка складається з епоксидіанового олігомеру ЕД-20 в кількості 61,9-62,1 мас. % і поліангідриду себацинової кислоти в кількості 37,1-36,9 мас. %, наномодифікатора - аеросилу, який відрізняється тим, що аеросил вводять в заздалегідь приготовану основу в кількості 0,5-0,7 мас. % спільно з прискорювачем отвердіння - комплексом трифтористого бору з 2,2'-діаміно-1,1'-бінафтилом - в кількості 0,3-0,5 мас. %, з подальшою ультразвуковою обробкою композиції при частоті 22 кГц в тимчасовому діапазоні 2-3 хвилини при кімнатній температурі, потім готову композицію отверджують у ступінчастому режимі: 80 °C - 5 годин і далі 120 °C - 10 годин.</t>
  </si>
  <si>
    <t xml:space="preserve">Композиції епоксидних смол; композиції похідних епоксидних смол </t>
  </si>
  <si>
    <t>Акрилова композиція</t>
  </si>
  <si>
    <t>Заявка №  u 2017 04402 Дата подання заявки3 Травень 2017 р.  Патент № 120256    Дата чинності патенту25 Жовтень 2017 р.</t>
  </si>
  <si>
    <t>Створення фундаментальних основ теорії випробувань багатовимірних об'єктів на вібронадійність в умовах відтворення просторових траєкторій руху, 2015-2017 рр.</t>
  </si>
  <si>
    <t>Акрилова композиція з підвищеною теплостійкістю для безанкерного кріплення металевих конструкцій з бетоном</t>
  </si>
  <si>
    <t>Акрилова композиція з підвищеною теплостійкістю для безанкерного кріплення металевих конструкцій з бетоном, що містить очищений від стабілізатора акриловий мономер, полімер акрилового ряду - емульсійний поліметилметакрилат, отверджувач - перекис бензоїлу, прискорювач полімеризації - диметиланілін, і наповнювач - кварцовий пісок, яка відрізняється тим, що як очищений від стабілізатора акриловий мономер містить алілметакрилат</t>
  </si>
  <si>
    <t>Композиції гомополімерів або співполімерів сполук, що містять один або більше ненасичених аліфатичних радикалів, кожний з яких містить тільки один вуглець-вуглецевий подвійний зв'язок, та тільки один з них - тількі одну кінцеву карбоксильну групу або її сольову, ангідридну, естерну, амідну, імідну або нітрильну форму; композиції похідних таких полімерів</t>
  </si>
  <si>
    <t>Наноструктурована епоксидна композиція</t>
  </si>
  <si>
    <t>Заявка №  u 2017 04548 Дата подання заявки10 Травень 2017 р. Патент № 120272    Дата чинності патенту25 Жовтень 2017 р.</t>
  </si>
  <si>
    <t>Комплексні електротехнічні дослідження ізоляції силових та освітлювальних електропроводок будівель, 2017 р.</t>
  </si>
  <si>
    <t>Наноструктурована епоксидна композиція для виготовлення епоксидного полімеру</t>
  </si>
  <si>
    <t>Наноструктурована епоксидна композиція для виготовлення епоксидного полімеру, з поліпшеною технологічністю і підвищеними фізико-механічними властивостями, що містить епоксидіановий олігомер ЕД-20 і попередньо диспергований в олігоефіракрилаті МГФ-9, оброблений кисневим каталізатором отвердіння наноносій з бар'єрним шаром із суміші насичених вуглеводнів, яка відрізняється тим, що як наноносій містить пірогенний діоксид кремнію Аеросил-380, як кисневий каталізатор отвердіння містить комплекс трифтористого бору з бензидіном, а як суміш насичених вуглеводнів містить Церезин-80</t>
  </si>
  <si>
    <t>Композиції епоксидних смол; композиції похідних епоксидних смол</t>
  </si>
  <si>
    <t>Гібридний комутаційний апарат змінного струму підвищеної надійності</t>
  </si>
  <si>
    <t>Заявка №  u 2017 05551 Дата подання заявки6 Червень 2017 р.  Патент № 120658    Дата чинності патенту10 Листопад 2017 р.</t>
  </si>
  <si>
    <t>Гібридний комутаційний апарат змінного струму підвищеної надійності, який містить у кожному полюсі головні контакти, паралельно яким підімкнений силовий безконтактний ключ, що складається з двох керованих безконтактних елементів, підімкнених у прямому та зворотньому напрямках відносно один до одного, а також спільні для нього елементи: мостовий випрямляч з ємнісним фільтром, малопотужний транзисторний ключ та малопотужний безконтактний ключ, підімкнений паралельно входу малопотужного транзисторного ключа, стабілітрон, також він містить у кожному полюсі магніторезистивний датчик струму, підковоподібний магнітопровід якого охоплює струмопровід головного кола апарата на відрізку, розташованому між головними контактами і точкою під'єднання силового безконтактного ключа, а в повітряний зазор магнітопроводу введений магніторезистор, вихідні же клеми апарата через обмежуючі конденсатори підімкнені до входу мостового випрямляча, а паралельно його виходу підімкнений стабілітрон, також паралельно виходу випрямляча підімкнені через обмежуючі резистори вищезазначені магніторезистори, при цьому виходи кожного магніторезистивного датчика струму через розділяючі діоди і обмежуючий резистор підімкнені до вхідного кола малопотужного транзисторного ключа, у вихідне коло якого послідовно підімкнені вхідні кола додатково введених оптронних симісторів або керуючі котушки магнітокерованих контактів (герконів) у кількості, що дорівнює числу полюсів апарата, а вихідні кола оптронних симісторів або безпосередньо контакти герконів підімкнені через резистор між керованими електродами кожного з силових безконтактних ключів, вхід же малопотужного безконтактного ключа підімкнений через додатковий стабілітрон до спільної точки з’єднання розділяючих діодів, який відрізняється тим, що в нього додатково введені нормально замкнений контакт контактора, резистор і реле, котушка якого зашунтована конденсатором, при цьому зазначена котушка через зазначений допоміжний контакт і резистор підімкнена до виходу мостового випрямляча, а нормально розімкнені контакти реле підключені до кола дистанційного вимикання вище встановленого автоматичного вимикача.</t>
  </si>
  <si>
    <t>Конструктивні елементи перемикачів</t>
  </si>
  <si>
    <t>Датчик різниці тисків з віброкомпенсацією</t>
  </si>
  <si>
    <t>Заявка №  u 2017 06250 Дата подання заявки19 Червень 2017 р. Патент № 120735    Дата чинності патенту10 Листопад 2017 р.</t>
  </si>
  <si>
    <t>Інструментальне дослідження особливостей деформування плит перекриття паркінгу та технічного підпілля багатоповерхової житлової будівлі, 2017 р.</t>
  </si>
  <si>
    <t>Датчик різниці тисків з віброкомпенсацією, що містить корпус, першу та другу мембрани, робочий та компенсуючий індуктивні перетворювачі, що з'єднані за диференціальною схемою, який відрізняється тим, що в корпусі розташовано третю мембрану, в кожну з мембран вмонтовано постійний магніт, як робочий та компенсуючий індуктивні перетворювачі застосовано робочий та компенсуючий ферозонди, з'єднані за диференціальною схемою, розташовано також додаткові робочий та компенсуючий ферозонди, з'єднані за диференціальною схемою, компенсуючий та додатковий компенсуючий ферозонди сполучені за диференціальною схемою, а виходи робочого та додаткового робочого ферозондів утворюють вихід датчика.</t>
  </si>
  <si>
    <t xml:space="preserve">Фотометр двоканальний мезопічний
</t>
  </si>
  <si>
    <t>Заявка №  u 2017 05827 Дата подання заявки12 Червень 2017 р. Патент № 121541    Дата чинності патенту11 Грудень 2017 р.</t>
  </si>
  <si>
    <t>Дослідження параметрів світлотехнічної продукції: просторовий розподіл сили світла (КСС), світловий потік, потужність, напруга, споживаний струм, коефіцієнт потужності, 2017 р.</t>
  </si>
  <si>
    <t>Фотометр двоканальний мезопічний</t>
  </si>
  <si>
    <t>Фотометр двоканальний мезопічний, що складається з двох каналів, що містять розташовані вздовж оптичної осі плоский дифузор, діафрагму, фільтри, фотодіоди, сигнал з яких потрапляє в блоки підсилювачів, блоки керування і вимірювання та інтерфейс, який відрізняється тим, що дифузор і діафрагма виконані такими, що переміщуються при вимірюванні від одного каналу до іншого на величину, рівну відстані між оптичними осями двох каналів.</t>
  </si>
  <si>
    <t>Фотометрія, наприклад фотоекспонометри</t>
  </si>
  <si>
    <t>Заявка №  u 2017 05779 Дата подання заявки12 Червень 2017 р. Патент № 121534    Дата чинності патенту11 Грудень 2017 р.</t>
  </si>
  <si>
    <t>Світлодіодний світильник, що складається з суцільного пластмасового світлопровідного елемента, виконаного у вигляді площини з конусним виступом у напрямку вздовж оптичної осі світильника, вершина якого вигнута за радіусом визначеної величини для виведення частини випромінювання через конусний виступ, що має з зовнішнього боку періодично розташовані матовані ділянки, окрім поверхні конусного виступу, та джерела світла у вигляді світлодіодної стрічки, розташованої по периметру пластмасового світлопровідного елемента з можливістю введення випромінювання в його торець, який відрізняється тим, що конусний виступ виконано у вигляді кола навколо оптичної осі світильника.</t>
  </si>
  <si>
    <t>Освітлювальні пристрої, призначені для стаціонарного встановлювання</t>
  </si>
  <si>
    <t>Датчик тиску з віброкомпенсацією</t>
  </si>
  <si>
    <t>Заявка №  u 2017 06189 Дата подання заявки19 Червень 2017 р. Патент № 121604    Дата чинності патенту11 Грудень 2017 р.</t>
  </si>
  <si>
    <t>Датчик тиску з віброкомпенсацією, що містить корпус, два постійні магніти, прикріплені через пружини до корпусу, та дві пари ферозондів, розташованих з протилежних боків постійних магнітів, який відрізняється тим, що як дві пари ферозондів, розташованих з протилежних боків постійних магнітів, застосовано два кільцеві багатоелементні ферозондові перетворювачі, виходи яких увімкнені за диференційною схемою.</t>
  </si>
  <si>
    <t>Вимірювання постійного або квазістаціонарного тиску текучого середовища або сипучого твердого матеріалу електричними або магнітними елементами, чутливими до тиску; передавання або індикація переміщень елементів, чутливих до механічного тиску, що використовуються для вимірювання постійного або квазістаціонарного тиску текучого середовища або сипучого твердого матеріалу електричними або магнітними засобами</t>
  </si>
  <si>
    <t>Пирстрій для вимірювання витрати рідини</t>
  </si>
  <si>
    <t>Заявка №  u 2017 06164 Дата подання заявки19 Червень 2017 р. Патент № 121599    Дата чинності патенту11 Грудень 2017 р.</t>
  </si>
  <si>
    <t>Пристрій для вимірювання витрати рідини</t>
  </si>
  <si>
    <t>Пристрій для вимірювання витрати рідини, що містить проточний корпус з вхідним і вихідним каналами, причому всередині корпусу розміщено підпружинений запірний орган і механізм натягу пружини, а також магнітний вузол зняття сигналу, підпружинений запірний орган складається із штока та тарілки пружини і розташований між пружиною і корпусом, механізм натягу пружини виконано у вигляді регулюючого гвинта з поздовжнім вихідним каналом, який установлено в корпусі, а магнітний вузол зняття сигналу виконано у вигляді котушки індуктивності, яка розміщена на корпусі, і постійного магніту, який закріплений на тарілці пружини за допомогою гайки, причому вхідний і вихідний канали виконано по поздовжній осі корпусу, який відрізняється тим, що як пружину застосовано кільцевий постійний магніт, закріплений до регулюючого гвинта та направлений однойменним полюсом на полюс основного постійного магніту.</t>
  </si>
  <si>
    <t>Вимірювання об'ємної витрати рідин або сипучих матеріалів, що проходять через пристрій послідовними, більш-менш розділеними дозами, вимірювач приводиться у дію потоком</t>
  </si>
  <si>
    <t xml:space="preserve">Наномодифіковане епоксидне зв'язуюче для композиційних матеріалів
</t>
  </si>
  <si>
    <t>Заявка №  u 2017 06133 Дата подання заявки19 Червень 2017 р. Патент № 121979    Дата чинності патенту26 Грудень 2017 р.</t>
  </si>
  <si>
    <t>Комплексна науково-технічна оцінка стану, повірочний розрахунок та надання рекомендацій з приводу придатності до експлуатації та можливості надбудови недобудованої багатоповерхової житлової будівлі з вбудованими нежитловими приміщеннями та підземним паркінгом, 2017 р.</t>
  </si>
  <si>
    <t>Наномодифіковане епоксидне зв'язуюче для композиційних матеріалів</t>
  </si>
  <si>
    <t>Наномодифіковане епоксидне зв'язуюче для композиційних матеріалів, з поліпшеною технологічністю при збережені у отриманому зв'язуючому високої стійкості до тривалої дії температур, що містить епокситрифенольну смолу ЕТФ, отверджувач - ізо-метилтетрагідрофталевий ангідрид (ізо-МТГФА), прискорювач отвердіння кислотного типу, яке відрізняється тим, що як прискорювач отвердіння кислотного типу містить комплекс трифтористого бору з поліамінофеніленсульфідом, іммобілізований на наноносії - пірогенному діоксиді кремнію Аеросил-380</t>
  </si>
  <si>
    <t>Спосіб управління силовим активним фільтром у складі інтелектуальної електричної системи</t>
  </si>
  <si>
    <t>Заявка №  u 2017 07318 Дата подання заявки11 Липень 2017 р.  Патент № 122457    Дата чинності патенту10 Січень 2018 р.</t>
  </si>
  <si>
    <t>Спосіб управління силовим активним фільтром у складі інтелектуальної електричної системи електропостачання</t>
  </si>
  <si>
    <t>Спосіб управління силовим активним фільтром у складі інтелектуальної електричної системи електропостачання, який застосовує трифазний паралельний силовий активний фільтр на основі інвертора напруги на IGBT транзисторах зі зворотними діодами і управлінням за релейним принципом в режимі широтно-імпульсної модуляції, який відрізняється тим, що для підвищення точності компенсації реактивної потужності і підвищення коефіцієнта потужності системи для визначення референтних струмів силового активного фільтра як еталонні зразкові сигнали системи управління використовують синусоїдальні сигнали, які співпадають за фазами з відповідними синусоїдальними напругами джерела електричної енергії, які передають за допомогою інформаційних каналів інтелектуальної системи електропостачання, в той час, як амплітуди еталонних сигналів є рівними між собою, їх визначають пристроєм автоматичного керування таким чином, аби постійна складова напруги на накопичувальному конденсаторі інвертора силового активного фільтра досягла заданого рівня і залишилася незмінною у часі.</t>
  </si>
  <si>
    <t>Схеми для магістральних ліній або розподільних мереж змінного струму</t>
  </si>
  <si>
    <t>Гнучка потокова технологічна лінія для розчищення лісосік та переробки рослинних та деревних відходів в тверде біопаливо</t>
  </si>
  <si>
    <t>Заявка №  u 2017 06251 Дата подання заявки19 Червень 2017 р. Патент № 122656    Дата чинності патенту25 Січень 2018 р.</t>
  </si>
  <si>
    <t>Науково-технічне обґрунтування можливості благоустрою території навколо озера "Кар'єр" з метою відновлення екологічних умов користування та створення рекреації, 2018 р.</t>
  </si>
  <si>
    <t>Гнучка потокова технологічна лінія для розчищення лісосік та переробки рослинних та деревних відходів в тверде біопаливо, що містить встановлені за ходом технологічного процесу і пов'язані між собою засобами розчищення лісосік, транспортування сировини, змішувач сировини з в'яжучим, пов'язаний з ним шнековим транспортером пристрій для формування брикетів, який з'єднаний з встановленим вздовж лінії трубоподібним елементом, циліндричну теплоізоляційну камеру термообробки сформованих брикетів з вхідним і вихідним отворами для підключення трубопроводів, розташованими відповідно в нижній і верхній її частинах, а також рекуператор, сполучений з вищезазначеною камерою, стіл приймання та упаковки брикетів та засоби виробництва дров, яка відрізняється тим, що лінійний НВЧ-агрегат обладнаний послідовно включеними секціями хвилевідного типу і уповільнюючих систем, як друга електродинамічна система НВЧ використовується двомірно-періодична конструкція уповільнюючої системи, згорнута в циліндр, вихід із модуля зберігання відходів виконаний у вигляді спрямовувачів, які з'єднані між собою з утворенням замкнутої ємності із вихідним вікном, розташованим в горизонтальній площині по ширині захвата приймального вікна преса.</t>
  </si>
  <si>
    <t>Виготовляння деревної стружки, деревних трісок, деревного борошна тощо</t>
  </si>
  <si>
    <t>Заявка №  u 2017 06190 Дата подання заявки19 Червень 2017 р. Патент № 122655    Дата чинності патенту25 Січень 2018 р.</t>
  </si>
  <si>
    <t>Проведення дослідження систем водопостачання та водовідведення комунального підприємства «Богодухіввода», Богодухівської міської ради, м. Богодухів та розробки «Схеми оптимізації роботи системи централізованого водопостачання та водовідведення м. Богодухів», 2013 -2020 рр.</t>
  </si>
  <si>
    <t>Лічильник обліку витрати рідини, що містить корпус у вигляді відрізка труби, всередині якого установлена турбінка, на одній з лопатей якої збоку укріплений постійний магніт, на решті лопатей турбінки укріплені доважки, які дорівнюють вазі постійного магніту, причому постійний магніт та доважки містяться всередині лопатей турбінки, а також містить підсумовуючий електронний пристрій обертів турбінки, укріплений на поверхні корпусу, та геркон, розташований у площині обертання постійного магніту, який відрізняється тим, що як доважки застосовано постійні магніти, як геркон застосовано ферозонди, розташовані навколо корпусу між суміжними постійними магнітами у площині їхнього обертання, причому вивід кожного ферозонда під'єднаний до входу елемента АБО, підключеного до чашечки "дорівнює" в підсумовуючому електронному пристрої обертів турбінки.</t>
  </si>
  <si>
    <t>Багатоканальний пріоритетний пристрій для підключення абонентів до загальної магістралі з груповими входами</t>
  </si>
  <si>
    <t>Заявка №  u 2017 07162 Дата подання заявки7 Липень 2017 р.   Патент № 122699    Дата чинності патенту25 Січень 2018 р.</t>
  </si>
  <si>
    <t>Багатоканальний пріоритетний пристрій для підключення абонентів до загальної магістралі з груповими входами, що містить n каналів, опитувальний вхід, який відрізняється тим, що він містить в кожному каналі багатовходовий елемент АБО, k запитальних входів, k інформаційних виходів, k+1 вузлів обробки запитів по одному на кожен запитальний вхід, а (k+1)-й використовується як вузол селекції каналу, кожен з вузлів обробки запитів містить три двовходових елементів І, два елементи НІ, запитальний вхід, інформаційний вихід, опитувальний вхід, опитувальний вихід, причому в кожному з вузлів обробки запитів опитувальний вхід з'єднаний з другим входом другого елемента І і з другим входом третього елемента І, вихід якого з'єднаний з інформаційним виходом вузла, а перший вхід з'єднаний з входом першого елемента HI і з виходом першого елемента І, другий вхід якого з'єднаний з запитальним входом вузла, а перший вхід з'єднаний з виходом першого елемента НІ, вхід якого з'єднаний з опитувальним виходом вузла і з виходом другого елемента І, перший вхід якого з'єднаний з виходом першого елемента НІ, опитувальний вхід пристрою з'єднаний з опитувальним входом (k+1)-го вузла обробки запитів першого каналу, у кожному каналі інформаційний вихід (k+1)-го вузла обробки запитів з'єднаний з опитувальних входом першого вузла обробки запитів, опитувальний вихід (k+1)-го вузла обробки запитів j-го каналу, j = 1,…,n-1, з'єднаний з опитувальним входом (k+1)-го вузла обробки запитів (j+1)-го каналу, запитальний вхід (k+1)-го вузла обробки запитів з'єднаний з виходом багатовходового елемента АБО, а інформаційний вихід (k+1)-го вузла обробки запитів з'єднаний у каналі з опитувальних входом першого вузла обробки запитів, опитувальний вихід i-го вузла обробки запитів, і=1,…,k-1, з'єднаний в каналі з опитувальним входом (i+1)-го вузла обробки запитів, інформаційний вихід i-го вузла обробки запитів у каналі з'єднаний з відповідним інформаційним виходом пристрою, запитальний вхід i-го вузла обробки запитів у каналі з'єднаний з і-м входом багатовходового елемента АБО і з відповідним запитальним входом пристрою.</t>
  </si>
  <si>
    <t>Спосіб приготування бетонної суміші</t>
  </si>
  <si>
    <t>Заявка №  u 2017 07257 Дата подання заявки10 Липень 2017 р.  Патент № 122712    Дата чинності патенту25 Січень 2018 р.</t>
  </si>
  <si>
    <t>Дослідження бетонів та розчинів на вторинних заповнювачах та розробка технічних умов до їх використання, 2018 р.</t>
  </si>
  <si>
    <t>1. Спосіб приготування бетонної суміші, який включає перемішування цементу, піску, крупного заповнювача і води, який відрізняється тим, що при приготуванні суміші дві фракції щебеню 5-10 і 5-20 мм перемішуються з піском і неметалевою фіброю довжиною 10-20 мм, потім додається цемент марки ПІД 500 і мінеральна добавка із питомою поверхнею 3-5 тис. см2/г із подальшим перемішуванням, потім додається вода замішування з комплексною добавкою з наступним перемішуванням компонентів.2. Спосіб приготування бетонної суміші за п. 1, який відрізняється тим, що використовується для бетонування дорожнього покриття, причому співвідношення компонентів суміші на 1 м3 складає: цемент - 400-420 кг, щебінь 5-20 мм - 750-770 кг, щебінь 5-10 мм - 480-500 кг, пісок - 540-570 кг, мінеральна добавка - 5-10 % від маси цементу, комплексна добавка - 0,5-1,0 % від маси цементу, фібра базальтова - 0,7-2,0 кг, водоцементне відношення - 0,33-0,38.3. Спосіб приготування бетонної суміші за п. 1, який відрізняється тим, що використовується для бетонування дорожньої основи, причому співвідношення компонентів суміші на 1 м3 складає: цемент - 180-200 кг, щебінь 5-20 мм - 1200-1400 кг, пісок - 700-900 кг, мінеральна добавка - 0-5 % від маси цементу, комплексна добавка - 0,5-1,0 % від маси цементу, водоцементне відношення - 0,33-0,38.</t>
  </si>
  <si>
    <t>Композиції будівельних розчинів, бетону або штучного каменю, що містять неорганічні зв'язуючі або реакційний продукт з неорганічних зв'язуючих, наприклад полікарбоксилатні цементи</t>
  </si>
  <si>
    <t xml:space="preserve">Пристрій керування тяговими електродвигунами послідовного збудження при виникненні надлишкового ковзання колісних пар
</t>
  </si>
  <si>
    <t>Заявка №  u 2017 09383 Дата подання заявки25 Вересень 2017 р.Патент № 124373    Дата чинності патенту10 Квітень 2018 р.</t>
  </si>
  <si>
    <t>Науково-дослідні роботи  по розробці електродвигуна постійного струму (надалі іменується "електродвигун"), 2017 р.</t>
  </si>
  <si>
    <t>Пристрій керування тяговими електродвигунами послідовного збудження при виникненні надлишкового ковзання колісних пар</t>
  </si>
  <si>
    <t>Пристрій керування тяговими електродвигунами послідовного збудження при виникненні надлишкового ковзання колісних пар, який містить тягові електродвигуни послідовного збудження, увімкнені послідовно-паралельно у дві групи, в кожній з яких вивід якірної обмотки одного з електродвигунів підключений через імпульсний перетворювач до плюсового виводу мережі живлення, а вивід обмотки збудження іншого електродвигуна підключений до мінусового виводу мережі живлення, який відрізняється тим, що застосовано два блоки датчиків обертів валів електродвигунів, підключених попарно через частотоміри до схем порівняння, вихід кожної з якої сполучено з відповідним імпульсним перетворювачем.</t>
  </si>
  <si>
    <t>Струмознімачі для ліній енергоживлення транспортних засобів з електроприводом</t>
  </si>
  <si>
    <t>Заявка №  u 2017 09370 Дата подання заявки25 Вересень 2017 р.Патент № 124372    Дата чинності патенту10 Квітень 2018 р.</t>
  </si>
  <si>
    <t>Пристрій керування тяговими електродвигунами послідовного збудження при виникненні надлишкового ковзання колісних пар, який містить тягові електродвигуни послідовного збудження, увімкнені послідовно-паралельно у дві групи, в кожній з яких вивід якірної обмотки одного з електродвигунів підключений через імпульсний перетворювач до плюсового виводу мережі живлення, а вивід обмотки збудження іншого електродвигуна підключений до мінусового виводу мережі живлення, який відрізняється тим, що застосовано дві схеми паралельно з'єднаних резистора та конденсатора, кожна з яких підключена до керуючого входу імпульсного перетворювача та до точки з'єднання якірної обмотки та обмотки збудження електродвигунів, увімкнених послідовно.</t>
  </si>
  <si>
    <t>Запобіжні електричні пристрої на транспортних засобах з електроприводом; контролювання робочих параметрів, наприклад швидкості, сповільнювання або витрати електричної енергії</t>
  </si>
  <si>
    <t>Заявка №  u 2017 09366 Дата подання заявки25 Вересень 2017 р.Патент № 124370    Дата чинності патенту10 Квітень 2018 р.</t>
  </si>
  <si>
    <t>Пристрій керування тяговими електродвигунами послідовного збудження при виникненні надлишкового ковзання колісних пар, який містить тягові електродвигуни послідовного збудження, увімкнені послідовно-паралельно у дві групи, в кожній з яких вивід якірної обмотки одного з електродвигунів підключений через імпульсний перетворювач до плюсового виводу мережі живлення, а вивід обмотки збудження іншого електродвигуна підключений до мінусового виводу мережі живлення, який відрізняється тим, що застосовано суматори, підключені входами до якірних обмоток тягових електродвигунів, увімкнених послідовно, причому вихід кожного суматора сполучений з анодом першого діода та з інвертувальним повторювачем напруги, вихід якого зв'язаний з анодом другого діода, причому катоди обох діодів через паралельно з'єднані резистор та конденсатор сполучено з керуючим входом імпульсного перетворювача, через який живляться зазначені тягові електродвигуни.</t>
  </si>
  <si>
    <t xml:space="preserve">Запобіжні електричні пристрої на транспортних засобах з електроприводом; контролювання робочих параметрів, наприклад швидкості, сповільнювання або витрати електричної енергії </t>
  </si>
  <si>
    <t>Заявка №  u 2017 09357 Дата подання заявки25 Вересень 2017 р.Патент № 124368    Дата чинності патенту10 Квітень 2018 р.</t>
  </si>
  <si>
    <t>Пристрій для виміру висоти рейкових стиків залізничної і трамвайної колій, що містить двовісний шляховий візок, на платформі якого змонтовані вимірник пройденого візком шляху, лівий і правий канали виміру геометричних параметрів стику, виходи яких через обчислювальний пристрій з'єднані з блоком реєстрації, який відрізняється тим, що кожен канал виміру містить послідовно з'єднані два датчики ємнісного або струмовихрового принципу дії, диференціальний підсилювач та блок визначення максимальної величини сигналу, причому датчики закріплені на кронштейні симетрично відносно осі колеса вимірювальної колісної пари від його поверхні котіння та поверхні головки рейки на відстанях, кожна з яких перевищує максимально можливу висоту стику.</t>
  </si>
  <si>
    <t>Машини чи пристрої для переміщування рейкових колій без піднімання або з підніманням їх, наприклад для суміщування колій, для переміщування підкранових колій</t>
  </si>
  <si>
    <t>Заявка №  u 2017 093355Дата подання заявки25 Вересень 2017 р.Патент № 124367    Дата чинності патенту10 Квітень 2018 р.</t>
  </si>
  <si>
    <t>Пристрій керування тяговими електродвигунами послідовного збудження при виникненні надлишкового ковзання колісних пар, який містить тягові електродвигуни послідовного збудження</t>
  </si>
  <si>
    <t>Пристрій керування тяговими електродвигунами послідовного збудження при виникненні надлишкового ковзання колісних пар, який містить тягові електродвигуни послідовного збудження, увімкнені послідовно-паралельно у дві групи, в кожній з яких вивід якірної обмотки одного з електродвигунів підключений через імпульсний перетворювач до плюсового виводу мережі живлення, а вивід обмотки збудження іншого електродвигуна підключений до мінусового виводу мережі живлення, у кожну групу між якірними обмотками увімкнено датчики струму, один із входів першої схеми порівняння підключено до одного зі входів схеми виділення максимального сигналу, а вихід першої схеми порівняння підключено до імпульсного перетворювача, що живить першу групу електродвигунів, один із входів другої схеми порівняння сполучено з одним із входів схеми виділення максимального сигналу, а вихід другої схеми порівняння сполучено з імпульсним перетворювачем, що живить другу групу електродвигунів, який відрізняється тим, що застосовано перший та другий диференціатори, входами підключені до виходів датчиків струму першої та другої груп електродвигунів відповідно, а виходами - до перших входів першого та другого суматорів, другі входи яких з'єднано з виходом кожного датчика струму, причому вихід кожного суматора підключено до одного зі входів схеми виділення максимального сигналу та до одного зі входів першої та другої схем порівняння.</t>
  </si>
  <si>
    <t>Пристрій для вимірювання швидкості та пробігу автомобіля</t>
  </si>
  <si>
    <t>Заявка №  u 2017 09354 Дата подання заявки25 Вересень 2017 р.Патент № 124366    Дата чинності патенту10 Квітень 2018 р.</t>
  </si>
  <si>
    <t>Пристрій для вимірювання швидкості та пробігу автомобіля, який містить давач швидкості, що встановлений на приводі спідометра на коробці передач, у центрі мас автомобіля встановлено давач прискорення з віссю чутливості, орієнтованою у напрямку повздовжньої осі автомобіля, а блок обробки інформації виконано у вигляді мікропроцесорного пристрою, що включає в себе інтегруючий обчислювальний блок, блок корекції, блок керування корекцією та блок відображення та реєстрації інформації, який відрізняється тим, що у мікропроцесорному пристрої застосовано додатковий інтегруючий обчислювальний блок, входами підключений до основного інтегруючого обчислювального блока та до блока керування корекцією, а виходом сполучений з додатковим блоком відображення та реєстрації інформації.</t>
  </si>
  <si>
    <t>Вимірювання відстаней, подоланих по землі транспортними засобами, людьми, тваринами або будь-якими твердими тілами, що рухаються, наприклад за допомогою одометрів або педометрів</t>
  </si>
  <si>
    <t>Автоматична система захисту відцентрового компресора від помпажу</t>
  </si>
  <si>
    <t>Заявка №  u 2017 09351 Дата подання заявки25 Вересень 2017 р.Патент № 124365    Дата чинності патенту10 Квітень 2018 р.</t>
  </si>
  <si>
    <t>Науково-технічне обґрунтування виконання приймальних випробувань тролейбуса з автономним ходом, 2016 р.</t>
  </si>
  <si>
    <t>Автоматична система захисту відцентрового компресора від помпажу, яка містить відцентровий компресор, його привід, антипомпажний клапан, блок вимірювачів параметрів відцентрового компресора, блок вимірювачів параметрів приводу, блок системи автоматичного керування роботою приводу та антипомпажним клапаном, комп'ютер, вихід якого сполучений з блоком системи автоматичного керування, яка відрізняється тим, що застосовано датчик перепаду тиску та датчик витрати, входами підключені до виходу антипомпажного клапана, а виходами - до входів блока аналогово-цифрових перетворювачів, до інших входів якого під'єднані блок вимірювачів параметрів відцентрового компресора та блок вимірювачів параметрів приводу, причому виходи блока аналогово-цифрових перетворювачів через багатоканальний багаторозрядний мультиплексор з'єднані зі входом комп'ютера.</t>
  </si>
  <si>
    <t>Керування, наприклад регулювання насосів, насосних установок або систем, спеціально пристосованих для пружних текучих середовищ</t>
  </si>
  <si>
    <t>Заявка №  u 2017 09349 Дата подання заявки25 Вересень 2017 р.Патент № 124364    Дата чинності патенту10 Квітень 2018 р.</t>
  </si>
  <si>
    <t>Пристрій керування тяговими електродвигунами послідовного збудження при виникненні надлишкового ковзання колісних пар, який містить тягові електродвигуни послідовного збудження, увімкнені послідовно-паралельно у дві групи, в кожній з яких вивід якірної обмотки одного з електродвигунів підключений через імпульсний перетворювач до плюсового виводу мережі живлення, а вивід обмотки збудження іншого електродвигуна підключений до мінусового виводу мережі живлення, який відрізняється тим, що застосовано диференціальний підсилювач, входи якого підключено до точок з'єднання якірних обмоток та обмоток збудження, а вихід якого через діод сполучено з імпульсним перетворювачем першої групи та через послідовно з'єднані діод та інвертувальний повторювач напруги з імпульсним перетворювачем другої групи.</t>
  </si>
  <si>
    <t>Магнітовіскозиметричний газоаналізатор</t>
  </si>
  <si>
    <t>Заявка №  u 2017 09840 Дата подання заявки11 Жовтень 2017 р. Патент № 124397    Дата чинності патенту10 Квітень 2018 р.</t>
  </si>
  <si>
    <t>Магнітовіскозиметричний газоаналізатор, що містить насос, постійний магніт, газовий міст, що складається з чотирьох капілярів, два із яких знаходяться в магнітному полі, та вимірювач витрати, який відрізняється тим, що як постійний магніт застосовано перемагнічуваний постійний магніт з котушкою збудження, газоаналізатор споряджений тактовим генератором, вихід якого підключений до блока формування імпульсів збудження та до керуючого входу аналогово-цифрового перетворювача, до інформаційного входу якого під'єднаний вихід вимірювача витрати, причому вихід аналогово-цифрового перетворювача через двійковий суматор сполучений з блоком індикації та реєстрації.</t>
  </si>
  <si>
    <t>Досліджування або аналізування матеріалів за допомогою оптичних засобів, тобто з використанням інфрачервоного, видимого або ультрафіолетового світла</t>
  </si>
  <si>
    <t>Заявка №  u 2017 09830 Дата подання заявки11 Жовтень 2017 р. Патент № 124396    Дата чинності патенту10 Квітень 2018 р.</t>
  </si>
  <si>
    <t>Ротаметр, що містить корпус, захисну трубку, конічну трубку, накидні гайки, ущільнювальні прокладки, циліндричний поплавок із запресованим постійним магнітом та дисками на торцях, пару ферозондів, розташованих з протилежних боків циліндричного поплавка із запресованим постійним магнітом та дисками на торцях, причому вихідні обмотки ферозондів з'єднані за диференційною схемою, який відрізняється тим, що у конічній трубці розташовано запобіжну конічну трубчасту вставку із немагнітного матеріалу.</t>
  </si>
  <si>
    <t xml:space="preserve">Вимірювання об'ємної чи масової витрати рідини або сипучих тіл шляхом пропускання їх через вимірювач безперервним потоком </t>
  </si>
  <si>
    <t>Універсальний вібраційний перетворювач</t>
  </si>
  <si>
    <t>Заявка №  u 2017 09948 Дата подання заявки13 Жовтень 2017 р. Патент № 124409    Дата чинності патенту10 Квітень 2018 р.</t>
  </si>
  <si>
    <t>Універсальний вібраційний перетворювач, що містить датчик прискорення, цифрові або аналогові виходи якого з'єднані з мікроконтролером через комутуючий роз'єм, джерело живлення, дисплей та клавіатурний блок, який відрізняється тим, що як датчик прискорення застосовано датчик вібропереміщення, віброшвидкості та віброприскорення, підключений виходами до двох додаткових входів комутуючого роз'єма.</t>
  </si>
  <si>
    <t xml:space="preserve">Вимірювання механічних коливань або ультразвукових, звукових або інфразвукових хвиль, не охоплене іншими групами цього підкласу </t>
  </si>
  <si>
    <t xml:space="preserve">Термомагнітний газоаналізатор
</t>
  </si>
  <si>
    <t>Заявка №  u 2017 09947 Дата подання заявки13 Жовтень 2017 р. Патент № 124408    Дата чинності патенту10 Квітень 2018 р.</t>
  </si>
  <si>
    <t>Синтез провідного двовимірного MXene матеріалу з використанням магнетронного розпилення за допомогою хімічного осадження пари, 2018 р.</t>
  </si>
  <si>
    <t>Термомагнітний газоаналізатор, що містить робочу камеру, компенсаційну камеру, магнітну систему з полюсними наконечниками, встановлену навколо робочої камери, джерело живлення, два чутливі елементи та два резистори, причому чутливі елементи та резистори утворюють вимірювальний міст, який відрізняється тим, що застосовано датчик витрати газу, розташований між робочою та компенсаційною камерами, датчики температури розміщені у центрах робочої та компенсаційної камер, виходи вимірювального моста та датчиків витрати газу та температур підключені до входів блока аналогово-цифрових перетворювачів, вихід якого через багатоканальний багаторозрядний мультиплектор сполучено з мікропроцесорним пристроєм, з'єднаним з блоком індикації та реєстрації.</t>
  </si>
  <si>
    <t>Досліджування або аналізування матеріалів за допомогою електричних, електрохімічних або магнітних засобів</t>
  </si>
  <si>
    <t>Дозиметр з автоматизованим контролем довжини хвилі лазерного випромінювання</t>
  </si>
  <si>
    <t>Заявка №  u 2017 10830 Дата подання заявки6 Листопад 2017 р. Патент № 124483    Дата чинності патенту10 Квітень 2018 р.</t>
  </si>
  <si>
    <t>Дослідження параметрів світлотехнічної продукції: просторовий розподіл сили світла (КСС), світловий потік, потужність, напруга, споживаний струм, коефіцієнт потужності, 2018 р.</t>
  </si>
  <si>
    <t>Дозиметр з автоматизованим контролем довжини хвилі лазерного випромінювання, що складається з фотоприймального пристрою, до складу якого входять бленда, діафрагма, оптичний інтегратор, фотоприймач і вимірювальний блок, який відрізняється тим, що має додатковий фотоприймальний пристрій, в якому між діафрагмою і оптичним інтегратором встановлено компенсаційний фільтр та порівняльний пристрій для вихідних сигналів з фотоприймачів, вихід з якого підключений до вимірювального блока.</t>
  </si>
  <si>
    <t>Спектрометрія; спектрофотометрія; монохроматори; вимірювання кольорів</t>
  </si>
  <si>
    <t>Датчик обертального моменту</t>
  </si>
  <si>
    <t>Заявка №  u 2017 11380 Дата подання заявки20 Листопад 2017 р.Патент № 124533    Дата чинності патенту10 Квітень 2018 р.</t>
  </si>
  <si>
    <t>Переобладнання тролейбуса ЮМЗ для роботи в автономному режимі для міста Кривого Рога, 2015 р.</t>
  </si>
  <si>
    <t>Датчик обертального моменту, що містить корпус, вихідний знімний вал, вхідний вал, на якому розташована пружина, що складається з двох секцій, з'єднаних у центральній частині перемичкою, діелектричне кільце, кільцевий постійний магніт та два ферозонди, розташовані з протилежних боків кільцевого постійного магніту, причому обмотки ферозондів з'єднані між собою за градієнтною схемою, який відрізняється тим, що як два ферозонди застосовано кільцевий багатоелементний ферозондовий перетворювач.</t>
  </si>
  <si>
    <t>Пристрої або способи для вимірювання сили, роботи, механічної потужності або обертального моменту, спеціально пристосовані для особливого призначення</t>
  </si>
  <si>
    <t>Пристрій для вимірювання механічної потужності та коефіцієнта корисної дії електродвигуна на базі датчика крутного моменту</t>
  </si>
  <si>
    <t>Заявка №  u 2017 11374 Дата подання заявки20 Листопад 2017 р.Патент № 124531    Дата чинності патенту10 Квітень 2018 р.</t>
  </si>
  <si>
    <t>Пристрій для вимірювання механічної потужності та коефіцієнта корисної дії електродвигуна на базі датчика крутного моменту, що містить вхідний вал, вихідний знімний вал, між якими закріплена пружина, по дві гвинтові доріжки з магнітними мітками з полярністю, що чергується, розташовані на вхідному та вихідному знімному валах, а біля гвинтових доріжок розміщено магнітомодуляційні головки, першими виводами з'єднані одна з іншою за диференціальною схемою, другі виводи магнітомодуляційних головок підключені до диференціального підсилювача, а вихід магнітомодуляційної головки, розташованої біля гвинтової доріжки вхідного вала, підключено через пороговий елемент до частотоміра, який відрізняється тим, що застосовано мікроконтролер, перший вхід якого підключений до частотоміра, другий вхід з'єднаний з виходом диференціального підсилювача через послідовно сполучені аналогово-цифровий перетворювач та амплітудний детектор, а третій вхід підключений до цифрового ватметра.</t>
  </si>
  <si>
    <t>Вимірювання обертального моменту, роботи, механічної потужності або механічного коефіцієнта корисної дії взагалі</t>
  </si>
  <si>
    <t>Пристрій для виміру крутного моменту та прискорення вала</t>
  </si>
  <si>
    <t>Заявка №  u 2017 11365 Дата подання заявки20 Листопад 2017 р.Патент № 124526    Дата чинності патенту10 Квітень 2018 р.</t>
  </si>
  <si>
    <t>Пристрій для виміру крутного моменту та прискорення вала двигуна і виконавчого механізму, що зв'язані між собою з можливістю радіального зсуву на величину, пропорційну зростаючому навантаженню на торсійному валу, на якому закріплені зубчасті диски, які нерухомо встановлені напроти один одного біля двигуна та виконавчого механізму на протилежних кінцях торсійного вала, який включений до лінії зв'язку між вказаними зубчастими дисками, при цьому кожен диск безконтактно зв'язаний з імпульсним датчиком, який відрізняється тим, що застосовано пружний елемент, закріплений між валом двигуна та додатковим зубчастим диском, який відіграє роль інерційної маси та безконтактно зв'язаний з додатковим імпульсним датчиком.</t>
  </si>
  <si>
    <t>Лічильник гальмівного шляху</t>
  </si>
  <si>
    <t>Заявка №  u 2017 11364 Дата подання заявки20 Листопад 2017 р.Патент № 124525    Дата чинності патенту10 Квітень 2018 р.</t>
  </si>
  <si>
    <t>Науково-технічна оцінка роботи тролейбусів з метою визначення їх економічних та техніко-експлуатаційних показників, 2018 р.</t>
  </si>
  <si>
    <t>Лічильник гальмівного шляху, що містить імпульсний датчик числа обертів, датчик початку гальмування, формувач імпульсів, вхід якого з'єднано з імпульсним датчиком числа обертів, а вихід якого з'єднано через лічильник імпульсів з арифметико-логічним пристроєм, до одного зі входів якого підключено блок встановлення констант, а вихід з'єднано з блоком індикації, датчик швидкості, входом підключений до виходу формувача імпульсів, а виходом - до третього входу арифметико-логічного пристрою, зв'язаного додатковим виходом з додатковим входом блока індикації, який відрізняється тим, що застосовано датчик ваги брутто крана, виходом підключений до четвертого входу арифметико-логічного пристрою.</t>
  </si>
  <si>
    <t>Використовування пристроїв для контролювання робочих операцій, пошуку і усунення несправностей або запобіжних пристроїв на підйомниках</t>
  </si>
  <si>
    <t>Заявка №  u 2017 09355 Дата подання заявки25 Вересень 2017 р.Патент № 124367    Дата чинності патенту10 Квітень 2018 р.</t>
  </si>
  <si>
    <t>Заявка №  u 2017 09839 Дата подання заявки11 Жовтень 2017 р. Патент № 124396    Дата чинності патенту10 Квітень 2018 р.</t>
  </si>
  <si>
    <t>Заявка №  u 2017 10069 Дата подання заявки17 Жовтень 2017 р. Патент № 124761    Дата чинності патенту25 Квітень 2018 р.</t>
  </si>
  <si>
    <t>Пристрій керування тяговими електродвигунами послідовного збудження при виникненні надлишкового ковзання колісних пар, який містить тягові електродвигуни послідовного збудження, увімкнені послідовно-паралельно у дві групи, в кожній з яких вивід якірної обмотки одного з електродвигунів підключений через імпульсний перетворювач до плюсового виводу мережі живлення, а вивід обмотки збудження іншого електродвигуна підключений до мінусового виводу мережі живлення, який відрізняється тим, що застосовано два блоки датчиків обертів валів електродвигунів, підключених попарно до схем порівняння, точки з'єднання обмоток збудження підключені до входів диференціального підсилювача, вихід якого та виходи схем порівняння сполучено зі входами мікропроцесорного контролера, виходи якого підключено до керуючих електродів двоопераційних тиристорів, аноди яких з'єднані з плюсовим виводом мережі живлення, а катоди - з обмотками збудження.</t>
  </si>
  <si>
    <t>Спосіб електрохімічної очистки природних стічних вод</t>
  </si>
  <si>
    <t>Заявка №  а 2016 07462 Дата подання заявки8 Липень 2016 р.   Патент № 117157    Дата чинності патенту25 Червень 2018 р.</t>
  </si>
  <si>
    <t>Використання стабільних ізотопів для оцінки балансу та якості питних вод у великому місті Східної України, 2018 р.</t>
  </si>
  <si>
    <t>Спосіб електрохімічної очистки природних і стічних вод шляхом магнітної обробки і електрокоагуляції, який відрізняється тим, що освітлювана вода після магнітної обробки піддається переривчастій електрокоагуляції при співвідношенні часу подачі і перерви електричного струму 1:1.</t>
  </si>
  <si>
    <t>Ферозонд</t>
  </si>
  <si>
    <t>Заявка №  u 2017 11293 Дата подання заявки20 Листопад 2017 р.Патент № 126432    Дата чинності патенту25 Червень 2018 р.</t>
  </si>
  <si>
    <t>Синтез провідного двовимірного МХene матеріалу з використанням магнетронного розпилення за допомогою хімічного осадження пари, 2018 р.</t>
  </si>
  <si>
    <t>Ферозонд, що містить циліндричний каркас, стрижневе осердя, виконане з немагнітного матеріалу, та сигнальне коло, стрижневе осердя укладене в профільований спіральний паз циліндричного каркаса, на поверхню осердя нанесено шар циліндричної феромагнітної плівки, що являє собою джерело вимірювального сигналу, який відрізняється тим, що як шар циліндричної феромагнітної плівки, що являє собою джерело вимірювального сигналу, застосовано два шари циліндричної феромагнітної плівки, розташовані один від одного на відстані, що дорівнює половині довжини циліндричного каркаса, причому зазначені два шари циліндричної феромагнітної плівки з'єднані між собою за диференціальною схемою.</t>
  </si>
  <si>
    <t>Засоби або прилади для вимірювання магнітних змінних</t>
  </si>
  <si>
    <t>Спосіб діагностування ковзного контакту електродвигуна</t>
  </si>
  <si>
    <t>Заявка №  u 2017 12813 Дата подання заявки22 Грудень 2017 р. Патент № 126451    Дата чинності патенту25 Червень 2018 р.</t>
  </si>
  <si>
    <t>Спосіб діагностування ковзного контакту електродвигуна, в якому одночасно вимірюють пікове та середньовипрямлене значення пульсуючої напруги, формують контрольований сигнал, пропорційний відношенню вказаних значень напруги, і порівнюють його величини з сигналом уставки, при цьому монотонно змінюють швидкість частоти обертання вала двигуна, визначають знак похідної контрольованого сигналу від швидкості і по негативному знаку похідної судять про наявність дефектів у ковзному контакті, який відрізняється тим, що похідну контрольованого сигналу, пропорційного відношенню величин пікового і середньовипрямленого значення пульсуючої напруги, ділять на величину швидкості зміни частоти обертання вала двигуна.</t>
  </si>
  <si>
    <t>Способи або пристрої, спеціально пристосовані для виготовляння, монтування, технічного обслуговування або ремонтування динамоелектричних машин</t>
  </si>
  <si>
    <t>Заявка №  а 2017 04337 Дата подання заявки3 Травень 2017 р.  Патент № 117314    Дата чинності патенту10 Липень 2018 р.</t>
  </si>
  <si>
    <t>Розробка науково-технічної документації конструкцій металевих даху силосу, 2018 р.</t>
  </si>
  <si>
    <t>Заявка №  а 2017 04563 Дата подання заявки10 Травень 2017 р. Патент № 117315    Дата чинності патенту10 Липень 2018 р.</t>
  </si>
  <si>
    <t>Науково-технічний супровід по запуску лінії безопалубного формування залізобетонних плит перекриття із застосуванням обладнання фірми "ELEMATIC", 2018 р.</t>
  </si>
  <si>
    <t>Наноструктурована епоксидна композиція для виготовлення епоксидного полімеру, з поліпшеною технологічністю і підвищеними фізико-механічними властивостями, що містить епоксидіановий олігомер ЕД-20 і попередньо диспергований в олігоефіракрилаті МГФ-9, оброблений кисневим каталізатором отвердіння, наноносій з бар'єрним шаром із суміші насичених вуглеводнів, яка відрізняється тим, що як наноносій містить пірогенний діоксид кремнію Аеросил-380, як кисневий каталізатор отвердіння містить комплекс трифтористого бору з бензидином, а як суміш насичених вуглеводнів містить Церезин-80</t>
  </si>
  <si>
    <t>Спосіб ліквідації забруднених ґрунтових компонентів хлорорганічними пестицидами</t>
  </si>
  <si>
    <t>Заявка №  u 2017 11861 Дата подання заявки4 Грудень 2017 р.  Патент № 126761    Дата чинності патенту10 Липень 2018 р.</t>
  </si>
  <si>
    <t>Спосіб ліквідації забруднених ґрунтових компонентів хлорорганічними пестицидами, який полягає в руйнуванні місцевими або підсадженими мікроорганізмами органічних забруднювачів у ґрунті і перетворення їх в нешкідливі хімічні продукти, який відрізняється тим, що процес біоремедіації здійснюють в ізоляції від ґрунтових компонентів в просторі, витягають забруднені хлорорганічними пестицидами ґрунтові компоненти господарських територій, змішують в кількісному співвідношенні 55 % забруднених ґрунтових компонентів хлорорганічними пестицидами та 45 % перегною, створюють на негосподарських територіях відповідні поглиблення, проводять у них ізоляцію дна і стін, розміщують у це поглиблення суміш з забруднених ґрунтових компонентів хлорорганічними пестицидами та перегною, засипають поглиблення, утворене після виймання забруднених хлорорганічними пестицидами ґрунтових компонентів, незабрудненими ґрунтовими компонентами, витягнутими при створенні поглиблення.</t>
  </si>
  <si>
    <t>Відновлювання забрудненого ґрунту</t>
  </si>
  <si>
    <t>Спосіб автоматичного керування тяговими електродвигунами послідовного збуджеггя електрорухомого складу в гальмівному режимі</t>
  </si>
  <si>
    <t>Заявка №  u 2018 01585 Дата подання заявки19 Лютий 2018 р.   Патент № 126978    Дата чинності патенту10 Липень 2018 р.</t>
  </si>
  <si>
    <t>Спосіб автоматичного керування тяговими електродвигунами послідовного збудження в режимі електричного гальмування, при якому електродвигуни працюють генераторами послідовного збудження, який відрізняється тим, що регулюють струм у послідовних обмотках збудження електродвигунів за допомогою DC/DC перетворювача шляхом шунтування входом цього DC/DC перетворювача обмоток збудження, енергію з виходу якого використовують для власних потреб, та плавним регулюванням опору гальмівних резисторів у діапазоні низьких швидкостей за рахунок шунтування останніх транзисторними ключами.</t>
  </si>
  <si>
    <t>Пристосовання для регулювання або контролювання швидкості чи крутного моменту електричних двигунів постійного струму</t>
  </si>
  <si>
    <t>Перетворювач лінійної швидкості та лінійного переміщення</t>
  </si>
  <si>
    <t>Заявка №  u 2018 02005 Дата подання заявки26 Лютий 2018 р.   Патент № 127039    Дата чинності патенту10 Липень 2018 р.</t>
  </si>
  <si>
    <t>Перетворювач лінійної швидкості та лінійного переміщення, що містить циліндричний магнітопровід, вимірювальні обмотки з лінійно змінною питомою кількістю витків, джерело постійного магнітного поля та полюсні наконечники, який відрізняється тим, що застосовано два датчики Хола, розташовані на осі у торцях циліндричного магнітопроводу, причому їхні вихідні обмотки з'єднано послідовно узгоджено.</t>
  </si>
  <si>
    <t>Вимірювання лінійної або кутової швидкості; вимірювання різниці лінійних або кутових швидкостей</t>
  </si>
  <si>
    <t>Перетворювач лінійних переміщень</t>
  </si>
  <si>
    <t>Заявка №  u 2018 02004 Дата подання заявки26 Лютий 2018 р.   Патент № 127038    Дата чинності патенту10 Липень 2018 р.</t>
  </si>
  <si>
    <t>Перетворювач лінійних переміщень, що містить гвинтовий зубчастий якір, розташований біля двох сердечників з котушками, полюсні наконечники яких виконані у формі рознімних гайок, перемичку, сердечники з котушками зміщені один відносно одного на ціле число кроків плюс половина кроку різьби гвинтового зубчастого якоря, який відрізняється тим, що кожний полюс сердечників з котушками зміщений у ноніусному співвідношенні відносно зубців гвинтового зубчастого якоря.</t>
  </si>
  <si>
    <t xml:space="preserve">Вимірювальні пристрої, які характеризуються використанням електричних або магнітних засобів </t>
  </si>
  <si>
    <t>Заявка №  u 2018 01997 Дата подання заявки26 Лютий 2018 р.   Патент № 127035    Дата чинності патенту10 Липень 2018 р.</t>
  </si>
  <si>
    <t>Гібридний двополюсний контактор постійного струму</t>
  </si>
  <si>
    <t>Заявка №  u 2018 01995 Дата подання заявки26 Лютий 2018 р.   Патент № 127034    Дата чинності патенту10 Липень 2018 р.</t>
  </si>
  <si>
    <t>Гібридний двополюсний контактор постійного струму, що містить у кожному полюсі по одному головному контакту, відрегульований з можливістю розмикання другого головного контакту пізніше першого, реле струму увімкнене послідовно з першим головним контактом, повністю керований напівпровідниковий ключ - двоопераційний тиристор, увімкнений паралельно реле струму і першому головному контакту, при цьому його вхідне коло через замикаючий контакт реле струму, діод та резистор підімкнене паралельно першому головному контакту, трансформатор струму, що має дві первинні обмотки, як правило шини струмопроводу, та одну вторинну обмотку, причому перша первинна обмотка увімкнена послідовно з першим головним контактом, а друга - послідовно з повністю керованим напівпровідниковим ключем та зустрічно з першою, спільні точки цих обмоток підключені до вихідного затискача першого полюса контактора, вторинна ж обмотка цього трансформатора через випрямляючий діод підключена до комутуючого конденсатора, причому вивід конденсатора, до якого безпосередньо підключений вивід вторинної обмотки, увімкнуто між повністю керованим напівпровідниковим ключем та другою первинною обмоткою, а вивід конденсатора, до якого підключено випрямляючий діод, через комутуючий тиристор, вхідне коло силового оптронного тиристора, обмежуючий резистор та обмежуючу індуктивність увімкнено до входу повністю керованого напівпровідникового ключа, паралельно якому включений також резистор з конденсатором та двонапрямний обмежувач перенапруг, вихідне коло оптронного тиристора увімкнуто між вихідними затискачами контактора, обмежувач перенапруг, що підключений між вхідним затискачем першого полюса та вихідним затискачем другого полюса контактора, який відрізняється тим, що вхідне коло комутуючого тиристора через резистор підключене до вивода вторинної обмотки, який підключено через випрямний діод до комутуючого конденсатора, а паралельно цьому конденсатору увімкнено діод в такому напрямку, що виключає його зворотне зарядження.</t>
  </si>
  <si>
    <t>Датчик магнітного поля на основі релаксаційного генератора на S-діоді</t>
  </si>
  <si>
    <t>Заявка №  u 2018 01993 Дата подання заявки26 Лютий 2018 р.   Патент № 127033    Дата чинності патенту10 Липень 2018 р.</t>
  </si>
  <si>
    <t>Датчик магнітного поля на основі релаксаційного генератора на S-діоді, що містить S-діод, підключений до нього конденсатор, резистор та джерело постійної напруги, який відрізняється тим, що як резистор застосовано магніторезистор, а між анодом S-діода та позитивним полюсом джерела постійної напруги підключено польовий транзистор, увімкнений за схемою каррентора.</t>
  </si>
  <si>
    <t>Напівпровідникові прилади, спеціально пристосовані для випрямляння, підсилювання, генерування або перемикання, принаймні з одним потенціальним або поверхневим бар’єром</t>
  </si>
  <si>
    <t>Витратомір</t>
  </si>
  <si>
    <t>Заявка №   u 2018 02007Дата подання заявки26 Лютий 2018 р.   Патент № 127549    Дата чинності патенту10 Серпень 2018 р.</t>
  </si>
  <si>
    <t>Витратомір, що містить корпус, штуцери, консольний пружний елемент та струмовихровий чутливий елемент, закріплені на корпусі, який відрізняється тим, що консольний пружний елемент виконаний двоплечим та застосовано додатковий струмовихровий чутливий елемент, закріплений на корпусі проти іншого плеча консольного пружного елемента, причому початки обмоток струмовихрових чутливих елементів з'єднані за диференційною схемою, а їхні кінці підключені до входів диференціального підсилювача, вихід якого підключений до анода першого діода та до катода другого діода, анод якого сполучений з входом інвертувального повторювача напруги.</t>
  </si>
  <si>
    <t>Гібридний двополюсний електромагнітний контактор постійного струму</t>
  </si>
  <si>
    <t>Заявка №  u 2018 01968 Дата подання заявки26 Лютий 2018 р.   Патент № 129577    Дата чинності патенту12 Листопад 2018 р.</t>
  </si>
  <si>
    <t>Гібридний двополюсний електромагнітний контактор постійного струму, що містить у кожному полюсі по одному головному контакту, які відрегульовані з можливістю розмикання другого головного контакту пізніше розмикання першого, повністю керований напівпровідниковий ключ, IGBT-транзистор, увімкнений паралельно першому головному контакту, трансформатор струму, що має дві первинні обмотки, як правило, шини струмопроводу, та одну вторинну обмотку, при цьому перша первинна обмотка увімкнена послідовно з головним контактом, а друга - послідовно з повністю керованим напівпровідниковим ключем та зустрічно з першою, спільні точки цих обмоток підключені до вихідного затискача першого полюса контактора, а другий вивід повністю керованого напівпровідникового ключа - до вхідного затискача першого полюса, вторинна ж обмотка цього трансформатора через випрямляючий діод підключена до комутуючого конденсатора, при цьому вивід комутуючого конденсатора, до якого безпосередньо підключений вивід вторинної обмотки, увімкнуто між повністю керованим напівпровідниковим ключем та другою первинною обмоткою, а вивід комутуючого конденсатора, до якого підключено випрямляючий діод, через комутуючий тиристор, вхідне коло силового оптронного тиристора та обмежуючий резистор увімкнуто до входу повністю керованого напівпровідникового ключа, паралельно якому включений також конденсатор та двонапрямний обмежувач напруги, а конденсатор елемента затримки часу через пороговий елемент підключений до входу комутуючого тиристора, обмежувач перенапруг, який підключений між вхідним затискачем першого полюса та вихідним затискачем другого полюса контактора, котушку електромагнітного приводу, підімкнену до джерела її живлення через послідовно з'єднані дві кнопки, перша з яких містить нормально розімкнені контакти, а друга кнопка - нормально замкнені, при цьому паралельно першій кнопці підключені нормально розімкнені допоміжні контакти, вхід мостового випрямляча підключений послідовно з котушкою електромагнітного приводу, вихід цього випрямляча з паралельно підключеним конденсатором - через змінний резистор до вихідного кола малопотужного транзисторного ключа, вхід якого через стабілітрон та обмежувальний резистор підключений до виходу мостового випрямляча, до якого підімкнений змінний резистор, а у вихідне коло малопотужного транзисторного ключа, вхід якого через стабілітрон та обмежувальний резистор підключений до виходу мостового випрямляча, до якого підімкнений змінний резистор, а у вихідне коло малопотужного транзисторного ключа включене вхідне коло оптронного тиристора, вихідне коло якого через послідовно включений резистор підключене одним кінцем до вхідного затискача головного контакту, а другим - катодом тиристора - до входу повністю керованого напівпровідникового ключа, який відрізняється тим, що паралельно виходу мостового випрямляча підключений додатковий транзисторний ключ, до входу якого через діод підімкнена додатково введена вторинна обмотка трансформатора струму.</t>
  </si>
  <si>
    <t>Пристрій для вимірювання індукції магнітного поля на основі тиристорного генератора</t>
  </si>
  <si>
    <t>Заявка №  u 2018 01965 Дата подання заявки26 Лютий 2018 р.   Патент № 129576    Дата чинності патенту12 Листопад 2018 р.</t>
  </si>
  <si>
    <t>Пристрій для вимірювання індукції магнітного поля на основі тиристорного генератора, що містить тиристор, підключений анодом до першого виводу другого резистора, катодом - до полюса джерела синусоїдної напруги, другий вивід другого резистора з'єднаний з іншим полюсом джерела синусоїдної напруги, який відрізняється тим, що як перший резистор застосовано магніторезистор, другий вивід якого підключений до керуючого електрода тиристора, а перший вивід через конденсатор з'єднаний з піковим детектором, катод тиристора сполучений через компаратор з імпульсно-амплітудним перетворювачем, причому виходи пікового детектора та імпульсно-амплітудного перетворювача зв'язані з суматором.</t>
  </si>
  <si>
    <t>Перетворювач абсолютних віброшвидкостей та вібропереміщень</t>
  </si>
  <si>
    <t>Заявка №  u 2018 01964 Дата подання заявки26 Лютий 2018 р.   Патент № 129575    Дата чинності патенту12 Листопад 2018 р.</t>
  </si>
  <si>
    <t>Перетворювач абсолютних віброшвидкостей та вібропереміщень, що містить корпус, пружину, магнітопровід панцирної форми, котушку, закріплену до корпусу та розташовану разом з циліндричною мідною втулкою в повітряному зазорі магнітопроводу панцирної форми, який відрізняється тим, що біля центрального полюсу магнітопроводу панцирної форми розташовано магніторезистор, увімкнений у мостову схему.</t>
  </si>
  <si>
    <t>Вимірювальні пристрої, які характеризуються використанням електричних або магнітних засобів</t>
  </si>
  <si>
    <t>Пристрій для визначення фізико-механічних характеристик будівельних матеріалів</t>
  </si>
  <si>
    <t>Заявка №  u 2018 04045 Дата подання заявки13 Квітень 2018 р. Патент № 129655    Дата чинності патенту12 Листопад 2018 р.</t>
  </si>
  <si>
    <t>Науково-теоретичні випробування міцності та вогнестійкості стінової панелі типового поверху, 2017-2018 рр.</t>
  </si>
  <si>
    <t>Пристрій для визначення фізико-механічних характеристик будівельних матеріалів, що містить датчики для вимірювання деформування зразка, струбцини, рамку і навантажувальний пристрій, який відрізняється тим, що рамка виконана у вигляді жорсткого короба з вікнами для оптичного доступу до поверхонь зразка, які контролюються, датчики лінійних переміщень, що встановлені на струбцинах, жорстко пов'язаних зі стінками рамки, корпуси датчиків закріплені так, щоб мінімально перекривався оптичний доступ до поверхонь зразка, які контролюються, рухомі елементи датчиків розміщені так, щоб забезпечувався точковий контакт поблизу середини бічних ребер досліджуваної поверхні, до внутрішніх стінок рамки жорстко закріплені дзеркала огляду бічних поверхонь зразка, а біля вікон оптичного доступу, для кріплення фотопластин, розміщені струбцини жорстко пов'язані з рамкою.</t>
  </si>
  <si>
    <t>Досліджування міцності твердих матеріалів шляхом прикладання до них механічного навантаження</t>
  </si>
  <si>
    <t>Пристрій безперервного діагностування технічного стану тягового елемента рухомої кліті</t>
  </si>
  <si>
    <t>Заявка №  u 2018 04035 Дата подання заявки13 Квітень 2018 р. Патент № 129654    Дата чинності патенту12 Листопад 2018 р.</t>
  </si>
  <si>
    <t>Пристрій безперервного діагностування технічного стану тягового елемента рухомої кліті, що містить блок управління та контролю, магнітну мітку та датчик-зчитувач, П-подібний постійний магніт, як датчик-зчитувач застосовано перший та другий магніточутливі елементи, розміщені симетрично по обидва боки відносно центра магнітної мітки, розташовано генератор тактових імпульсів, вихід якого підключено до управляючих входів першого та другого аналогово-цифрових перетворювачів, інформаційні входи яких через підсилювачі з'єднані з першим та другим магніточутливими елементами, виходи першого та другого аналогово-цифрових перетворювачів сполучені зі входами першого двійкового віднімача, вихід якого під'єднаний до першого входу двійкового подільника другий вхід якого підключений до виходу першого аналогово-цифрового перетворювача, вихід двійкового поділювача сполучений з першим входом помножувача, другий вхід якого під'єднаний до двійкового перетворювача відстані між першим та другим магніточутливими елементами, вихід помножувача зв'язаний з першим входом другого двійкового віднімача, другий вхід якого підключений до виходу другого подільника, вхід якого підключений до двійкового перетворювача відстані між першим та другим магніточутливими елементами, вихід другого двійкового віднімача з'єднаний з першим входом блока порівняння, до другого входу якого підключений двійковий перетворювач аварійного зміщення центра магнітної мітки, вихід блока порівняння сполучений з блоком управління та контролю, який відрізняється тим, що застосовано додаткові третій та четвертий магніточутливі елементи, розташовані проти першого та другого магніточутливих елементів симетрично відносно тягового елемента, причому виходи першого, третього та другого, четвертого магніточутливих елементів відповідно з'єднано послідовно узгоджено.</t>
  </si>
  <si>
    <t>Вимірювач крутного моменту та прискорення вала</t>
  </si>
  <si>
    <t>Заявка №  u 2018 04031 Дата подання заявки13 Квітень 2018 р. Патент № 129653    Дата чинності патенту12 Листопад 2018 р.</t>
  </si>
  <si>
    <t>Вимірювач крутного моменту та прискорення вала, що містить колесо з пружним елементом, він виконаний у вигляді сигнального колеса з сендвічоподібним пружним елементом, у якого є ідентичні зубчасті диски, нерухомо закріплені на співвісних валах двигуна і виконавчого механізму, що встановлені з можливістю пружного взаємного радіального зсуву на величину, пропорційну навантаженню на валах, при цьому кожен зубчастий диск безконтактно зв'язаний з імпульсним датчиком, додаткові імпульсні датчики, розташовані від основних імпульсних датчиків на відстані, що дорівнює ширині зуба зубчастого диска, причому виходи кожної з пар імпульсних датчиків, з'єднаних за диференційною схемою, через схеми нуль-перетинання підключено до входів блока реєстрації та обробки сигналів, який відрізняється тим, що застосовано пружний елемент, закріплений між валом двигуна та додатковим зубчастим диском, який відіграє роль інерційної маси та безконтактно зв'язаний з парою додаткових імпульсних датчиків, розташованих між собою на відстані, що дорівнює ширині зуба додаткового зубчастого диска, причому їхні виходи з'єднані за диференційною схемою та через додаткову схему нуль-перетинання підключено до додаткового входу блока реєстрації та обробки сигналів.</t>
  </si>
  <si>
    <t>Датчик ривка вала</t>
  </si>
  <si>
    <t>Заявка №  u 2018 04028 Дата подання заявки13 Квітень 2018 р. Патент № 129652    Дата чинності патенту12 Листопад 2018 р.</t>
  </si>
  <si>
    <t>Датчик ривка вала, що містить вал, перше масивне кільце, з'єднане з валом першою пружиною, який відрізняється тим, що на першому масивному кільці розташовано друге масивне металічне кільце, з'єднане з першим масивним кільцем другою пружиною, а також застосовано пару струмовихрових перетворювачів, розміщених один від іншого на відстані, що дорівнює ширині другого масивного металічного кільця, причому виходи струмовихрових перетворювачів підключені до входів диференційного підсилювача.</t>
  </si>
  <si>
    <t>Пристрій для виявлення та визначення кутових координат лазерного випромінювання</t>
  </si>
  <si>
    <t>Заявка №  u 2018 04027 Дата подання заявки13 Квітень 2018 р. Патент № 129651    Дата чинності патенту12 Листопад 2018 р.</t>
  </si>
  <si>
    <t>Пристрій для виявлення і визначення кутових координат лазерного випромінювання, що містить оптичну систему для спрямовування лазерного випромінювання на фотоприймач і блок обробки інформації, який відрізняється тим, що перед оптичною системою встановлений об'ємний матований екран таким чином, щоб відстань від середини оптичної системи до найближчої точки екрану була більшою за фокусну відстань оптичної системи, а як приймач випромінювання використовується фотоприймальна матриця, що встановлена в фокусі оптичної системи.</t>
  </si>
  <si>
    <t xml:space="preserve">Пеленгатори для визначання напрямку, з якого надходять інфразвукові, звукові, ультразвукові або електромагнітні хвилі, або потоки елементарних частинок, що не мають вираженої спрямованості </t>
  </si>
  <si>
    <t>Пристрій для визначення механічних напружень у сталевих будівельних конструкціях</t>
  </si>
  <si>
    <t>Заявка №  u 2018 04026 Дата подання заявки13 Квітень 2018 р. Патент № 129650    Дата чинності патенту12 Листопад 2018 р.</t>
  </si>
  <si>
    <t>Дослідження напружено-деформованого стану секції 21-поверхового панельного будинку, 2018-2019 рр.</t>
  </si>
  <si>
    <t>Пристрій для визначення механічних напружень у сталевих будівельних конструкціях, що містить магнітопружний датчик з незамкнутим магнітопроводом, обмотку збудження на магнітопроводі, джерело живлення постійного струму, потокочутливий перетворювач магнітного поля, згладжуючий фільтр, сполучений виходом із обмотками збудження, реле часу, блок вимірювання та сигналізації, з'єднаний з парою контактів контактної групи реле часу, який відрізняється тим, що як магнітопружний датчик з незамкнутим магнітопроводом застосовано циліндричний магнітопровід, а як потокочутливий перетворювач магнітного поля застосовано кільцевий багатоелементний ферозондовий перетворювач, розташований на одній осі з циліндричним магнітопроводом у безпосередній близькості зі сталевою будівельною конструкцією.</t>
  </si>
  <si>
    <t>Заявка №  u 2018 04798 Дата подання заявки2 Травень 2018 р.  Патент № 130012    Дата чинності патенту26 Листопад 2018 р.</t>
  </si>
  <si>
    <t>Світлодіодний світильник, що містить світлодіодні джерела світла, розміщені на нижній поверхні порожнистого корпусу-радіатора, з симетричним відносно осі розміщенням на зовнішній поверхні ребер-випромінювачів теплової енергії, блок живлення, розміщений всередині корпусу-радіатора, з вузлом кріплення та рефлектор, який відрізняється тим, що в корпусі-радіаторі ребра виконані під кутами 45°, 48° та 54° відносно горизонтальної осі, а вузол кріплення виконано у вигляді двох пазів, розташованих симетрично відносно осі корпусу-радіатора вздовж усієї його довжини.</t>
  </si>
  <si>
    <t>Вібропоглинальна епоксіангідридна композиція</t>
  </si>
  <si>
    <t>Заявка №  u 2018 04790 Дата подання заявки 2 Травень 2018 р.  Патент № 130010    Дата чинності патенту26 Листопад 2018 р.</t>
  </si>
  <si>
    <t>Вібропоглинальна епоксіангідридна композиція з поліпшеною водостійкістю, що містить епоксидіановий олігомер ЕД-20, модифікатор - аліфатичний епоксидний олігомер ДЕГ-1, отверджувач - фталевий ангідрид і наповнювач - пірогенний діоксид кремнію Аеросил-175, яка відрізняється тим, що додатково як прискорювач отвердіння кислотного типу містить комплекс трифтористого бору з паратолуїдином, іммобілізований на наповнювачі - пірогенному діоксиді кремнію Аеросил-175</t>
  </si>
  <si>
    <t>Заявка №  u 2018 04786 Дата подання заявки 2 Травень 2018 р.  Патент № 130008    Дата чинності патенту26 Листопад 2018 р.</t>
  </si>
  <si>
    <t>Датчик обертального моменту, що містить корпус, магнітопровід, котушки збудження, вимірювальну котушку, вихідний знімний вал, вхідний вал, на якому розташована пружина, що складається з двох секцій, з'єднаних у центральній частині перемичкою, екран, який кріпиться до неї через діелектричне кільце, який відрізняється тим, що як екран застосовано кільцевий постійний магніт, як магнітопровід, котушки збудження та вимірювальну котушку, застосовано два перетворювачі Холла, розташовані з протилежних боків кільцевого постійного магніту, причому виходи перетворювачів Холла з'єднані між собою за градієнтною схемою.</t>
  </si>
  <si>
    <t>Способи або пристрої для визначання ваги</t>
  </si>
  <si>
    <t>Заявка №  u 2018 04784 Дата подання заявки 2 Травень 2018 р.  Патент № 130006    Дата чинності патенту26 Листопад 2018 р.</t>
  </si>
  <si>
    <t>Пристрій для виміру крутного моменту та прискорення вала двигуна і виконавчого механізму, що зв'язані між собою з можливістю радіального зсуву на величину, пропорційну зростаючому навантаженню на торсійному валу, на якому закріплені зубчасті диски, які нерухомо встановлені напроти один одного біля двигуна та виконавчого механізму на протилежних кінцях торсійного вала, який включений до лінії зв'язку між вказаними зубчастими дисками, при цьому кожен диск безконтактно зв'язаний з імпульсним датчиком для реєстрації частоти обертання вала під час постійного чи змінного навантаження, що викликає зсув фази інформаційних імпульсів, які надходять, пристрій також містить пружний елемент, закріплений між валом двигуна та додатковим зубчастим диском, який відіграє роль інерційної маси та безконтактно зв'язаний з імпульсним датчиком, який відрізняється тим, що містить додаткові імпульсні датчики, розташовані від основних імпульсних датчиків на відстані, що дорівнює ширині зуба зубчастого диска, причому виходи кожної з пар імпульсних датчиків з'єднано за диференційною схемою та через додаткову схему нуль-перетинання підключено до входу блока реєстрації та обробки сигналів.</t>
  </si>
  <si>
    <t>Датчик вібрацій</t>
  </si>
  <si>
    <t>Заявка №  u 2018 04783 Дата подання заявки 2 Травень 2018 р.  Патент № 130005    Дата чинності патенту26 Листопад 2018 р.</t>
  </si>
  <si>
    <t>Датчик вібрацій, що містить постійний циліндричний магніт, котушку та дві циліндричні пружини, який відрізняється тим, що застосовано пару ферозондів, розташованих з протилежних боків постійного циліндричного магніту, при цьому ферозонди з'єднані один з іншим за диференціальною схемою.</t>
  </si>
  <si>
    <t>Вимірювання коливань у твердих тілах шляхом безпосереднього контакту з детектором</t>
  </si>
  <si>
    <t>Фотометр</t>
  </si>
  <si>
    <t>Заявка №  u 2018 04781 Дата подання заявки 2 Травень 2018 р.  Патент № 130004    Дата чинності патенту26 Листопад 2018 р.</t>
  </si>
  <si>
    <t>Фотометр, що містить встановлені вздовж оптичної осі впритул волоконно-оптичний фокон і фотоприймач, блок обробки інформації і блок візуалізації, який відрізняється тим, що як приймач випромінювання використовується фотоприймальна матриця з встановленим перед нею світлофільтром.</t>
  </si>
  <si>
    <t>Датчик переміщення рейок паливних насосів</t>
  </si>
  <si>
    <t>Заявка №  u 2018 06257 Дата подання заявки 4 Червень 2018 р.  Патент № 130171    Дата чинності патенту26 Листопад 2018 р.</t>
  </si>
  <si>
    <t>Датчик переміщення рейок паливних насосів, що містить зубчасту рейку, яка з'єднана зі штоком серводвигуна з можливістю лінійного переміщення, датчик Холла та датчик напрямку, який відрізняється тим, що застосовано додатковий датчик Холла, розташований на відстані від основного датчика Холла на відстані, що дорівнює кроку зі чвертю зуба, причому виходи основного та додаткового датчиків Холла та датчика напрямку підключені до блока електронної обробки сигналів.</t>
  </si>
  <si>
    <t>Карбюратори з засобами діяння на склад суміші паливо/повітря за умов роботи, що змінюються, наприклад для збагачування суміші або підтримування її постійного складу</t>
  </si>
  <si>
    <t>Магнітомодуляційний датчик</t>
  </si>
  <si>
    <t>Заявка №  u 2018 06565 Дата подання заявки 11 Червень 2018 р. Патент № 130204    Дата чинності патенту26 Листопад 2018 р.</t>
  </si>
  <si>
    <t>Магнітомодуляційний датчик, що містить дві взаємно перпендикулярні пари двострижневих диференціальних ферозондів, на стрижнях яких розташовано обмотки управління, сигнальні обмотки та обмотки збудження, останні з яких з'єднано узгоджено послідовно та які разом зі стрижнями виконують функцію модуляторів, додаткові дві пари двострижневих диференціальних ферозондів, розташовані перпендикулярно осям основних пар двострижневих диференціальних ферозондів, при цьому на стрижнях ферозондів додаткових пар розміщено обмотки управління, сигнальні обмотки та обмотки збудження, останні з яких з'єднано послідовно узгоджено з обмотками збудження основних пар двострижневих диференціальних ферозондів, який відрізняється тим, що на стрижнях диференціальних ферозондів розташовано додаткові сигнальні обмотки, з'єднані у кожній із двох пар двострижневих диференціальних ферозондів послідовно зустрічно.</t>
  </si>
  <si>
    <t>Зворотний перетворювач</t>
  </si>
  <si>
    <t>Заявка №  u 2018 06564 Дата подання заявки 11 Червень 2018 р. Патент № 130203    Дата чинності патенту26 Листопад 2018 р.</t>
  </si>
  <si>
    <t>Зворотний перетворювач, що містить корпус, магнітопровід, нерухому котушку, рухому котушку та шток, закріплені на мембрані, та кришку, який відрізняється тим, як мембрану та рухому котушку застосовано закріплені на штоку перший плаский постійний магніт, на магнітопроводі - другий плаский постійний магніт, та на кришці - кільцевий постійний магніт, причому зазначені магніти направлені один на іншого однойменними полюсами.</t>
  </si>
  <si>
    <t>Заявка №  u 2018 06555 Дата подання заявки 11 Червень 2018 р. Патент № 130202    Дата чинності патенту26 Листопад 2018 р.</t>
  </si>
  <si>
    <t>Універсальний вібраційний перетворювач, що містить датчик X вібропереміщення, віброшвидкості та віброприскорення, цифрові або аналогові виходи якого з'єднані з мікроконтролером через комутуючий роз'єм, джерело живлення, дисплей та клавіатурний блок, який відрізняється тим, що застосовано датчик Y вібропереміщення, віброшвидкості та віброприскорення та датчик Z вібропереміщення, віброшвидкості та віброприскорення, підключені виходами до додаткових входів комутуючого роз'єму.</t>
  </si>
  <si>
    <t>Вимірювання механічних коливань або ультразвукових, звукових або інфразвукових хвиль</t>
  </si>
  <si>
    <t>Електромагнітний прилад для контролю якості термообробки сталевих виробів</t>
  </si>
  <si>
    <t>Заявка №  u 2018 06482 Дата подання заявки 11 Червень 2018 р. Патент № 130196    Дата чинності патенту26 Листопад 2018 р.</t>
  </si>
  <si>
    <t>Електромагнітний прилад для контролю якості термообробки сталевих виробів, що містить блок генераторів частот, синтезатор частот, електромагнітні вимірювальний та компенсаційний датчики, увімкнені за диференціальною схемою, підсилювач, квадратичний детектор, схему виділення мінімуму модуля сигналу, блок фазорегуляторів, блок синхронних детекторів, блок постійних коефіцієнтів, перемикач, суматор та індикатор, який відрізняється тим, що вимірювальний та компенсаційний датчики виконано у вигляді двох паралельних стрижнів, на кінцях стрижнів вимірювального датчика розташовано пари обмоток управління, підключені відповідно до генератора лінійного зростаючого струму та генератора лінійного спадного струму, входи яких зв'язані зі схемою виділення мінімуму модуля сигналу, вихід якого з'єднаний з перемикачем, причому довжина стрижнів вимірювального датчика більше довжини стрижнів компенсаційного датчика на довжину обмотки управляння.</t>
  </si>
  <si>
    <t>Пристрої або способи для намагнічування або розмагнічування</t>
  </si>
  <si>
    <t>Заявка №  u 2018 06477 Дата подання заявки 11 Червень 2018 р. Патент № 130193    Дата чинності патенту26 Листопад 2018 р.</t>
  </si>
  <si>
    <t>Витратомір, що містить корпус, штуцери, консольний пружний елемент та струмовихровий чутливий елемент, закріплені на корпусі, який відрізняється тим, що один із виводів струмовихрового чутливого елемента з'єднано через резистор із джерелом постійної напруги, анодом першого діода Шоткі та з катодом другого діода Шоткі, анод якого під'єднаний до інвертувального повторювача напруги.</t>
  </si>
  <si>
    <t xml:space="preserve">Засоби керування; вмикальні пристрої </t>
  </si>
  <si>
    <t>Заявка №  u 2018 06869 Дата подання заявки 18 Червень 2018 р. Патент № 130231    Дата чинності патенту26 Листопад 2018 р.</t>
  </si>
  <si>
    <t>Гібридний двополюсний контактор постійного струму, що містить у кожному полюсі по одному головному контакту, розхили цих контактів відрегульовані таким чином, що другий контакт розмикається пізніше першого, реле струму увімкнене послідовно з першим головним контактом, два зустрічно увімкнених IGBT-транзистори, зашунтовані зворотними діодами, що увімкнені паралельно реле струму і першому головному контакту, причому колектор першого транзистора підімкнений через діод, замикаючий контакт реле струму та резистор до його затвора, конденсатор та обмежувач напруги, що увімкнені паралельно вхідному колу того ж транзистора, комутуючий конденсатор, один вивід якого підключений до емітера першого транзистора, а другий - через комутуючий тиристор, обмежуючий резистор до затвора того ж транзистора, елемент затримки часу, що складається з резистора та конденсатора, що підключені паралельно комутуючому конденсатору, при цьому конденсатор елемента затримки часу, через пороговий елемент підключений до входу комутуючого тиристора, малопотужний трансформатор струму, що має дві первинні обмотки, як правило, шини струмопроводу, та одну вторинну обмотку, при цьому перша первинна обмотка увімкнена послідовно з першим головним контактом, а друга - послідовно з IGBT-транзисторами та зустрічно з першою, спільні точки цих обмоток підключені до вихідного затискача першого полюса контактора, два захисних зворотних діоди, один з яких увімкнений між вхідними затискачами контактора катодом до вхідного затискача першого полюса, а другий - між вихідними затискачами катодом до вихідного затискача теж першого полюса, обмежувач перенапруг, один вивід якого підключений до вихідного затискача другого полюса контактора, а другий через розділяючі діоди підключений їх анодами до вхідного та вихідного затискача першого полюса контактора також відповідно, який відрізняється тим, що вторинна обмотка трансформатора струму підключена через додатково введений випрямний міст до комутуючого конденсатора, при цьому катодна група діодів цього моста приєднана до виходу комутуючого конденсатора, який підключений до емітера першого IGBT-транзистора, а анодна група - до його протилежного виводу, затвор першого транзистора підключений до затвора другого, а його емітер - до емітера другого транзистора, колектор якого через додатково введений діод підключений його катодом між діодом і замикаючими контактами реле струму.</t>
  </si>
  <si>
    <t>Спосіб натурних випробувань плит та оболонок різної гаусової кривизни</t>
  </si>
  <si>
    <t>Заявка №  а 2016 08760 Дата подання заявки 12 Серпень 2016 р. Патент № 118207    Дата чинності патенту10 Грудень 2018 р.</t>
  </si>
  <si>
    <t>Дослідження і розробка технічних умов і робочих креслень на виготовлення плит перекриття, 2018 р.</t>
  </si>
  <si>
    <t>Спосіб натурних випробувань плит і оболонок шляхом впливу на їх поверхню тиском стовпа рідини, що полягає у встановленні випробуваного зразка на опору, спорудженні безпосередньо над ним басейну, обмеженого встановленими по контуру випробуваного зразка щитами і розділеного за допомогою перегородок на окремі частини, та заповненні цього басейну водою, який відрізняється тим, що перегородки розташовують таким чином, що вони утворюють чарункову систему розподілу навантаження на криволінійну поверхню випробуваного зразка, після чого встановлюють в чарунки гідроізолюючі поліетиленові футляри, дно яких безпосередньо контактує з поверхнею випробуваного зразка, і заповнюють їх водою для надання можливості послідовного, зосередженого або ступеневого прикладання гідравлічного тиску до будь-якої частини або всієї поверхні випробуваних плит і оболонок різної гаусової кривизни.</t>
  </si>
  <si>
    <t>Стенд для натурних випробувань плит та оболонок різної гаусової кривизни</t>
  </si>
  <si>
    <t>Заявка №  а 2016 08759 Дата подання заявки 12 Серпень 2016 р. Патент № 118206    Дата чинності патенту10 Грудень 2018 р.</t>
  </si>
  <si>
    <t>Стенд для натурних випробувань плит і оболонок шляхом впливу на їх поверхню тиском стовпа рідини, що складається з встановленого на опору випробуваного зразка та розташованого безпосередньо над ним заповненого водою басейну, обмеженого встановленими по контуру випробуваного зразка щитами та розділеного перегородками, який відрізняється тим, що перегородки розташовані таким чином, що утворюють чарункову систему розподілу навантаження на криволінійну поверхню випробуваного зразка за рахунок використання встановлених в чарунки гідроізолюючих поліетиленових футлярів, дно яких безпосередньо має можливість контакту з поверхнею випробуваного зразка для прикладання гідравлічного тиску послідовно, зосереджено або ступенево до будь-якої частини або всієї поверхні випробуваних плит і оболонок різної гаусової кривизни.</t>
  </si>
  <si>
    <t>Заявка №  а 2017 06132 Дата подання заявки 19 Червень 2017 р. Патент № 118310    Дата чинності патенту26 Грудень 2018 р.</t>
  </si>
  <si>
    <t>Розробка науково-технічної документації конструкцій металевих даху силосу, 2017-2018 рр.</t>
  </si>
  <si>
    <t>Наномодифіковане епоксидне зв'язуюче для композиційних матеріалів, з поліпшеною технологічністю при збереженні у отриманому зв'язуючому високої стійкості до тривалої дії температур, що містить епокситрифенольну смолу ЕТФ, отверджувач - ізо-метилтетрагідрофталевий ангідрид (ізо-МТГФА), прискорювач отвердіння кислотного типу, яке відрізняється тим, що як прискорювач отвердіння кислотного типу містить комплекс трифтористого бору з поліамінофеніленсульфідом, іммобілізований на наноносії - пірогенному діоксиді кремнію Аеросил-380</t>
  </si>
  <si>
    <t>Композиції епоксидних смол</t>
  </si>
  <si>
    <t>Магнітна пружина</t>
  </si>
  <si>
    <t>Заявка №  u 2018 06264 Дата подання заявки 4 Червень 2018 р.  Патент № 130739    Дата чинності патенту26 Грудень 2018 р.</t>
  </si>
  <si>
    <t>Магнітна пружина, що містить розташовані співвісно і встановлені з можливістю поступального взаємного переміщення і взаємодії магнітні елементи, які утворюють магнітний ланцюг, один із магнітних елементів має форму стакана з дном із магнітом'якого матеріалу і частково або повністю охоплює внутрішній магнітний елемент, виготовлений із намагніченого магнітотвердого матеріалу, охоплювальний елемент повністю виконаний із магнітом'якого матеріалу і є магнітопроводом, а намагніченість внутрішнього елемента здійснена поперек напрямку його руху відносно охоплювального елемента, який має регулятор жорсткості магнітної пружини у вигляді регульованого двостороннього клапана, яка відрізняється тим, що охоплювальний елемент виконаний зі стінками, переріз яких являє собою рівнобічний трикутник.</t>
  </si>
  <si>
    <t>Магнітні амортизатори</t>
  </si>
  <si>
    <t>Електромагнітний клапан</t>
  </si>
  <si>
    <t>Заявка №  u 2018 06175 Дата подання заявки 4 Червень 2018 р.  Патент № 130733    Дата чинності патенту26 Грудень 2018 р.</t>
  </si>
  <si>
    <t>Електромагнітний клапан, що містить корпус зі вхідним та вихідним патрубками та сідлом, запірний орган зі штоком, дві котушки з якорем, зв'язаним зі штоком, який відрізняється тим, що як якір застосовано постійний магніт та застосовано два кільцеві перемагнічувані постійні магніти, розташовані по центру котушок, з'єднаних послідовно зустрічно.</t>
  </si>
  <si>
    <t>Засоби керування</t>
  </si>
  <si>
    <t>Електропневматичний клапан</t>
  </si>
  <si>
    <t>Заявка №  u 2018 06174 Дата подання заявки 4 Червень 2018 р.  Патент № 130732    Дата чинності патенту26 Грудень 2018 р.</t>
  </si>
  <si>
    <t>Електропневматичний клапан, що містить корпус із сідлом, котушку електромагніту з якорем та запірний елемент, який відрізняється тим, що застосовано котушку підмагнічування, а запірний елемент виконано напівсферичної форми.</t>
  </si>
  <si>
    <t>Пристрій для безперервного діагностування технічного стану колісних пар залізничного екіпажу</t>
  </si>
  <si>
    <t>Заявка №  u 2018 06501 Дата подання заявки 11 Червень 2018 р. Патент № 130765    Дата чинності патенту26 Грудень 2018 р.</t>
  </si>
  <si>
    <t>Пристрій для безперервного діагностування технічного стану колісних пар залізничного екіпажу, що містить блок управління та контролю, магнітні мітки, нанесені на колісний центр та бандаж, перший та другий ферозонди, розташовані на кузовній частині на відстані один від іншого на відстані, що дорівнює відстані між центрами магнітних міток, розміщених одна проти іншої на колісному центрі та бандажі, який відрізняється тим, що додатково містить ферозонд, розташований в одній площині з першим ферозондом перпендикулярно до його осі.</t>
  </si>
  <si>
    <t>Елементи конструкції ходових візків</t>
  </si>
  <si>
    <t>Пристрій для визначення механічних напружень у феромагнітних конструкціях</t>
  </si>
  <si>
    <t>Заявка №  u 2018 06473 Дата подання заявки 11 Червень 2018 р. Патент № 130763    Дата чинності патенту26 Грудень 2018 р.</t>
  </si>
  <si>
    <t>Пристрій для визначення механічних напружень у феромагнітних конструкціях, що містить магнітопружний датчик з незамкненим магнітопроводом, обмотку збудження на магнітопроводі, джерело живлення постійного струму, згладжуючий фільтр, сполучений виходом з обмотками збудження, реле часу, блок вимірювання та сигналізації, з'єднаний з парою контактів контактної групи реле часу, дві магнітні головки запису, розташовані симетрично по обидва боки феромагнітної конструкції, однощілинні потокочутливі головки відтворення, розташовані у міжполюсному просторі магнітопроводів магнітних головок запису і сполучені зі входом блока вимірювання та сигналізації, який відрізняється тим, що застосовано додаткові однощілинні потокочутливі головки відтворення, розміщені у позаполюсних просторах магнітних головок запису на відстані від полюсів магнітопроводів, що дорівнює половині їхньої товщини, причому обмотки додаткових однощілинних потокочутливих головок відтворення з'єднано послідовно узгоджено.</t>
  </si>
  <si>
    <t>Електромагнітний гаситель коливань</t>
  </si>
  <si>
    <t>Заявка №  u 2018 06470 Дата подання заявки 11 Червень 2018 р. Патент № 130762    Дата чинності патенту26 Грудень 2018 р.</t>
  </si>
  <si>
    <t>Розробка основ вдосконалення електромеханічних транспортних систем, 2018 р.</t>
  </si>
  <si>
    <t>Електромагнітний гаситель коливань, що містить електромагнітну систему керування, яка виконана у вигляді встановленого по осі гасителя сердечника, в який вмонтовано сталевий постійний магніт, сердечник своїм кінцем зв'язаний з рамою вагона та встановлений в отвір котушки, яка закріплена на тримачі, жорстко зв'язаного з рамою візка, який відрізняється тим, що в котушці розташовано трубчастий якір із магнітом'якого матеріалу, який охоплює сталевий постійний магніт, застосовано датчики Холла, виходи яких з'єднані за диференційною схемою, причому датчики Холла розташовані з протилежних боків сталевого постійного магніту у площині його магнітної нейтралі, закріплені до внутрішньої поверхні трубчастого якоря із магнітом'якого матеріалу та підключені через підсилювально-перетворювальний блок до входу керованого джерела постійного струму, до виходу якого під'єднана котушка своїми вивідними кінцями обмотки.</t>
  </si>
  <si>
    <t xml:space="preserve">Гасіння вібрацій у системах </t>
  </si>
  <si>
    <t>Заявка №  u 2018 06842 Дата подання заявки 18 Червень 2018 р. Патент № 130821    Дата чинності патенту26 Грудень 2018 р.</t>
  </si>
  <si>
    <t>Гібридний двополюсний електромагнітний контактор постійного струму, що містить у кожному полюсі по одному головному контакту, розхили цих контактів відрегульовані таким чином, що другий контакт розмикається пізніше першого, реле струму увімкнене послідовно з першим головним контактом, силовий IGBT-транзистор, шунтований зворотним діодом, що увімкнений паралельно реле струму і першому головному контакту, при цьому колектор цього транзистора підімкнений через діод, замикаючий контакт реле струму та резистор до його затвору, конденсатор та двонаправлений обмежувач напруги, що увімкнені паралельно вхідному колу того ж транзистора, комутуючий конденсатор, один вивід якого підключений до емітера IGBT-транзистора, а другий - через комутуючий тиристор, вхідне коло оптронного тиристора і обмежувальний резистор до затвору того ж транзистора, вихідне коло оптронного тиристора увімкнено між вихідними затискачами контактора, причому анодом - до вихідного затискача другого полюса, елемент затримки часу, що складається з резистора конденсатора та порогового елемента, підключений одним виводом між зазначеними резистором і конденсатором, обмежувач перенапруг, один вивід якого підключений до вхідного затискача першого полюса, а другий - до вихідного затискача другого полюса, який відрізняється тим, що вивід комутуючого конденсатора, до якого підключений катод комутуючого тиристора, через додатково введені зарядний резистор і зарядний тиристор під'єднаний катодом зарядного тиристора до вихідного затискача другого полюса контактора, елемент затримки часу підключений своїм резистором до протилежного кінця комутуючого конденсатора, своїм же конденсатором - до катоду зарядного тиристора, а пороговим елементом - до його керуючого електрода, при цьому додатково введений розмикаючий контакт реле струму увімкнений послідовно з резистором елемента затримки часу, а додатково введений пороговий елемент одним кінцем підключений до емітера IGBT-транзистора, а другим - до керуючого електрода комутуючого тиристора.</t>
  </si>
  <si>
    <t>Конструктивні елементи перемикачів, не охоплені групами</t>
  </si>
  <si>
    <t>Полегшений тампонажний матеріал</t>
  </si>
  <si>
    <t>Заявка №  u 2018 06840 Дата подання заявки 18 Червень 2018 р. Патент № 130820    Дата чинності патенту26 Грудень 2018 р.</t>
  </si>
  <si>
    <t>Розробка науково-технічних заходів щодо водовідведення поверхневих вод з території НВК "Ліцей "Професіонал", 2018 р.</t>
  </si>
  <si>
    <t>Полегшений тампонажний матеріал, що містить мінеральне в'яжуче і полегшувальну домішку, який відрізняється тим, що він додатково містить реагент-стабілізатор duoviz</t>
  </si>
  <si>
    <t>Ущільнювання чи тампонаж бурових свердловин</t>
  </si>
  <si>
    <t>Магнітний захват</t>
  </si>
  <si>
    <t>Заявка №  u 2018 06521 Дата подання заявки 11 Червень 2018 р. Патент № 131140    Дата чинності патенту10 Січень 2019 р.</t>
  </si>
  <si>
    <t>Розробка основ вдосконалення електромеханічних транспортних систем, 2017-2019 рр.</t>
  </si>
  <si>
    <t>Магнітний захват, що містить горизонтально розташовані неперемагнічуваний постійний магніт та перемагнічуваний постійний магніт, електричну обмотку управління, перемагнічуваний постійний магніт виконано Ш-подібної форми, між різнойменними полюсами якого розташовано зустрічно один до одного неперемагнічувані постійні магніти, у безпосередній близькості з якими розміщено феромагнітний вантаж, який відрізняється тим, що застосовано додатковий перемагнічуваний постійний магніт Ш-подібної форми, між полюсами якого розміщено додаткові неперемагнічувані постійні магніти та додаткову електричну обмотку управління, при цьому між перемагнічуваними постійними магнітами Ш-подібної форми розташовано шток, до якого вони прикріплені пружними елементами.</t>
  </si>
  <si>
    <t>Вантажозахоплювальні елементи або пристрої, з'єднані з крановими механізмами підіймання, опускання або переміщання або пристосовані для з'єднання з такими механізмами, призначені для передавання зусилля на виріб або групу виробів</t>
  </si>
  <si>
    <t>Відсічний клапан</t>
  </si>
  <si>
    <t>Заявка №  u 2018 06522 Дата подання заявки 11 Червень 2018 р. Патент № 131141    Дата чинності патенту10 Січень 2019 р.</t>
  </si>
  <si>
    <t>Відсічний клапан, який містить циліндричний корпус, що містить верхню і нижню згвинчувальні половини, які утворюють порожнину, між ними розташоване ущільнююче кільце, два контакти, запірний орган, виконаний у вигляді стакана з отворами, сідло та пружину, робоча частина запірного органу виконана конічної форми, на поверхні якої виконано наскрізний отвір для сполучення з внутрішньою порожниною цього органу, сідлом служать гострі кромки отвору, який виконано у верхній згвинчувальній половині корпусу і в якому розташована пружина, яка входить до отвору, виконаного в осьовому напрямку у запірному органі з боку робочої частини, а через отвір у верхній згвинчувальній половині корпуса в порожнину, яка є напрямною запірного органу, в зоні знаходження робочої частини вмонтовано ізольований від корпусу один пружний контакт, а другий контакт приєднано до тієї ж половини корпусу із зовнішнього боку, який відрізняється тим, що застосовано додаткову верхню згвинчувальну частину, до стакана з наскрізним отвором пристиковано додатковий ідентичний стакан з наскрізним отвором, а також застосовано додаткову пружину, що встановлена між додатковим стаканом з наскрізним отвором та додатковою шайбою, додаткове сідло, між додатковою верхньою та нижньою згвинчувальними частинами розташовано додаткове ущільнююче кільце, у додатковій порожнині вмонтовано ізольований додатковий пружний контакт.</t>
  </si>
  <si>
    <t>Запобіжні клапани</t>
  </si>
  <si>
    <t>Ферозондовий коерцитиметр</t>
  </si>
  <si>
    <t>Заявка №  u 2018 06500 Дата подання заявки 11 Червень 2018 р. Патент № 131130    Дата чинності патенту10 Січень 2019 р.</t>
  </si>
  <si>
    <t>Ферозондовий коерцитиметр, що містить котушку, перший ферочутливий півзонд, розташований по центру торця виробу у безпосередній близькості з ним, другий - біля краю виробу, перші обмотки ферочутливих півзондів з'єднано між собою послідовно-зустрічно, другі - послідовно-узгоджено, причому другі обмотки ферочутливих півзондів підключені до другого входу вимірювального пристрою, перша обмотка першого ферочутливого півзонда з'єднана з першим входом вимірювального пристрою, який відрізняється тим, що застосовано третій та четвертий ферочутливі півзонди, розташовані на одній осі по обидва боки торця виробу, причому їхні обмотки з'єднано між собою послідовно-зустрічно та підключені до першої обмотками другого ферочутливого півзонда та до першого входу вимірювального пристрою.</t>
  </si>
  <si>
    <t>Перетворювач переміщення у код</t>
  </si>
  <si>
    <t>Заявка №  u 2018 06499 Дата подання заявки 11 Червень 2018 р. Патент № 131129    Дата чинності патенту10 Січень 2019 р.</t>
  </si>
  <si>
    <t>Перетворювач переміщення у код, що містить струмовихрові перетворювачі, підключені через автогенератори до першого та другого тригерів Шмітта, тригер пам'яті, перший вхід якого з'єднаний з виходом першого тригера Шмітта, та елемент І, перший вхід якого підключений до виходу другого тригера Шмітта, другий вхід - до виходу тригера пам'яті, а вихід елемента І зв'язаний з другим входом тригера пам'яті, який відрізняється тим, що застосовано додаткові струмовихрові перетворювачі, розташовані з протилежного боку кодової металевої шкали з отворами, зміщені від основних струмовихрових перетворювачів на відстань, що дорівнює половині відстані між основними струмовихровими перетворювачами та підключені через автогенератори до третього та четвертого тригерів Шмітта, додатковий тригер пам'яті, перший вхід якого з'єднаний з виходом третього тригера Шмітта, та додатковий елемент І, перший вхід якого підключений до виходу четвертого тригера Шмітта, другий вхід - до виходу додаткового тригера пам'яті, а вихід додаткового елемента І зв'язаний з другим входом додаткового тригера пам'яті, причому виходи елементів І підключено до елемента АБО.</t>
  </si>
  <si>
    <t xml:space="preserve">Вимірювання постійного або квазістаціонарного тиску текучого середовища або сипучого твердого матеріалу електричними або магнітними елементами, чутливими до тиску; передавання або індикація переміщень елементів, чутливих до механічного тиску, що використовуються для вимірювання постійного або квазістаціонарного тиску текучого середовища або сипучого твердого матеріалу електричними або магнітними засобами </t>
  </si>
  <si>
    <t>Гаситель коливань пасажирського вагону</t>
  </si>
  <si>
    <t>Заявка №  u 2018 06495 Дата подання заявки 11 Червень 2018 р. Патент № 131128    Дата чинності патенту10 Січень 2019 р.</t>
  </si>
  <si>
    <t>Надання науково-технічних послуг з дослідження міцності конструкції кузова нового трамвайного вагону, 2019 р.</t>
  </si>
  <si>
    <t>Гаситель коливань пасажирського вагона, що містить сердечник, своїм кінцем зв'язаний з рамою вагона та встановлений по осі гасителя в отвір котушки, яка закріплена на тримачі, жорстко зв'язаному з рамою візка, який відрізняється тим, що як сердечник застосовано постійний магніт, зв'язаний через тримач з рамою вагона, а як котушку застосовано трубчастий якір із магнітом'якого матеріалу, довжина якого у 1,2 разу більше, ніж довжина постійного магніту.</t>
  </si>
  <si>
    <t xml:space="preserve">Елементи конструкції кузовів транспортних засобів </t>
  </si>
  <si>
    <t>Пристрій для однополюсного намагнічування залізовуглецевих сплавів при нейруйнівному контролі</t>
  </si>
  <si>
    <t>Заявка №  u 2018 06518 Дата подання заявки 11 Червень 2018 р. Патент № 131138    Дата чинності патенту10 Січень 2019 р.</t>
  </si>
  <si>
    <t>Пристрій для однополюсного намагнічування залізовуглецевих сплавів при неруйнівному контролі, що містить корпус, соленоїд, установлений в корпусі та підключений до джерела стабілізованого струму та ферозонд, розміщений усередині соленоїда, який відрізняється тим, що застосовано розташовану біфілярно з соленоїдом компенсаційну обмотку, один вивід якої з'єднаний з вимірювальним резистором та входом реєструючого блока, під'єднаного до загальної шини, а інший - до підсилювача потужності, підключеного через амплітудний детектор до виходу ферозонда, обмотка збудження якого сполучена з джерелом струму збудження.</t>
  </si>
  <si>
    <t xml:space="preserve">Інтелектуальна система діагностики теплового стану електродвигуна, 2017 р. </t>
  </si>
  <si>
    <t>Заявка №  u 2018 07022 Дата подання заявки 22 Червень 2018 р. Патент № 131205    Дата чинності патенту10 Січень 2019 р.</t>
  </si>
  <si>
    <t>Інтелектуальна система діагностики теплового стану електродвигуна</t>
  </si>
  <si>
    <t>Інтелектуальна система діагностики теплового стану електродвигуна, що містить електродвигун, яка відрізняється тим, що додатково містить інтелектуальний датчик та нейронну мережу з можливістю передачі сигналу на комп'ютер.</t>
  </si>
  <si>
    <t>Стопори для залізничних транспортних засобів, закріплювані на колії</t>
  </si>
  <si>
    <t>Заявка №  u 2018 07014 Дата подання заявки 22 Червень 2018 р. Патент № 131202    Дата чинності патенту10 Січень 2019 р.</t>
  </si>
  <si>
    <t>Інтелектуальна система діагностики теплового стану електродвигуна, що містить електродвигун, яка відрізняється тим, що застосовано інтелектуальний датчик та аналізатор сигналів з можливістю передачі сигналу на комп'ютер.</t>
  </si>
  <si>
    <t>Аварійні захисні схеми для автоматичного відключання, що безпосередньо реагують на небажане відхиляння від нормального неелектричного робочого режиму з наступним повторним підключанням або без нього</t>
  </si>
  <si>
    <t>Заявка №  u 2018 07054 Дата подання заявки 23 Червень 2018 р. Патент № 131213    Дата чинності патенту10 Січень 2019 р.</t>
  </si>
  <si>
    <t>Вимірювання параметрів світлотехнічної продукції: просторовий розподіл сили світла (КСС), світловий потік, потужність, напруга, споживаний струм, коефіцієнт потужності, 2019 р.</t>
  </si>
  <si>
    <t>Фотометр, що містить фотометричну кулю, всередині якої розміщується вимірюване джерело випромінювання, а на поверхні кулі розташовується система зняття інформації, сигнал з якої надходить в систему обробки і візуалізації інформації, який відрізняється тим, що система зняття інформації виконана у вигляді рівномірно розташованих по поверхні кулі світловодів, поліровані торці яких, перпендикулярні осям світловодів, встановлені врівень внутрішньої поверхні кулі, торець одного світловода перекритий екраном від попадання прямого випромінювання від вимірюваних джерел випромінювання, а протилежні кінці світловодів склеєні в джгут, полірований по площині, перпендикулярній осям світловодів, торець якого примикає до фотоприймальної матриці.</t>
  </si>
  <si>
    <t>Одноповерхова каркасна будівля</t>
  </si>
  <si>
    <t>Заявка №  u 2018 07082 Дата подання заявки 23 Червень 2018 р. Патент № 131222    Дата чинності патенту10 Січень 2019 р.</t>
  </si>
  <si>
    <t>Передпроєктні пропозиції з облаштування земельної ділянки та проведення реконструкції житлової будівлі, що розташована на ній, по Шилівському в'їзду, 11 у м.Харкові, 2019 р.</t>
  </si>
  <si>
    <t>Одноповерхова каркасна будівля, що містить розпірні несучі елементи у вигляді Г-подібних рам, ригель яких з'єднаний зі стійкою з утворенням ухилу до поздовжніх зовнішніх стін будівлі, і пристрій для погашення розпору у вигляді плити підлоги з гніздами для встановлення стійок рам, причому стійки рам встановлені похило зі зміщенням вузла кріплення їх з ригелем від центральної осі будівлі, при цьому рами розміщені попарно на відстані одна від одної зі встановленням розпірної плити підлоги між ними, до того ж будівля забезпечена прольотною конструкцією, встановленою у рівні вузлів кріплення ригелів і стійок рам, яка відрізняється тим, що розпірна плита підлоги виконана круглої форми в плані, гнізда для встановлення стійок рам розташовані попарно і діаметрально протилежно по її окружності, прольотна конструкція виконана у вигляді циліндричного барабана з віконними отворами, нижня облямівка якого по окружності з'єднана в рівні вузлів рам.</t>
  </si>
  <si>
    <t>Намети чи тенти взагалі</t>
  </si>
  <si>
    <t>Гібридний комутаційний апарат змінного струму підвищенної надійності</t>
  </si>
  <si>
    <t>Заявка №  a 2017 05584 Дата подання заявки 6 Червень 2017 р.  Патент № 118501    Дата чинності патенту25 Січень 2019 р.</t>
  </si>
  <si>
    <t>Підвищення енергоефективності систем розподіленої генерації електроенергії з нетрадиційними і відновлювальними джерелами, 2017-2019 рр.</t>
  </si>
  <si>
    <t>Гібридний комутаційний апарат змінного струму, який містить у кожному полюсі головні контакти, паралельно яким підімкнений силовий безконтактний ключ, що складається з двох керованих безконтактних елементів, підімкнених у прямому та зворотному напрямках відносно один до одного, а також спільні для нього елементи: мостовий випрямляч з ємнісним фільтром, малопотужний транзисторний ключ та малопотужний безконтактний ключ, підімкнений паралельно до входу малопотужного транзисторного ключа, перший стабілітрон, також він містить у кожному полюсі магніторезистивний датчик струму, підковоподібний магнітопровід якого охоплює струмопровід головного кола апарата на відрізку, розташованому між головними контактами і точкою під'єднання силового безконтактного ключа, а в повітряний зазор магнітопроводу введений магніторезистор, вихідні же клеми апарата через обмежуючі конденсатори підімкнені до входу мостового випрямляча, а паралельно його виходу підімкнений другий стабілітрон, також паралельно виходу випрямляча підімкнені через групу обмежуючих резисторів вищезазначені магніторезистори, при цьому виходи кожного магніторезистивного датчика струму через розділяючі діоди і обмежуючий резистор підімкнені до вхідного кола малопотужного транзисторного ключа, у вихідне коло якого послідовно підімкнені вхідні кола додатково введених оптронних симісторів або керуючі котушки магнітокерованих контактів-герконів у кількості, що дорівнює числу полюсів апарата, а вихідні кола оптронних симісторів або безпосередньо контакти герконів підімкнені через перший резистор між керованими електродами кожного з силових безконтактних ключів, вхід же малопотужного безконтактного ключа підімкнений через додатковий стабілітрон до спільної точки з'єднання розділяючих діодів, який відрізняється тим, що в нього додатково введені нормально замкнений контакт контактора, другий резистор і реле, котушка якого зашунтована конденсатором, при цьому зазначена котушка через зазначений допоміжний контакт і резистор підімкнена до виходу мостового випрямляча, а нормально розімкнені контакти реле підключені до кола дистанційного вимикання встановленого автоматичного вимикача.</t>
  </si>
  <si>
    <t>Гнучка технологічна лінія виготовлення паливних брикетів із рослинних відходів з адаптером температури</t>
  </si>
  <si>
    <t>Заявка №  u 2018 07056 Дата подання заявки 23 Червень 2018 р. Патент № 132620    Дата чинності патенту11 Березень 2019 р.</t>
  </si>
  <si>
    <t>Проблеми захисту урбанізованих територій і розробка науково-методичних основ управління безпекою на об'єктах житлово-комунального господарства, будівництва та транспорту, 2017-2019 рр.</t>
  </si>
  <si>
    <t>Гнучка технологічна лінія виготовлення паливних брикетів із рослинних відходів з адаптером температури, що містить встановлені за ходом технологічного процесу і пов'язані між собою змішувач сировини з в'яжучим, пов'язаний з ним шнековим транспортером пристрій для формування брикетів, який з'єднаний зі встановленим вздовж лінії трубоподібним елементом, циліндричну теплоізоляційну камеру термообробки сформованих брикетів, насос для створення ваккуму та відкачування рослинного соку в змішувач тиксотропної добавки, стіл приймання та упаковки брикетів, яка відрізняється тим, що циліндрична теплоізоляційна камера термообробки сформованих брикетів обладнана послідовно включеною секцією хвилевідного типу, яка проводить сушіння сформованих брикетів вологістю до 12 %, та адаптером температури, виконаним у вигляді уповільнюючої системи, який автоматично підключається до секції хвилевідного типу при вологості більше 12 %.</t>
  </si>
  <si>
    <t xml:space="preserve">Тверді палива </t>
  </si>
  <si>
    <t>Протикорозійне епоксидне покриття</t>
  </si>
  <si>
    <t>Заявка №  u 2018 07641 Дата подання заявки 9 Липень 2018 р.   Патент № 132646    Дата чинності патенту11 Березень 2019 р.</t>
  </si>
  <si>
    <t>Лабораторні дослідження фізико-механічних властивостей покриттів на основі модифікованих композицій лаку ЕП-547, 2019 р.</t>
  </si>
  <si>
    <t>Протикорозійне епоксидне покриття з високою адгезійною міцністю до сталевої основи, яке сформоване з епоксидної композиції, що містить епоксидний олігомер ЕД-20, реакційноздатний полімерний наповнювач - поліанілін у формі емеральдинової основи, отверджувач аліфатичний амін, яке відрізняється тим, що як отверджувач містить диціанетилдіетилентриамін і додатково містить прискорювач отвердіння кислотного типу - комплекс трифтористого бору з трисдиметиламінометилфенолом, при наступному співвідношенні компонентів</t>
  </si>
  <si>
    <t>Поліконденсати, що містять більше ніж одну епоксигрупу в молекулі</t>
  </si>
  <si>
    <t>Датчик кутових вібрацій</t>
  </si>
  <si>
    <t>Заявка №  u 2018 09810 Дата подання заявки 1 Жовтень 2018 р.  Патент № 132789    Дата чинності патенту11 Березень 2019 р.</t>
  </si>
  <si>
    <t>Удосконалення систем обслуговування і ремонтів та модернізація технічних засобів міського електричного транспорту, 2017-2019 рр.</t>
  </si>
  <si>
    <t>Датчик кутових вібрацій, що містить сейсмічну масу, котушку та торсійні пружини, який відрізняється тим, що як сейсмічну масу застосовано два постійні стрижневі прямокутні магніти, пристиковані один до одного однойменними полюсами, а як котушку застосовано дві пари ферозондів, розташовані з боку протилежних граней постійних стрижневих прямокутних магнітів одна відносно іншої на відстані, що дорівнює довжині постійного стрижневого прямокутного магніту, причому початок та кінець кожної з вихідних обмоток ферозондів, розташованих навхрест, об'єднані, а кінці вихідних обмоток ферозондів, розташованих з одного боку постійних стрижневих прямокутних магнітів, також об'єднані.</t>
  </si>
  <si>
    <t>Приставний цифровий автоматичний коерцитиметр</t>
  </si>
  <si>
    <t>Заявка №  u 2018 09798 Дата подання заявки 1 Жовтень 2018 р.  Патент № 132787    Дата чинності патенту11 Березень 2019 р.</t>
  </si>
  <si>
    <t>Приставний цифровий автоматичний коерцитиметр, що містить блок управління, генератор лінійного струму, котушки, нанесені на полюсні наконечники панцирних магнітопроводів циліндричної форми, розташованих по обидва боки плаского виробу, послідовно сполучені ферозонд, тригер, елемент І, лічильник імпульсів та цифровий індикатор, генератор тактових імпульсів, вихід якого через дільник імпульсів з'єднаний з другим входом елемента І, другий вихід генератора лінійного струму через пороговий блок сполучений з другим входом тригера, піковий детектор, а вихід ферозонда через послідовно зв'язані піковий детектор та диференціюючий ланцюг підключений до входу блока управління, три ферозонди, причому ферозонди попарно розміщено у безпосередній близькості з пласким виробом по обидва боки полюсних наконечників панцирних магнітопроводів циліндричної форми на відстані, що дорівнює чверті довжини їхніх робочих зазорів, який відрізняється тим, що розташовано генератор змінного згасаючого струму, підключений першою контактною групою реле часу до котушок панцирних магнітопроводів циліндричної форми, які з генератором лінійного струму зв'язані другою контактною групою реле часу, з'єднаного з блоком управління.</t>
  </si>
  <si>
    <t>Заявка №  u 2018 09797 Дата подання заявки 1 Жовтень 2018 р.  Патент № 132786    Дата чинності патенту11 Березень 2019 р.</t>
  </si>
  <si>
    <t>Електромагнітний клапан, що містить корпус із вхідним та вихідним патрубками та сідлом, запірний орган зі штоком, дві котушки з якорем, зв'язаним зі штоком, який відрізняється тим, що як якір застосовано постійний магніт та застосовано два кільцеві перемагнічувані постійні магніти, розташовані по центру котушок, з'єднаних послідовно зустрічно.</t>
  </si>
  <si>
    <t>Диференціальний перетворювач переміщення</t>
  </si>
  <si>
    <t>Заявка №  u  2018 09765Дата подання заявки 1 Жовтень 2018 р.  Патент № 132775    Дата чинності патенту11 Березень 2019 р.</t>
  </si>
  <si>
    <t>Диференціальний перетворювач переміщення, що містить перший та другий циліндричні постійні магніти, пристиковані один до одного протилежними полюсами та прикріплені до штока, перший та другий кільцеві постійні магніти, прикріплені до корпусу та різнойменними полюсами направлені на полюси першого та другого циліндричних постійних магнітів, перший та другий ферозонди, який відрізняється тим, що застосовують першу та другу котушки, розташовані біля полюсів першого та другого кільцевих постійних магнітів та прикріплені до корпусу.</t>
  </si>
  <si>
    <t>Заявка №  u 2018 09764 Дата подання заявки 1 Жовтень 2018 р.  Патент № 132774    Дата чинності патенту11 Березень 2019 р.</t>
  </si>
  <si>
    <t>Пристрій керування тяговими електродвигунами послідовного збудження при виникненні надлишкового ковзання та юза колісних пар, що містить тягові електродвигуни послідовного збудження, увімкнені послідовно-паралельно у дві групи, в кожній з яких вивід якірної обмотки одного з електродвигунів підключений через імпульсний перетворювач до плюсового виводу мережі живлення, а вивід обмотки збудження іншого електродвигуна підключений до мінусового виводу мережі живлення, два блоки датчиків обертів валів електродвигунів, який відрізняється тим, що застосовують два блоки датчиків напруги, виходи яких підключено до перших входів перших суматорів, до других входів яких попарно під'єднані через частотно-аналогові перетворювачі датчики обертів валів електродвигунів, при цьому виходи перших суматорів сполучені з другими суматорами, вихід кожного з яких з'єднано з відповідним імпульсним перетворювачем.</t>
  </si>
  <si>
    <t>Запобіжні електричні пристрої на транспортних засобах з електроприводом</t>
  </si>
  <si>
    <t>Заявка №  u 2018 09779 Дата подання заявки 1 Жовтень 2018 р.  Патент № 132784    Дата чинності патенту11 Березень 2019 р.</t>
  </si>
  <si>
    <t>Пристрій керування тяговими електродвигунами послідовного збудження при виникненні надлишкового ковзання та юза колісних пар, який містить тягові електродвигуни послідовного збудження, увімкнені послідовно-паралельно у дві групи, в кожній з яких вивід якірної обмотки одного з електродвигунів підключений через імпульсний перетворювач до плюсового виводу мережі живлення, а вивід обмотки збудження іншого електродвигуна підключений до мінусового виводу мережі живлення, два блоки датчиків обертів валів електродвигунів, підключених попарно через частотоміри до схем порівняння, вихід кожної з якої сполучено з відповідним імпульсним перетворювачем, який відрізняється тим, що як два блоки датчиків обертів валів електродвигунів, підключених попарно через частотоміри до схем порівняння, застосовано два блоки датчиків обертів валів з аналоговими виходами, підключених попарно до суматорів.</t>
  </si>
  <si>
    <t>Перетворювач лінійної швидкості</t>
  </si>
  <si>
    <t>Заявка №  u 2018 09767 Дата подання заявки 1 Жовтень 2018 р.  Патент № 132777    Дата чинності патенту11 Березень 2019 р.</t>
  </si>
  <si>
    <t>Перетворювач лінійної швидкості, що містить циліндричний магнітопровід, вимірювальні обмотки з лінійно змінною питомою кількістю витків, джерело постійного магнітного поля та полюсні наконечники, який відрізняється тим, що містить два струмовихрові перетворювачі, розташовані на осі у торцях циліндричного магнітопроводу, причому їхні вихідні обмотки з'єднано послідовно узгоджено.</t>
  </si>
  <si>
    <t>Вимірювання лінійної або кутової швидкості</t>
  </si>
  <si>
    <t>Датчик сили</t>
  </si>
  <si>
    <t>Заявка №  u 2018 09768 Дата подання заявки 1 Жовтень 2018 р.  Патент № 132778    Дата чинності патенту11 Березень 2019 р.</t>
  </si>
  <si>
    <t>Датчик сили, що містить циліндричний сталевий корпус, котушки збудження, вимірювальну котушку, чутливий пружний елемент у вигляді порожніх циліндрів, зв'язаних між собою порожньою перемичкою, що деформується, навиті на неї тензорезистори та котушки, який відрізняється тим, що містить два конденсатори, підключені між котушками та тензорезисторами.</t>
  </si>
  <si>
    <t>Вимірювання сили або механічного напруження взагалі</t>
  </si>
  <si>
    <t>Датчик прискорення перетворювача, що врівноважує</t>
  </si>
  <si>
    <t>Заявка №  u 2018 09776 Дата подання заявки 1 Жовтень 2018 р.  Патент № 132781    Дата чинності патенту11 Березень 2019 р.</t>
  </si>
  <si>
    <t>Датчик прискорення перетворювача, що врівноважує, який містить поворотну консоль, пружинний шарнір, котушку збудження, вимірювальну котушку, генератор змінного струму, з'єднаний з котушкою збудження та фазочутливим демодулятором, входом підключеним до підсилювача напруги, а виходом - через послідовно сполучені коригувальну ланку та перетворювач напруга-струм до початку обмотки, кінець якої з'єднаний з прецизійним резистором, який відрізняється тим, що як поворотну консоль застосовано основний циліндричний постійний магніт, як пружинний шарнір застосовано два додаткові циліндричні постійні магніти, полюси яких направлені на однойменні полюси основного циліндричного постійного магніту, як обмотку - вимірювальну котушку, до якої підключені входи підсилювача напруги через конденсатори.</t>
  </si>
  <si>
    <t>Заявка №  u 2018 09780 Дата подання заявки 1 Жовтень 2018 р.  Патент № 132785    Дата чинності патенту11 Березень 2019 р.</t>
  </si>
  <si>
    <t>Пристрій для безперервного діагностування технічного стану нерознімних і рознімних з'єднань елементів тіл обертання, що містить датчики для реєстрації порушення технічного стану, передавачі і приймачі сигналів, а також блок управління та контролю, як датчик для реєстрації порушення технічного стану і передавач сигналів використані постійний магніт, що прикріплений до одного з елементів з'єднання, що діагностується, та електрична котушка, що знаходиться в магнітному полі постійного магніту і прикріплена до другого елемента з'єднання, який відрізняється тим, що як електричну котушку застосовано геркон, підключений до джерела живлення та передавача сигналів, сполученого з передавальною антеною, а приймальну антену через приймач сигналів зв'язано з блоком управління та контролю.</t>
  </si>
  <si>
    <t>Сигналізація, чутлива до наперед невизначених, небажаних або ненормальних умов</t>
  </si>
  <si>
    <t>Заявка №  u 2018 09778 Дата подання заявки 1 Жовтень 2018 р.  Патент № 132783    Дата чинності патенту11 Березень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</si>
  <si>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одношарову нейронну мережу з можливістю передачі сигналу на комп'ютер.</t>
  </si>
  <si>
    <t>Аварійні захисні схеми для автоматичного відключання</t>
  </si>
  <si>
    <t>Заявка №  u 2018 09766 Дата подання заявки 1 Жовтень 2018 р.  Патент № 132776    Дата чинності патенту11 Березень 2019 р.</t>
  </si>
  <si>
    <t>Пристрій для вимірювання напруження напруженості магнітного поля дефекту</t>
  </si>
  <si>
    <t>Заявка №  u 2018 09777 Дата подання заявки 1 Жовтень 2018 р.  Патент № 132782    Дата чинності патенту11 Березень 2019 р.</t>
  </si>
  <si>
    <t>Пристрій для вимірювання напруженості магнітного поля дефекту, що містить П-подібний магнітопровід з компенсаційною обмоткою, один вивід якої з'єднаний зі входом реєструючого пристрою, під'єднаного до загальної шини, а інший - з підсилювачем потужності, до магнітопроводу в області об'єкта контролю приєднана пластина з прикріпленим ферозондовим градієнтометром, підключеним до підсилювача потужності через амплітудний детектор, який відрізняється тим, що як П-подібний магнітопровід з компенсаційною обмоткою застосовано кільцевий магнітопровід з компенсаційною обмоткою, на пластині з немагнітного матеріалу закріплено додатковий ферозондовий градієнтометр, розташований на взаємно перпендикулярній осі з основним ферозондовим градієнтометром, вихідна обмотка додаткового ферозондового градієнтометра з'єднана з додатковим амплітудним детектором, причому виходи амплітудних детекторів через квадратори сполучені з суматором, вихід якого через блок добутку кореня під'єднаний до підсилювача потужності.</t>
  </si>
  <si>
    <t>Електромагнітний пневмогідровлічний розподільник</t>
  </si>
  <si>
    <t>Заявка №  u 2018 09835 Дата подання заявки 2 Жовтень 2018 р.  Патент № 132790    Дата чинності патенту11 Березень 2019 р.</t>
  </si>
  <si>
    <t xml:space="preserve">Створення та дослідження ефективності універсальної системи екологічного діагностування теплових двигунів та котельних установок, 2017-2019 рр. </t>
  </si>
  <si>
    <t>Електромагнітний пневмогідравлічний розподільник, що містить корпус із вхідним каналом та співвісно розташованими у магнітопроводах електромагнітів вихідними каналами, в яких розміщені порожнисті, з отворами у бокових стінках, хвостовики запірного органу, розташованого у порожнині корпусу з можливістю осьового переміщення та спорядженого постійними магнітами з полюсними наконечниками, розміщеними один проти одного однойменними полюсами, який відрізняється тим, що застосовано кільцеві постійні магніти, умонтовані в магнітопроводи електромагнітів та направлені один на одний однойменними полюсами.</t>
  </si>
  <si>
    <t>Регулятор витрати</t>
  </si>
  <si>
    <t>Заявка №  u 2018 10707 Дата подання заявки 29 Жовтень 2018 р. Патент № 132884    Дата чинності патенту11 Березень 2019 р.</t>
  </si>
  <si>
    <t>Регулятор витрати, що містить концентрично встановлені корпус та втулку, які утворюють вхідну та вихідну порожнини, на циліндричній поверхні втулки виконані радіальні канали, запірно-регулюючий пружний орган встановлений у вхідній порожнині і виконаний у вигляді тонкостінного стакана, на дні якого розміщено регулювальний гвинт, стінки тонкостінного стакана утворюють з кільцевими виступами, виконаними на внутрішній поверхні втулки, і радіальними каналами регулюючі дроселі, а порожнина між втулкою та тонкостінним стаканом через дросель, розміщений на осерді, зв'язана з вхідною порожниною, для зміни жорсткості всередині тонкостінного стакана розміщена налагоджувальна пружина, причому об'єм порожнини, розміщений між втулкою та тонкостінним стаканом, більше, ніж об'єм вхідної порожнини, регулювальний гвинт розміщений на зовнішній поверхні осердя, а дросель, що зв'язує вхідну порожнину з порожниною між втулкою та тонкостінним стаканом, виконано регульованим, який відрізняється тим, що як налагоджувальну пружину застосовано два циліндричні постійні магніти, направлені один на іншого однойменними полюсами.</t>
  </si>
  <si>
    <t>Керування потоками</t>
  </si>
  <si>
    <t>Пристрій для контролю виробів армованих металевими линвами</t>
  </si>
  <si>
    <t>Заявка №  u 201810693  Дата подання заявки 29 Жовтень 2018 р. Патент № 132882    Дата чинності патенту11 Березень 2019 р.</t>
  </si>
  <si>
    <t>Пристрій для контролю виробів армованих металевими линвами, що містить блок намагнічування линв, генератор, багатоелементний ферозондовий перетворювач, вимірювально-перетворювальні канали, кожний з яких з'єднаний входом зі своєю групою індикаторних обмоток перетворювача, підключений на їх виході перший елемент І, індикатор, додатковий вимірювально-перетворювальний канал, вхід якого підключений до своєї групи індикаторних обмоток перетворювача, елемент НІ, другий елемент І, через який індикатор з'єднаний з виходами додаткового вимірювально-перетворювального каналу та елемента НІ, багатоелементний ферозондовий перетворювач на відстані від осі основного багатоелементного ферозондового перетворювача вздовж виробу на відстані, що дорівнює діаметру линви, та додаткові вимірювально-перетворювальні канали, кожний з яких з'єднаний входом зі своєю групою індикаторних обмоток перетворювача, причому виходи детекторів вимірювально-перетворювальних каналів, підключених входами до спільного виходу індикаторних обмоток багатоелементних ферозондових перетворювачів, підключено через суматор до елемента І, з'єднаного з індикатором, а виходи детекторів вимірювально-перетворювальних каналів, підключених входами до груп ферозондів багатоелементних ферозондових перетворювачів, сполучено через суматори з пороговими елементами, який відрізняється тим, що містить додатковий багатоелементний ферозондовий перетворювач, розташований на відстані від осі основного багатоелементного ферозондового перетворювача вздовж виробу у протилежному напрямку на відстані, що дорівнює діаметру линви.</t>
  </si>
  <si>
    <t xml:space="preserve">Досліджування або аналізування матеріалів за допомогою електричних, електрохімічних або магнітних засобів </t>
  </si>
  <si>
    <t>Багатопараметровий протиюзний та протибуксувальний датчик</t>
  </si>
  <si>
    <t>Заявка №  u 2018 10660 Дата подання заявки 29 Жовтень 2018 р. Патент № 134487    Дата чинності патенту27 Травень 2019 р.</t>
  </si>
  <si>
    <t>Багатопараметровий протиюзний та протибуксувальний датчик, що містить приєднаний до букси корпус з розташованою всередині у підшипниках віссю, на якій вмонтовано два інерційні вантажі, пружний елемент, постійні стрижневі магніти, закріплені на інерційних вантажах, що містить приєднаний до букси корпус з розташованою всередині у підшипниках віссю, на якій вмонтовано два інерційні вантажі, пружний елемент, постійні стрижневі магніти, закріплені на інерційних вантажах на одній прямій, перший-третій диференційні ферозонди, перший з яких розташовано вздовж осі N-S постійного стрижневого магніту, закріпленого на інерційному вантажі, насадженому на вісь датчика, другий та третій диференційні ферозонди розміщено перпендикулярно до площини постійних стрижневих магнітів на перетинанні осі N-S та магнітної нейтралі n-n при нерухомій осі датчика, а також містить елемент НІ, елемент І, аналого-цифровий перетворювач та обчислювальний блок, який відрізняється тим, що перший диференційний ферозонд через перший пороговий елемент підключений до першого входу першого елемента І, другий вхід якого з'єднаний з другим диференційним ферозондом через послідовно сполучені амплітудний детектор, другий пороговий елемент та елемент НІ, до другого диференційного ферозонда під'єднані третій диференційний ферозонд та через інвертувальний повторювач напруги четвертий пороговий елемент, вихід першого елемента І сполучений з частотоміром та першими входами другого та третього елементів І, при цьому вихід третього порогового елемента з'єднаний з S-входом першого RS-тригера та R-входом другого RS-тригера, вихід четвертого порогового елемента з'єднаний з R-входом першого RS-тригера та S-входом другого RS-тригера, при цьому виходи першого та другого RS-тригерів підключені до других входів відповідно другого та третього елементів І, виходи яких з'єднані з керуючими входами аналого-цифрових перетворювачів, інформаційні входи яких сполучені з третім диференційним ферозондом, а виходи - з обчислювальними блоками.</t>
  </si>
  <si>
    <t>Засоби для регулювання гальмівного зусилля на колеса залежно від стану дорожнього покриття або умов руху транспортного засобу, наприклад пристрої для обмежування або розподіляння гальмівного зусилля</t>
  </si>
  <si>
    <t>Пристрій для вимірювання кутової частоти обертів валу, крутного моменту, механічної потужності та коефіцієнта корисної дії електродвигуна</t>
  </si>
  <si>
    <t>Заявка №  u 2018 11645 Дата подання заявки 26 Листопад 2018 р.Патент № 134520    Дата чинності патенту27 Травень 2019 р.</t>
  </si>
  <si>
    <t>Пристрій для вимірювання кутової частоти обертів валу, крутного моменту, механічної потужності та коефіцієнта корисної дії електродвигуна, що містить вхідний вал, механічно з'єднаний з вихідним валом за допомогою двох півмуфт, з'єднаних між собою пружним елементом з жорсткістю С, обчислювальний пристрій, причому на півмуфті, закріпленій на вихідному вала, по колу заданого діаметра з центром на осі обертання вхідного вала встановлено точковий магніт, в зоні дії якого нерухомо закріплено чутливий до дії магнітного поля елемент, який відрізняється тим, що як чутливий до дії магнітного поля елемент застосовано перший та другий диференційні ферозонди, перший з яких розташовано вздовж осі N-S точкового магніту, а другий - перпендикулярно до площини точкового магніту на перетинанні осі N-S та магнітної нейтралі n-n при нерухомому вихідному валу, причому вихід першого диференційного ферозонда підключено до першого входу елемента І, вихід якого сполучено з керуючим входом першого та другого електронних ключів та з першим входом обчислювального пристрою, першу пару обмоток другого диференційного ферозонда, з'єднаних зустрічно, зв'язано через елемент НІ з другим входом елемента І, другу пару обмоток другого диференційного ферозонда, з'єднаних узгоджено, зв'язано з другим входом першого електронного ключа, вихід якого підключено до другого входу обчислювального пристрою, вихід ватметру сполучено з другим входом другого електронного ключа, вихід якого підключено до третього входу обчислювального пристрою.</t>
  </si>
  <si>
    <t xml:space="preserve">Вимірювання обертального моменту, роботи, механічної потужності або механічного коефіцієнта корисної дії взагалі </t>
  </si>
  <si>
    <t>Безконтактний двонапрямний контактор постійного струму</t>
  </si>
  <si>
    <t>Заявка №  u 2018 12490 Дата подання заявки 17 Грудень 2018 р. Патент № 134585    Дата чинності патенту27 Травень 2019 р.</t>
  </si>
  <si>
    <t>Безконтактний двонапрямний контактор постійного струму, що містить силовий двоопераційний тиристор, підключений анодом до верхнього вхідного затискача, схему його примусового запирання, що містить комутуючий конденсатор, який через комутуючий тиристор та комутуючий резистор цієї схеми підключений до входу двоопераційного тиристора, паралельно якому також підключений двонапрямний обмежувач напруги, при цьому один вивід комутуючого конденсатора під'єднано до катода силового двоопераційного тиристора, а другий - через зарядний резистор та зарядний тиристор до нижнього вихідного затискача контактора, схему вмикання силового двоопераційного тиристора, що містить послідовно включені діод, замикаючі контакти кнопки "Пуск", розмикаючі контакти кнопки "Стоп" та резистор, при цьому анод діода підключено до анода силового двоопераційного тиристора, а вивід резистора - до його керуючого електрода, схему вмикання зарядного тиристора, що містить резистор, замикаючі контакти кнопки "Стоп" та розмикаючі контакти кнопки "Пуск", які увімкнені між анодом зарядного тиристора та його керуючим електродом, герконове реле струму, увімкнене послідовно з двоопераційним тиристором, замикаючі контакти якого підключені паралельно розмикаючим контактам кнопки "Пуск" та замикаючим контактам кнопки "Стоп", пороговий стабілітрон, анод якого підключений до керуючого електрода комутуючого тиристора та обмежувач перенапруг, один вивід якого підключений до нижнього затискача контактора, який відрізняється тим, що до нього додатково введені: другий силовий двоопераційний тиристор, включений послідовно з першим, при цьому катод його підключений до катоду першого силового двоопераційного тиристора, а його керуючий електрод - до керуючого електрода того ж тиристора, два зворотних діоди, підключених паралельно силовим двоопераційним тиристорам, два розділяючі діоди, катоди яких підключені до обмежувача перенапруг, а анод першого з них підключений до верхнього вхідного затискача, а анод другого - до верхнього вихідного затискача контактора, другий діод схеми вмикання силових двоопераційних тиристорів, анод якого підключений до анода другого силового двоопераційного тиристора, а його катод - до катод діода схеми вмикання першого силового двоопераційного тиристора, два захисних діоди, увімкнених у зворотних напрямках на вході контактора і на його виході, при цьому катод порогового стабілітрона підключений між катодами силових двоопераційних тиристорів.</t>
  </si>
  <si>
    <t>Електромагнітна муфта</t>
  </si>
  <si>
    <t>Заявка №  u 2018 10645 Дата подання заявки 29 Жовтень 2018 р. Патент № 134759    Дата чинності патенту10 Червень 2019 р.</t>
  </si>
  <si>
    <t>Електромагнітна муфта, що містить вхідний та вихідний вали, на яких розташовані сталеві диски, котушку збудження, кільце тертя, пружину та фіксатор, яка відрізняється тим, що поруч з котушкою збудження розташовано котушку підмагнічування.</t>
  </si>
  <si>
    <t>Магнітні муфти, що вимикаються</t>
  </si>
  <si>
    <t>Заявка №  u 2018 10647 Дата подання заявки 29 Жовтень 2018 р. Патент № 134760    Дата чинності патенту10 Червень 2019 р.</t>
  </si>
  <si>
    <t>Магнітний захват, що містить горизонтально розташовані неперемагнічуваний та перемагнічуваний постійні магніти, розміщені між вертикальними пластинами, виконаними з магнітом'якого матеріалу, та електричну обмотку керування, вставки, виконані з магнітом'якого матеріалу та установлені між пластинами та полюсами першого магніту, виконаного з довжиною, меншою довжини другого магніту на величину довжини вставок, який відрізняється тим, що застосовано додаткові неперемагнічуваний та перемагнічуваний постійні магніти, розташовані між основною та додатковою вертикальними пластинами, виконаними з магнітом'якого матеріалу, та додаткову електричну обмотку керування, додаткові вставки, виконані з магнітом'якого матеріалу та установлені між основною та додатковою вертикальними пластинами та полюсами додаткового неперемагнічуваного постійного магніту, виконаного з довжиною, меншою довжини додаткового перемагнічуваного постійного магніту на величину довжини додаткових вставок.</t>
  </si>
  <si>
    <t xml:space="preserve">Вантажозахоплювальні елементи або пристрої, з'єднані з крановими механізмами підіймання, опускання або переміщання або пристосовані для з'єднання з такими механізмами, призначені для передавання зусилля на виріб або групу виробів </t>
  </si>
  <si>
    <t>Заявка №  u 2018 10654 Дата подання заявки 29 Жовтень 2018 р. Патент № 134762    Дата чинності патенту10 Червень 2019 р.</t>
  </si>
  <si>
    <t>Електромагнітний гаситель коливань, що містить котушку з обмоткою, тримачі, які закріплено на рамі візка та на рамі вагона, і захисний кожух, у пристрої розміщено додаткову котушку з обмоткою, обидві котушки встановлено одна над одною з зазором між ними, в сердечник вмонтовано два сталеві постійні магніти, розташовані проти котушок з обмотками та направлені один проти одного однойменними полюсами, причому довжина кожного з них дорівнює три чверті довжини котушки з обмоткою, який відрізняється тим, що застосовано дві пари датчиків Холла, виходи яких з'єднані за диференційною схемою, при цьому датчики Холла розташовані з обох боків сталевих постійних магнітів у площині їхніх магнітних нейтралей та підключені через підсилювально-перетворювальний блок до входу керованого джерела постійного струму, до виходів якого під'єднані котушки своїми вивідними кінцями обмотки.</t>
  </si>
  <si>
    <t>Гасіння вібрацій у системах</t>
  </si>
  <si>
    <t>Заявка №  u 2018 10649 Дата подання заявки 29 Жовтень 2018 р. Патент № 134761    Дата чинності патенту10 Червень 2019 р.</t>
  </si>
  <si>
    <t>Пристрій для визначення механічних напружень у феромагнітних конструкціях, що містить П-подібну магнітну головку запису, обмотки збудження, джерело живлення постійного струму, однощілинну та дві двощілинні потокочутливі головки відтворення, сполучені зі входом блока вимірювання та сигналізації, згладжуючий фільтр, реле часу з контактною групою та двома регулювальними ланцюгами, блок вимірювання та сигналізації, з'єднаний з парою контактів контактної групи реле часу, джерело змінного згасаючого струму, підключене виходом до додаткових обмоток збудження, а входом - до додаткової контактної групи реле часу, який відрізняється тим, що застосовано джерело струму розмагнічування, підключене до обмотки збудження та до реле часу з додатковою контактною групою та четвертим регулювальним ланцюгом.</t>
  </si>
  <si>
    <t>Ваги, в яких зрівноваження досягають шляхом магнітного, електромагнітного або електростатичного впливу, або засобами, не охопленими групами</t>
  </si>
  <si>
    <t>Інтелектуальна система діагностики теплового стану електродвигуна з десятишаровою нейронною мережею</t>
  </si>
  <si>
    <t>Заявка №  u 2018 10812 Дата подання заявки 1 Листопад 2018 р. Патент № 134772    Дата чинності патенту10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</si>
  <si>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десятишарову нейронну мережу з можливістю передачі сигналу на комп'ютер.</t>
  </si>
  <si>
    <t>Інтелектуальна система діагностики теплового стану електродвигуна з дев'ятишаровою нейронною мережею</t>
  </si>
  <si>
    <t>Заявка №  u 2018 10799 Дата подання заявки 1 Листопад 2018 р. Патент № 134769    Дата чинності патенту10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</si>
  <si>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дев'ятишарову нейронну мережу з можливістю передачі сигналу на комп'ютер.</t>
  </si>
  <si>
    <t>Інтелектуальна система діагностики теплового стану електродвигуна з семишаровою нейронною мережею</t>
  </si>
  <si>
    <t>Заявка №  u 2018 10813 Дата подання заявки 1 Листопад 2018 р. Патент № 134773    Дата чинності патенту10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</si>
  <si>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семишарову нейронну мережу з можливістю передачі сигналу на комп'ютер.</t>
  </si>
  <si>
    <t>Інтелектуальна система діагностики теплового стану електродвигуна з чотирьохшаровою нейронною мережею</t>
  </si>
  <si>
    <t>Заявка №  u 2018 10808 Дата подання заявки 1 Листопад 2018 р. Патент № 134771    Дата чинності патенту10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</si>
  <si>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чотьрьохшарову нейронну мережу з можливістю передачі сигналу на комп'ютер.</t>
  </si>
  <si>
    <t>Інтелектуальна система діагностики теплового стану електродвигуна з п'ятишаровою нейронною мережею</t>
  </si>
  <si>
    <t>Заявка №  u 2018 10802 Дата подання заявки 1 Листопад 2018 р. Патент № 134770    Дата чинності патенту10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</si>
  <si>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п'ятишарову нейронну мережу з можливістю передачі сигналу на комп'ютер.</t>
  </si>
  <si>
    <t>Інтелектуальна система діагностики теплового стану електродвигуна з трьохшаровою нейронною мережею</t>
  </si>
  <si>
    <t>Заявка №  u 2018 10796 Дата подання заявки 1 Листопад 2018 р. Патент № 134768    Дата чинності патенту10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</si>
  <si>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трьохшарову нейронну мережу з можливістю передачі сигналу на комп'ютер.</t>
  </si>
  <si>
    <t>Інтелектуальна система діагностики теплового стану електродвигуна з восьмишаровою нейронною мережею</t>
  </si>
  <si>
    <t>Заявка №  u 2018 11086 Дата подання заявки 9 Листопад 2018 р. Патент № 134783    Дата чинності патенту10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</si>
  <si>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восьмишарову нейронну мережу з можливістю передачі сигналу на комп'ютер.</t>
  </si>
  <si>
    <t>Пристрій для точної зупинки транспортного засобу з переривчастим характером руху</t>
  </si>
  <si>
    <t>Заявка №  u 2018 11590 Дата подання заявки 26 Листопад 2018 р.Патент № 134805    Дата чинності патенту10 Червень 2019 р.</t>
  </si>
  <si>
    <t>Пристрій для точної зупинки транспортного засобу з переривчастим характером руху, що містить три потокочутливі магнітні головки, магнітний носій (постійний магніт), порогові елементи, амплітудний детектор, елемент НІ та елемент І, який відрізняється тим, що як магнітний носій або постійний магніт застосовано металеву пластину, а як три потокочутливі магнітні головки застосовано два струмовихрові перетворювачі, розташовані один від іншого на відстані, що дорівнює ширині металевої пластини, при цьому виходи струмовихрових перетворювачів підключено до суматора та диференційного підсилювача, вихід суматора через перший пороговий елемент сполучено з першим входом елемента І, а вихід диференційного підсилювача під'єднано до другого та третього порогових елементів та через послідовно з'єднані амплітудний детектор, четвертий пороговий елемент та елемент НІ підключено до другого входу елемента І.</t>
  </si>
  <si>
    <t>Записування або відтворювання за допомогою оптичних засобів, наприклад, записування з використанням теплового променя оптичного випромінювання, відтворювання з використанням оптичного променя нижчої потужності; носії запису для цього</t>
  </si>
  <si>
    <t>Заявка №  u 2018 11583 Дата подання заявки 26 Листопад 2018 р.Патент № 134803    Дата чинності патенту10 Червень 2019 р.</t>
  </si>
  <si>
    <t>Світлодіодний світильник, що складається з планарного світловоду, по периметру якого розташовані світлодіоди, фронтальна поверхня світловоду виконана гладкою, а задня поверхня, що покрита відбиваючим шаром, містить розташовані по всій поверхні точкові неоднорідності, на яких відбувається відбиття променя в напрямку фронтальної поверхні світловоду, який відрізняється тим, що точкові неоднорідності виконані у вигляді фазових дифракційних решіток, а самі неоднорідності рівномірно розташовані по поверхні світловоду з почергово змінюваним напрямком смуг решіток, паралельних взаємно перпендикулярним сторонам світловоду.</t>
  </si>
  <si>
    <t>Електролюмінесцентні джерела світла</t>
  </si>
  <si>
    <t>Заявка №  u 2018 11591 Дата подання заявки 26 Листопад 2018 р.Патент № 134806    Дата чинності патенту10 Червень 2019 р.</t>
  </si>
  <si>
    <t>Магнітна пружина, що містить трубчастий постійний магніт з намагніченістю вздовж осі та циліндричний постійний магніт, розташований всередині трубчастого постійного магніту з ковзним садінням із намагніченістю, що антипаралельна намагніченості трубчастого постійного магніту, яка відрізняється тим, що рухома частина виконана у вигляді труби з немагнітного матеріалу, всередині якої розташовано циліндричний постійний магніт, а на кінцях закріплено кільцеві постійні магніти, направлені однойменними полюсами на полюси трубчастого постійного магніту, який являє собою нерухому частину.</t>
  </si>
  <si>
    <t>Автоматизована система тестування , навчання та моніторингу</t>
  </si>
  <si>
    <t>Заявка №  u 2018 11584 Дата подання заявки 26 Листопад 2018 р.Патент № 134804    Дата чинності патенту10 Червень 2019 р.</t>
  </si>
  <si>
    <t>Розробка науково-методичних рекомендацій щодо розробки системи техніко-економічних показників для підвищення рівня прозорості та доступності звітності підприємств для громадськості, 2016 р.</t>
  </si>
  <si>
    <t>Автоматизована система тестування, навчання та моніторингу, що містить персональний комп'ютер викладача, хоча б однин індивідуальний пристрій тестування та сервер з мережевим підключенням до персонального комп'ютера викладача та індивідуального пристрою тестування, причому персональний комп'ютер викладача містить модуль формування блока даних, модуль передачі блока даних та модуль запиту даних, сервер наділено базою даних екзаменаційного та навчального матеріалу, запам'ятовуючим пристроєм, базою даних для зберігання результатів тестування, модулем аналізу результатів тестування, модулем калібрування тестових завдань, базою даних характеристики тестових завдань, модулем корегування результатів тестування та модулем формування та передачі оцінки тестування, індивідуальний пристрій тестування містить модуль отримання сформованого блока даних, запам'ятовуючий пристрій, модуль виводу даних, пристрій виводу інформації, пристрій вводу інформації, модуль передачі результатів виконання тестового завдання, модуль аналізу результатів тестування, модуль запиту результатів тестування, мікропроцесорний пристрій, модуль відліку часу та модуль виміру психофізичних характеристик, пов'язаний з мікропроцесорним пристроєм індивідуального пристрою тестування, яка відрізняється тим, що індивідуальний пристрій тестування оснащено програмно-апаратним модулем вимірювання співвідношення обсягів інформації, що пройшла через монітор у процесах навчання та тестування, підключеним до мікропроцесорного пристрою індивідуального пристрою тестування.</t>
  </si>
  <si>
    <t>Електричні навчальні пристрої або прилади, які працюють із запитаннями та відповідями</t>
  </si>
  <si>
    <t>Заявка №  u 2018 11963 Дата подання заявки 3 Грудень 2018 р.  Патент № 134826    Дата чинності патенту10 Червень 2019 р.</t>
  </si>
  <si>
    <t>Фотометр, що містить кулю, всередині якої розміщується вимірюване джерело випромінювання, а на поверхні кулі розташовується система зняття інформації, сигнал з якої надходить в систему обробки і візуалізації інформації, який відрізняється тим, що система зняття інформації виконана у вигляді рівномірно розташованих по поверхні кулі світловодів, поліровані торці яких перпендикулярні осям світловодів, встановлені врівень внутрішньої поверхні кулі, протилежні кінці світловодів склеєні в джгут, полірований по площині, перпендикулярній осям світловодів, торець якого примикає до фотоприймальної матриці, а внутрішня поверхня кулі покрита черню.</t>
  </si>
  <si>
    <t>Інтелектуальна система діагностики теплового стану електродвигуна з двадцятидвохшаровою нейронною мережею</t>
  </si>
  <si>
    <t>Заявка №  u 2019 01156 Дата подання заявки 5 Лютий 2019 р.    Патент № 135404    Дата чинності патенту25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</si>
  <si>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двадцятидвохшарову нейронну мережу з можливістю передачі сигналу на комп'ютер.</t>
  </si>
  <si>
    <t>Інтелектуальна система діагностики теплового стану електродвигуна з двадцятишаровою нейронною мережею</t>
  </si>
  <si>
    <t>Заявка №  u 2019 01170 Дата подання заявки 5 Лютий 2019 р.    Патент № 135408    Дата чинності патенту25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</si>
  <si>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двадцятишарову нейронну мережу з можливістю передачі сигналу на комп'ютер.</t>
  </si>
  <si>
    <t>Інтелектуальна система діагностики теплового стану електродвигуна з сімнадцятишаровою нейронною мережею</t>
  </si>
  <si>
    <t>Заявка №  u 2019 01157 Дата подання заявки 5 Лютий 2019 р.    Патент № 135405    Дата чинності патенту25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</si>
  <si>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сімнадцятишарову нейронну мережу з можливістю передачі сигналу на комп'ютер.</t>
  </si>
  <si>
    <t>Інтелектуальна система діагностики теплового стану електродвигуна з чотирнадцятишаровою нейронною мережею</t>
  </si>
  <si>
    <t>Заявка №  u 2019 01158 Дата подання заявки 5 Лютий 2019 р.    Патент № 135406    Дата чинності патенту25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</si>
  <si>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чотирнадцятишарову нейронну мережу з можливістю передачі сигналу на комп'ютер.</t>
  </si>
  <si>
    <t>Інтелектуальна система діагностики теплового стану електродвигуна з дванадцятишаровою нейронною мережею</t>
  </si>
  <si>
    <t>Заявка №  u 2019 01163 Дата подання заявки 5 Лютий 2019 р.    Патент № 135407    Дата чинності патенту25 Червень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</si>
  <si>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дванадцятишарову нейронну мережу з можливістю передачі сигналу на комп'ютер.</t>
  </si>
  <si>
    <t>Динамометр</t>
  </si>
  <si>
    <t>Заявка №  u 2019 01120 Дата подання заявки 4 Лютий 2019 р.    Патент № 135642    Дата чинності патенту10 Липень 2019 р.</t>
  </si>
  <si>
    <t>Динамометр, що містить два тарілчасті пружні елементи та диференціальний індуктивний датчик переміщення, який відрізняється тим, що як диференціальний індуктивний датчик переміщення застосовано два струмовихрові чутливі елементи, з'єднані за диференціальною схемою, та провідний диск між ними.</t>
  </si>
  <si>
    <t>Інтелектуальна система діагностики теплового стану електродвигуна з одинадцятишаровою нейронною мережею</t>
  </si>
  <si>
    <t>Заявка №  u 2019 01119 Дата подання заявки 4 Лютий 2019 р.    Патент № 135641    Дата чинності патенту10 Липень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</si>
  <si>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одинадцятишарову нейронну мережу з можливістю передачі сигналу на комп'ютер.</t>
  </si>
  <si>
    <t>Датчик рівня рідини</t>
  </si>
  <si>
    <t>Заявка №  u 2019 01155 Дата подання заявки 5 Лютий 2019 р.    Патент № 135884    Дата чинності патенту25 Липень 2019 р.</t>
  </si>
  <si>
    <t>Датчик рівня рідини, що містить трубопровід, з'єднальну трубку, трубу-корпус, шток, поплавок, діафрагму, ковпак, контактне кільце та контактні виступи, який відрізняється тим, що як контактне кільце та контактні виступи застосовано закріплений на штоці циліндричний постійний магніт та кільцевий багатоелементний ферозондовий перетворювач, розташований у площині магнітної нейтралі циліндричного постійного магніту.</t>
  </si>
  <si>
    <t>Індикація або вимірювання рівня рідких або сипучих матеріалів, наприклад індикація у одиницях об'єму, індикація за допомогою сигнальних пристроїв</t>
  </si>
  <si>
    <t>Інтелектуальна система діагностики теплового стану електродвигуна з двадцятиодношаровою нейронною мережею</t>
  </si>
  <si>
    <t>Заявка №  u 2019 01164 Дата подання заявки 5 Лютий 2019 р.    Патент № 135885    Дата чинності патенту25 Липень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</si>
  <si>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двадцятиодношарову нейронну мережу з можливістю передачі сигналу на комп'ютер.</t>
  </si>
  <si>
    <t>Інтелектуальна система діагностики теплового стану електродвигуна з вісімнадцятишаровою нейронною мережею</t>
  </si>
  <si>
    <t>Заявка №  u 2019 01178 Дата подання заявки 5 Лютий 2019 р.    Патент № 135887    Дата чинності патенту25 Липень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</si>
  <si>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вісімнадцятишарову нейронну мережу з можливістю передачі сигналу на комп'ютер.</t>
  </si>
  <si>
    <t>Інтелектуальна система діагностики теплового стану електродвигуна з шістнадцятишаровою нейронною мережею</t>
  </si>
  <si>
    <t>Заявка №  u 2019 01166 Дата подання заявки 5 Лютий 2019 р.    Патент № 135886    Дата чинності патенту25 Липень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</si>
  <si>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шістнадцятишарову нейронну мережу з можливістю передачі сигналу на комп'ютер.</t>
  </si>
  <si>
    <t>Інтелектуальна система діагностики теплового стану електродвигуна з п'ятнадцятишаровою нейронною мережею</t>
  </si>
  <si>
    <t>Заявка №  u 2019 01154 Дата подання заявки 5 Лютий 2019 р.    Патент № 135883    Дата чинності патенту25 Липень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</si>
  <si>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п'ятнадцятишарову нейронну мережу з можливістю передачі сигналу на комп'ютер.</t>
  </si>
  <si>
    <t>Систем автоматизованого вибору режиму руху транспортного засобу міського електротранспорту</t>
  </si>
  <si>
    <t>Заявка №  u 2019 01534 Дата подання заявки 15 Лютий 2019 р.   Патент № 135930    Дата чинності патенту25 Липень 2019 р.</t>
  </si>
  <si>
    <t>Система автоматизованого вибору режиму руху транспортного засобу міського електротранспорту, що містить блок центрального процесора з підключеними до нього блоком індикації, блоком пам'яті, датчиком шляху і швидкості, датчиками напруги та струму, блок порівняння часу програмного і фактичного руху та приймально-передавальним пристроєм, трекер супутникової навігації, датчики закриття дверей і відправлення транспортного засобу, прилади вимірювання кількості пасажирів і маси транспортного засобу, а в блок пам'яті записана оцифрована карта міста, графік руху, плановий режим руху на ділянках маршруту та програма розрахунку режиму руху і витрат електроенергії, бортовий комп'ютер попередньо розраховує два можливі режими продовження руху: найбільш швидкий, з урахуванням обмежень правил руху, та повільний, найбільш економний з точки зору витрат електроенергії, визначає діапазон часу можливого прибуття на зупинку, порівнює його з графіком руху, вибирає фактичний час прибуття, та розраховує бажаний режим руху з урахуванням вибраного часу прибуття на ближню зупинку чи до декількох наступних зупинок в разі неможливості прибуття на ближню зупинку без запізнення, яка відрізняється тим, що застосовують датчик обертів вала тягового електродвигуна та датчик обертового моменту, а у блок пам'яті додатково записана програма перемноження кутової частоти обертів вала на обертовий момент, перемноження струму на напругу, а також визначення коефіцієнта корисної дії як частки від ділення механічної потужності на електричну потужність.</t>
  </si>
  <si>
    <t>Елементи систем керування для дорожніх транспортних засобів, які не пов'язані з керуванням певними елементами транспортних засобів</t>
  </si>
  <si>
    <t xml:space="preserve"> Пирстрій для генерування ультракоротких ультразвукових імпульсів</t>
  </si>
  <si>
    <t>Заявка №  u 2019 02079 Дата подання заявки 1 Березень 2019 р. Патент № 136558    Дата чинності патенту27 Серпень 2019 р.</t>
  </si>
  <si>
    <t>Підвищення ефективності виробництва, передачі та використання електроенергії, 2017-2019 рр.</t>
  </si>
  <si>
    <t>Пристрій для генерування ультракоротких ультразвукових імпульсів з коротким переднім і заднім фронтами, що містить генератор електромагнітних імпульсів, один з виходів якого з'єднаний з дільником частоти, а один з виходів дільника частоти з'єднано з підсилювачем потужності, вихід якого приєднано до датчика ультразвуку, який відрізняється тим, що додатково введено блок фіксованої затримки частоти, блок плавної затримки, блок формування робочого ультразвукового імпульсу, блок управління електронним ключем, електронний ключ, блок постійної регульованої напруги, причому другий вихід генератора імпульсів з'єднано з входом блока фіксованої затримки частоти імпульсів, а другий вихід дільника частоти з'єднано з другим входом блока фіксованої затримки частоти імпульсів, вихід якого з'єднано з входом блока плавної затримки, вихід якого з'єднано з другим входом блока формування робочих імпульсів датчика ультразвуку та входом блока імпульсів управління електронним ключем, вихід якого з'єднаний з одним із входів електронного ключа, до другого входу якого приєднано блок постійної регульованої напруги, а вихід електронного ключа приєднано до входу датчика ультразвуку.</t>
  </si>
  <si>
    <t>Способи та устатковання, спеціально пристосовані для передавання механічних коливань інфразвукової, звукової чи ультразвукової частоти</t>
  </si>
  <si>
    <t>Інтелектуальна система діагностики теплового стану електродвигуна з дев'ятнадцятишаровою нейронною мережею</t>
  </si>
  <si>
    <t>Заявка №  u 2019 01168 Дата подання заявки 5 Лютий 2019 р.    Патент № 136967    Дата чинності патенту25 Вересень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</si>
  <si>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дев'ятнадцятишарову нейронну мережу з можливістю передачі сигналу на комп'ютер.</t>
  </si>
  <si>
    <t>Інтелектуальна система діагностики теплового стану електродвигуна з тринадцятишаровою нейронною мережею</t>
  </si>
  <si>
    <t>Заявка №  u 2019 01167 Дата подання заявки 5 Лютий 2019 р.    Патент № 136966    Дата чинності патенту25 Вересень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</si>
  <si>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тринадцятишарову нейронну мережу з можливістю передачі сигналу на комп'ютер.</t>
  </si>
  <si>
    <t>Спосіб вимірювання витрат рідини в трудопроводі</t>
  </si>
  <si>
    <t>Заявка №  a 2017 06139 Дата подання заявки 19 Червень 2017 р. Патент № 120192    Дата чинності патенту25 Жовтень 2019 р.</t>
  </si>
  <si>
    <t>Спосіб вимірювання витрат рідини в трубопроводі, який включає попереднє нагрівання рідини нагрівачем і вимірювання різниці температур рідини до і після нагрівача, де виміряну різницю температур у вигляді напруги перетворюють за допомогою основних частотних перетворювачів у частотний сигнал, одночасно зазначену виміряну різницю температур у вигляді напруги подають на вхід диференційного підсилювача, полярність вихідного сигналу якого визначає напрямок потоку рідини, а величину витрат рідини вимірюють за зміною частоти сигналу основного частотного перетворювача, який відрізняється тим, що формують додаткові корисні інформаційні сигнали шляхом перетворення змінних амплітуд вихідних імпульсів основних частотних перетворювачів у частоти за допомогою амплітудних детекторів та додаткових частотних перетворювачів, потім підсумовують їх з частотами основних частотних перетворювачів.</t>
  </si>
  <si>
    <t>Безконтактна система запалювання</t>
  </si>
  <si>
    <t>Заявка №  a 2018 01998 Дата подання заявки 26 Лютий 2018 р.   Патент № 120317    Дата чинності патенту11 Листопад 2019 р.</t>
  </si>
  <si>
    <t>Безконтактна система запалювання, що містить ротор з нанесеними на нього блендами з шириною екрана b, кількість яких дорівнює кількості циліндрів, постійний магніт, датчик Холла, встановлений у міжполюсному зазорі постійного магніту, яка відрізняється тим, що як датчик Холла та постійний магніт застосовано два струмовихрові перетворювачі, розташовані один від одного на відстані, що дорівнює ширині екрана бленда, при цьому виходи струмовихрових перетворювачів через перший та другий амплітудні детектори підключено до входів диференціального підсилювача, вихід якого через послідовно з'єднані третій амплітудний детектор, перший пороговий елемент та елемент НІ з'єднано з першим входом першого елемента І, до другого входу якого підключено вихід другого елемента І, входи якого через другий та третій порогові елементи сполучено з першим та другим амплітудним детекторами.</t>
  </si>
  <si>
    <t>Цифровий автоматичний коерцитиметр</t>
  </si>
  <si>
    <t>Заявка №  a 2018 06497 Дата подання заявки 11 Червень 2018 р. Патент № 120329    Дата чинності патенту11 Листопад 2019 р.</t>
  </si>
  <si>
    <t xml:space="preserve">Цифровий автоматичний коерцитиметр, що містить послідовно з'єднані блок управління, генератор лінійного струму та котушку Гельмгольца, послідовно сполучені перший ферозонд, тригер, елемент І, лічильник імпульсів та цифровий індикатор, генератор тактових імпульсів, вихід якого через дільник імпульсів з'єднаний з другим входом елемента І, пороговий блок, піковий детектор, при цьому вихід першого ферозонда через послідовно зв'язані піковий детектор та диференціюючий ланцюг підключений до входу блока управління, генератор змінного згасаючого струму, підключений першою контактною групою реле часу до котушки Гельмгольца, яка з генератором лінійного струму зв'язана другою контактною групою реле часу, з'єднаного з блоком управління, також містить другий-четвертий ферозонди, при цьому другий ферозонд розташовано з протилежного краю торця виробу відносно до першого ферозонда, третій та четвертий ферозонди розміщено по центру вздовж протилежних бокових граней виробу, виходи першого ферозонда підключені до інформаційного входу аналого-цифрового перетворювача, виходи третього та четвертого ферозондів з'єднані з входом порогового блока та з управляючим входом аналого-цифрового перетворювача, вихід якого сполучений з додатковим входом цифрового індикатора, який відрізняється тим, що застосовано додаткові п'ятий та шостий ферозонди, розташовані біля іншого торця виробу симетрично відносно першого та другого ферозондів, при цьому другий, п'ятий та шостий ферозонди підключені так само, як і перший ферозонд. </t>
  </si>
  <si>
    <t>Епоксидна полімерна композиція для антикорозійного захисту зварних з'єднань</t>
  </si>
  <si>
    <t>Заявка №  u 2019 02893 Дата подання заявки 25 Березень 2019 р.Патент № 137715    Дата чинності патенту11 Листопад 2019 р.</t>
  </si>
  <si>
    <t>Епоксидна полімерна композиція для антикорозійного захисту зварних з'єднань, що містить епоксидіановий олігомер ЕД-16, епоксіуретановий каучук - поліпропіленглікольдіуретандіепоксид, азотовмісний отверджувач - поліамідну смолу, струмопровідний наповнювач - порошок сплавів системи Аl-Fe-Cu, пасивуючу добавку - молібдат цинку, мінеральний наповнювач - мікротальк і тиксотропну добавку - Аеросил-175, яка відрізняється тим, що додатково як прискорювач ствердження кислотного типу містить комплекс трифтористого бору з 1,2-діаміноциклогексаном</t>
  </si>
  <si>
    <t>Композиції для покриття, наприклад фарби, оліфи або лаки, що характеризуються фізичною природою або характером дії</t>
  </si>
  <si>
    <t>Гасник коливань тиску рідини</t>
  </si>
  <si>
    <t>Заявка №  u 2019 02888 Дата подання заявки 25 Березень 2019 р.Патент № 137714    Дата чинності патенту11 Листопад 2019 р.</t>
  </si>
  <si>
    <t>Гасник коливань тиску рідини, що містить циліндричний корпус, до якого кріпляться дві фланцеві кришки з фланцями, та упор з дроселюючими отворами, всередині упора кріпиться відхилювач, а ззовні на упорі розташований уловлювач, який притискається до кромки за допомогою пружини, який відрізняється тим, що як пружину застосовано два кільцеві постійні магніти, один з яких прикріплено до фланцевої кришки, а інший - до уловлювача, причому кільцеві постійні магніти направлені один на іншого однойменними полюсами.</t>
  </si>
  <si>
    <t>Засоби, що використовуються в клапанах для поглинання енергії текучого середовища</t>
  </si>
  <si>
    <t>Контейнер для зберігання і транспортування розрядних ламп</t>
  </si>
  <si>
    <t>Заявка №  u 2019 02896 Дата подання заявки 25 Березень 2019 р.Патент № 137716    Дата чинності патенту11 Листопад 2019 р.</t>
  </si>
  <si>
    <t>Контейнер для зберігання і транспортування розрядних ламп, що містить корпус, приймальний бункер, проміжну камеру і внутрішній об'єм, який відрізняється тим, що приймальний бункер, проміжна камера і внутрішній об'єм виконані з гнучкими стінками, що змінюють свої бічні геометричні розміри під впливом ущільнюючих валів, які здійснюють почергове перекривання завантажувального бункера або проміжної камери при відкритті або закритті кришки контейнера.</t>
  </si>
  <si>
    <t>Тара, паковання або елементи паковань, спеціально пристосовані для певних виробів або матеріалів</t>
  </si>
  <si>
    <t>Пристрій для вимірювання концентрації газу</t>
  </si>
  <si>
    <t>Заявка №  a 2017 06136 Дата подання заявки 19 Червень 2017 р. Патент № 120378    Дата чинності патенту25 Листопад 2019 р.</t>
  </si>
  <si>
    <t>Пристрій для вимірювання концентрації газу, що містить джерело когерентного випромінювання, оптично зв'язане через кювету та лінзу з фотоприймачем розсіяного потоку випромінювання, як фотоприймач розсіяного потоку випромінювання застосовано одноперехідний фототранзистор, до емітера та першої бази якого під'єднано конденсатор, а між другою базою якого та позитивним полюсом джерела постійної напруги підключено паралельно увімкнені між собою польовий транзистор з p-n-переходом та МДН-транзистор, у кожному з яких сполучено затвор та витік, до конденсатора підключено частотний та амплітудний детектори, виходами сполучені зі входами диференціального підсилювача, а також містить аналогово-цифровий перетворювач, який відрізняється тим, що містить додаткове джерело когерентного випромінювання, оптично зв'язане через додаткову кювету та додаткову лінзу з додатковим фотоприймачем розсіяного потоку випромінювання, як додатковий фотоприймач розсіяного потоку випромінювання застосовано додатковий одноперехідний фототранзистор, до емітера та першої бази якого під'єднано додатковий конденсатор, а між другою базою якого та позитивним полюсом джерела постійної напруги підключено паралельно увімкнені між собою додатковий польовий транзистор з p-n-переходом та додатковий МДН-транзистор, у кожному з яких сполучено затвор та витік, до додаткового конденсатора підключено додаткові частотний та амплітудний детектори, виходами сполучені зі входами додаткового диференціального підсилювача, причому виходи основного та додаткового диференціальних підсилювачів через блок віднімання сполучено з аналогово-цифровим перетворювачем.</t>
  </si>
  <si>
    <t>Спосіб керування тяговими електродвигунами послідовного збудження при виникненні надлишкового ковзаня колісних пар</t>
  </si>
  <si>
    <t>Заявка №  a 2017 09364 Дата подання заявки 25 Вересень 2017 р.Патент № 120386    Дата чинності патенту25 Листопад 2019 р.</t>
  </si>
  <si>
    <t>Спосіб керування тяговими електродвигунами послідовного збудження при виникненні надлишкового ковзання колісних пар, в якому електродвигуни увімкнені послідовно-паралельно і живляться від мережі постійного струму через імпульсні перетворювачі, тягове зусилля зменшують шляхом зменшення значення сигналу, який діє на той імпульсний перетворювач, що живить тягові електродвигуни, які зв'язані з колісними парами, що мають надлишкове ковзання, пропорційно величині надлишкового ковзання колісних пар за допомогою зворотного зв'язку, який відрізняється тим, що застосовують додаткові паралельний та перехресний зворотні зв'язки, сигнали яких підсумовують з сигналами основного зворотного зв'язку.</t>
  </si>
  <si>
    <t>Пристрій для визначення місцеположення рейкового транспорту</t>
  </si>
  <si>
    <t>Заявка №  u 2019 02891 Дата подання заявки 25 Березень 2019 р.Патент № 138082    Дата чинності патенту25 Листопад 2019 р.</t>
  </si>
  <si>
    <t>Пристрій для визначення місцеположення рейкового транспорту, що містить перший, другий та третій фазові детектори, входи яких з'єднані з виводами відповідно першої, другої та третьої потокочутливих магнітних головок, розташованих вздовж рейки, причому відстань між крайніми головками дорівнює ширині робочого зазору головки запису, а перша головка розміщена в центрі цього зазору, перший та другий порогові елементи, підключені до виходів відповідно першого та другого фазових детекторів та виходи яких через перший та другий елементи НІ з'єднані відповідно з першим та другим входами елемента І, вихід якого підключений до входу індикатора, третій вхід елемента І зв'язаний з виходом третього порогового елемента, підключеного до першого виходу третього фазового детектора, а четвертий вхід - до четвертого порогового елемента, зв'язаного з другим виходом третього фазового детектора, при цьому вивід другої потокочутливої магнітної головки підключений до додаткового виводу третьої потокочутливої магнітної головки, а також містить четверту потокочутливу магнітну головку співвісно з першою потокочутливою магнітною головкою, при цьому вихідна обмотка четвертої потокочутливої магнітної головки підключена до другого виводу третьої потокочутливої магнітної головки та другого входу третього фазового детектора, який відрізняється тим, що четверта потокочутлива магнітна головка споряджена додатковою сигнальною обмоткою, з'єднаною зі входом додаткового четвертого фазового детектора, виходи якого через додаткові п'ятий та шостий порогові елементи сполучені з додатковими входами індикатора.</t>
  </si>
  <si>
    <t>Способи або пристрої для зчитування з носіїв запису</t>
  </si>
  <si>
    <t>Вимірювальна установка</t>
  </si>
  <si>
    <t>Заявка №  u 2019 03290 Дата подання заявки 1 Квітень 2019 р.  Патент № 138111    Дата чинності патенту25 Листопад 2019 р.</t>
  </si>
  <si>
    <t>Комплексні електротехнічні вимірювання ізоляції силових та освітлювальних електропроводок машинних приміщень ліфтів, 2013-2016 рр.</t>
  </si>
  <si>
    <t>Вимірювальна установка для дослідження зразків матеріалів методами ультразвукової спектроскопії, що містить послідовно з'єднані генератор синусоїдальних коливань, фазозсувник, перший підсилювач, атенюатор, вихід якого з'єднаний послідовно з входом приймача сигналу, амплітудним детектором, першим електронним ключем, синхронним детектором, фазовим детектором і першим реверсивним двигуном, механічно зв'язаним з входом фазозсувника, послідовно з'єднані генератор синусоїдальних коливань, модулятор фази, другий підсилювач сигналу, випромінюючий та приймальний датчик ультразвуку, приєднаний до другого входу приймача сигналу, вихід якого з'єднаний послідовно з другим електронним ключем, другим синхронним детектором, другим фазовим детектором і другим реверсивним двигуном, механічно зв'язаним з входом атенюатора, перший, другий і третій виходи синхронізатора з'єднані з керуючими входами першого і другого ключів та модулятором фази, четвертий, п'ятий, шостий і сьомий виходи синхронізатора з'єднані, відповідно, з другими входами першого і другого синхронного детекторів і з другими входами першого і другого фазових детекторів, який відрізняється тим, що додатково введені другий генератор синусоїдальних коливань, вимірювальний генератор, дільник частоти, фазовий детектор, імпульсний модулятор, три змішувачі частоти, два тригери Шмітта, дві схеми співпадіння, аналогово-цифровий перетворювач та інтерфейс для зв'язку з комп'ютером, причому виходи генераторів синусоїдальних коливань з'єднано з входами першого та другого змішувачів сигналу, виходи яких з'єднані, відповідно, з першим та другим тригерами Шмітта, виходи яких приєднано до першої схеми співпадіння, вихід якої приєднано до входу другої схеми співпадіння, причому вихід другого генератора синусоїдальних коливань приєднано до входу третього змішувача, до другого входу якого приєднано другий вихід фазозсувника, а вихід змішувача з'єднано з першим входом фазового детектора, до другого входу якого приєднано вихід дільника частоти, вихід фазового детектора приєднано до входу другого генератора синусоїдальних коливань, вихід вимірювального генератора приєднано до дільника частоти та другого входу другої схеми співпадіння.</t>
  </si>
  <si>
    <t>Досліджування або аналізування матеріалів за допомогою ультразвукових, звукових або інфразвукових хвиль</t>
  </si>
  <si>
    <t>Інтелектуальна система діагностики теплового стану електродвигуна з сорокошаровою нейронною мережею</t>
  </si>
  <si>
    <t>Заявка №  u 2019 03588 Дата подання заявки 8 Квітень 2019 р.  Патент № 138120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</si>
  <si>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сорокашарову нейронну мережу з можливістю передачі сигналу на комп'ютер.</t>
  </si>
  <si>
    <t>Інтелектуальна система діагностики теплового стану електродвигуна з тридцятисемишаровою нейронною мережею</t>
  </si>
  <si>
    <t>Заявка №  u 2019 03519 Дата подання заявки 8 Квітень 2019 р.  Патент № 138115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</si>
  <si>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тридцятисемишарову нейронну мережу з можливістю передачі сигналу на комп'ютер.</t>
  </si>
  <si>
    <t>Інтелектуальна система діагностики теплового стану електродвигуна з двадцятип'ятишаровою нейронною мережею</t>
  </si>
  <si>
    <t>Заявка №  u 2019 03999 Дата подання заявки 16 Квітень 2019 р. Патент № 138164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</si>
  <si>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двадцятип'ятишарову нейронну мережу з можливістю передачі сигналу на комп'ютер.</t>
  </si>
  <si>
    <t>Інтелектуальна система діагностики теплового стану електродвигуна з двадцятичотирьохшаровою нейронною мережею</t>
  </si>
  <si>
    <t>Заявка №  u 2019 04002 Дата подання заявки 16 Квітень 2019 р. Патент № 138165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</si>
  <si>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двадцятичотирьохшарову нейронну мережу з можливістю передачі сигналу на комп'ютер.</t>
  </si>
  <si>
    <t>Інтелектуальна система діагностики теплового стану електродвигуна з двадцятитрьохшаровою нейронною мережею</t>
  </si>
  <si>
    <t>Заявка №  u 2019 04012 Дата подання заявки 16 Квітень 2019 р. Патент № 138166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</si>
  <si>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двадцятитрьохшарову нейронну мережу з можливістю передачі сигналу на комп'ютер.</t>
  </si>
  <si>
    <t>Інтелектуальна система діагностики теплового стану електродвигуна з двадцятивосьмишаровою нейронною мережею</t>
  </si>
  <si>
    <t>Заявка №  u 2019 04048 Дата подання заявки 17 Квітень 2019 р. Патент № 138175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</si>
  <si>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двадцятивосьмишарову нейронну мережу з можливістю передачі сигналу на комп'ютер.</t>
  </si>
  <si>
    <t>Інтелектуальна система діагностики теплового стану електродвигуна з двадцятисемишаровою нейронною мережею</t>
  </si>
  <si>
    <t>Заявка №  u 2019 04025 Дата подання заявки 17 Квітень 2019 р. Патент № 138172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</si>
  <si>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двадцятисемишарову нейронну мережу з можливістю передачі сигналу на комп'ютер.</t>
  </si>
  <si>
    <t>Інтелектуальна система діагностики теплового стану електродвигуна з двадцятишестишаровою нейронною мережею</t>
  </si>
  <si>
    <t>Заявка №  u 2019 04027 Дата подання заявки 17 Квітень 2019 р. Патент № 138173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</si>
  <si>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двадцятишестишарову нейронну мережу з можливістю передачі сигналу на комп'ютер.</t>
  </si>
  <si>
    <t>Інтелектуальна система діагностики теплового стану електродвигуна з тридцятичотирьохшаровою нейронною мережею</t>
  </si>
  <si>
    <t>Заявка №  u 2019 04352 Дата подання заявки 22 Квітень 2019 р. Патент № 138216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</si>
  <si>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тридцятичотирьохшарову нейронну мережу з можливістю передачі сигналу на комп'ютер.</t>
  </si>
  <si>
    <t>Інтелектуальна система діагностики теплового стану електродвигуна з тридцятип'ятишаровою нейронною мережею</t>
  </si>
  <si>
    <t>Заявка №  u 2019 04356 Дата подання заявки 22 Квітень 2019 р. Патент № 138218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</si>
  <si>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тридцятип'ятишарову нейронну мережу з можливістю передачі сигналу на комп'ютер.</t>
  </si>
  <si>
    <t>Інтелектуальна система діагностики теплового стану електродвигуна з тридцятишестишаровою нейронною мережею</t>
  </si>
  <si>
    <t>Заявка №  u 2019 04312 Дата подання заявки 22 Квітень 2019 р. Патент №     138214Дата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</si>
  <si>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тридцятишестишарову нейронну мережу з можливістю передачі сигналу на комп'ютер.</t>
  </si>
  <si>
    <t>Інтелектуальна система діагностики теплового стану електродвигуна з двадцятидев'ятишаровою нейронною мережею</t>
  </si>
  <si>
    <t>Заявка №  u 2019 04355 Дата подання заявки 22 Квітень 2019 р. Патент № 138217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</si>
  <si>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двадцятидев'ятишарову нейронну мережу з можливістю передачі сигналу на комп'ютер.</t>
  </si>
  <si>
    <t>Інтелектуальна система діагностики теплового стану електродвигуна з тридцятитрьохшаровою нейронною мережею</t>
  </si>
  <si>
    <t>Заявка №  u 2019 04436 Дата подання заявки 23 Квітень 2019 р. Патент № 138243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</si>
  <si>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тридцятитрьохшарову нейронну мережу з можливістю передачі сигналу на комп'ютер.</t>
  </si>
  <si>
    <t>Інтелектуальна система діагностики теплового стану електродвигуна з тридцятиодношаровою нейронною мережею</t>
  </si>
  <si>
    <t>Заявка №  u 2019 04435 Дата подання заявки 23 Квітень 2019 р. Патент № 138242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</si>
  <si>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тридцятиодношарову нейронну мережу з можливістю передачі сигналу на комп'ютер.</t>
  </si>
  <si>
    <t>Інтелектуальна система діагностики теплового стану електродвигуна з тридцятишаровою нейронною мережею</t>
  </si>
  <si>
    <t>Заявка №  u 2019 04437 Дата подання заявки 23 Квітень 2019 р. Патент № 138244    Дата чинності патенту25 Листопад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</si>
  <si>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тридцятишарову нейронну мережу з можливістю передачі сигналу на комп'ютер.</t>
  </si>
  <si>
    <t>Інтелектуальна система діагностики теплового стану електродвигуна з сорокашаровою нейронною мережею</t>
  </si>
  <si>
    <t>Заявка №  a 2018 02008 Дата подання заявки 26 Лютий 2018 р.   Патент № 120468    Дата чинності патенту10 Грудень 2019 р.</t>
  </si>
  <si>
    <t xml:space="preserve">Спосіб вимірювання витрат рідини в трубопроводі, який включає попереднє нагрівання рідини нагрівачем і вимірювання різниці температур рідини до і після нагрівача, виміряну різницю температур перетворюють за допомогою частотного перетворювача у частотний інформаційний сигнал, який відрізняється тим, що виміряну різницю температур та частотний сигнал за допомогою фазового перетворювача перетворюють у фазовий сигнал, також частотний сигнал перетворюють в імпульсний сигнал, а фазовий сигнал перетворюють в імпульсний сигнал, у подальшому імпульсні сигнали підраховують за допомогою першого та другого двійкових лічильників, виходи яких підключають до входів двійкового суматора, на виході якого реєструють цифровий інформаційний сигнал, причому величину витрат рідини в трубопроводі визначають за зміною цього сигналу. </t>
  </si>
  <si>
    <t>Інтелектуальна система діагностики теплового стану електродвигуна з тридцятидев'ятишаровою нейронною мережею</t>
  </si>
  <si>
    <t>Заявка №  u 2019 03518 Дата подання заявки 8 Квітень 2019 р.  Патент № 138586    Дата чинності патенту10 Грудень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</si>
  <si>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тридцятидев'ятишарову нейронну мережу з можливістю передачі сигналу на комп'ютер.</t>
  </si>
  <si>
    <t>Інтелектуальна система діагностики теплового стану електродвигуна з тридцятидвохшаровою нейронною мережею</t>
  </si>
  <si>
    <t>Заявка №  u 2019 04415 Дата подання заявки 23 Квітень 2019 р. Патент № 138624    Дата чинності патенту10 Грудень 2019 р.</t>
  </si>
  <si>
    <t>Інтелектуальна система діагностики теплового стану електродвигуна, що містить електродвигун, яка відрізняється тим, що введено інтелектуальний датчик та тридцятидвохшарову нейронну мережу з можливістю передачі сигналу на комп'ютер.</t>
  </si>
  <si>
    <t>Заявка №  u 2019 06156 Дата подання заявки 3 Червень 2019 р.  Патент № 138935    Дата чинності патенту10 Грудень 2019 р.</t>
  </si>
  <si>
    <t>Магнітний захват, що містить неперемагнічуваний та перемагнічуваний постійні магніти, розміщені між вертикальними пластинами, виконаними з магнітом'якого матеріалу, та електричну обмотку управління, вставки, виконані з магнітом'якого матеріалу та установлені між пластинами та полюсами першого магніту, виконаного з довжиною, меншою довжини другого магніту на величину довжини вставок, який відрізняється тим, що застосовано додаткові неперемагнічуваний та перемагнічуваний постійні магніти, розміщені між вертикальними пластинами, виконаними з магнітом'якого матеріалу, та електричну обмотку управління, вставки, виконані з магнітом'якого матеріалу та установлені між пластинами та полюсами першого магніту, виконаного з довжиною, меншою довжини другого магніту на величину довжини вставок, причому неперемагнічувані постійні магніти прикріплені до штока пружними елементами.</t>
  </si>
  <si>
    <t>Пристрій для вимірювання витрат рідини</t>
  </si>
  <si>
    <t>Заявка №  u 2019 01172 Дата подання заявки 5 Лютий 2019 р.    Патент № 139380    Дата чинності патенту10 Січень 2020 р.</t>
  </si>
  <si>
    <t>Аналітично-технологічне обстеження систем водопостачання сел. Донець Зміївського району Харківської області, 2020 р.</t>
  </si>
  <si>
    <t>Пристрій для вимірювання витрати рідини, що містить проточний корпус з вхідним і вихідним каналами, всередині проточного корпусу розташовано запірний орган, механізм магнітної пружини та магнітний вузол зняття сигналу, запірний орган складається із штока, тарілки та постійного магніту, закріпленого на тарілці за допомогою гайки, механізм магнітної пружини виконано у вигляді регулюючого гвинта з поздовжнім вихідним каналом та кільцевого постійного магніту, прикріпленого до регулюючого гвинта та направленого однойменним полюсом на полюс постійного магніту, а магнітний вузол зняття сигналу виконано у вигляді котушки індуктивності, яка розміщена на проточному корпусі, та постійного магніту, причому вхідний і вихідний канали виконано по поздовжній осі проточного корпусу, який відрізняється тим, що як котушку індуктивності застосовано пару ферозондів, розташованих у вихідному положенні на лінії магнітної нейтралі постійного магніту та з'єднаних між собою за диференціальною схемою.</t>
  </si>
  <si>
    <t>Спосіб прискореного низькозатратного відбору проб ґрунтових компонентів для визначення об'ємної конфігурації їхнього забруднення хлорорганічними пестицидами лінійним обмеженим джерелом забруднення</t>
  </si>
  <si>
    <t>Заявка №  u 2019 02649 Дата подання заявки 18 Березень 2019 р.Патент № 139385    Дата чинності патенту10 Січень 2020 р.</t>
  </si>
  <si>
    <t>Раціональне природокористування. Технології сталого використання, збереження і збагачення біоресурсів та покращення їх якості і безпечності, збереження біорізноманіття, 2014-2016 рр.</t>
  </si>
  <si>
    <t>Спосіб прискореного визначення забруднення ґрунту хлорорганічними пестицидами лінійним джерелом забруднення, що включає відбір та аналіз проб ґрунтових компонентів, визначення експоненційної залежності між концентрацією хлорорганічних пестицидів та відстанню від центра лінії забруднення, який відрізняється тим, що проби відбирають в кількості 6-10 штук на глибині 0,1-1 м на відстані від 5 до 20 м від центра лінії забруднення, встановлюють координати на забрудненій поверхні ґрунтових компонентів, проведених із центра лінії забруднення, і на площі, обмеженій визначеними кординатами, визначають об'ємну конфігурацію забруднення ґрунтових компонентів хлорорганічними пестицидами до гранично допустимих концентрацій лінійним джерелом забруднення</t>
  </si>
  <si>
    <t>Датчик кутових та лінійних вібрацій</t>
  </si>
  <si>
    <t>Заявка №  u 2019 06165 Дата подання заявки 3 Червень 2019 р.  Патент № 139499    Дата чинності патенту10 Січень 2020 р.</t>
  </si>
  <si>
    <t>Наукові основи сучасних електромехатронних комплексів і систем електротранспорту, 2020-2022 рр.</t>
  </si>
  <si>
    <t>Датчик кутових та лінійних вібрацій, що містить торсійні пружини, два постійні стрижневі прямокутні магніти, пристиковані один до одного однойменними полюсами, дві пари ферозондів, розташовані з боку протилежних граней постійних стрижневих прямокутних магнітів одна відносно одної на відстані, що дорівнює довжині постійного стрижневого прямокутного магніту, причому початок та кінець кожної з вихідних обмоток ферозондів, розташованих навхрест, об'єднані, кінці вихідних обмоток ферозондів, розташованих з одного боку постійних стрижневих прямокутних магнітів, також об'єднані, який відрізняється тим, що кожний ферозонд обладнаний додатковою вихідною обмоткою, причому додаткові вихідні обмотки всіх ферозондів з'єднані між собою послідовно зустрічно.</t>
  </si>
  <si>
    <t>Заявка №  u 2019 06102 Дата подання заявки 3 Червень 2019 р.  Патент № 139496    Дата чинності патенту10 Січень 2020 р.</t>
  </si>
  <si>
    <t>Датчик обертального моменту, що містить корпус, вихідний знімний вал, вхідний вал, який відрізняється тим, що застосовано дві кільцеві провідні втулки, розташовані на вхідному пружному валу, та два кільцеві струмовихрові перетворювачі, розміщені центрами проти торців кільцевих провідних втулок, причому кільцеві струмовихрові перетворювачі з'єднані між собою за диференційною схемою.</t>
  </si>
  <si>
    <t>Заявка №  u 2019 06168 Дата подання заявки 3 Червень 2019 р.  Патент № 139501    Дата чинності патенту10 Січень 2020 р.</t>
  </si>
  <si>
    <t>Визначення технологічних нормативів витрат та втрат води в системі централізованого гарячого водопостачання в місті Харкові для комунального підприємства «Харківські теплові мережі", 2019-2020 рр.</t>
  </si>
  <si>
    <t>Витратомір, що містить вимірювальну ділянку трубопроводу, в якій розміщено крильчатку та ударний механізм, що установлений на внутрішній поверхні ділянки трубопроводу з можливістю взаємодії з лопаттю крильчатки, а із зовнішньої сторони ділянки трубопроводу розміщено вузол зняття інформаційного сигналу, у ділянці трубопроводу виконано вікно, в яке вмонтована діафрагма з еластичного матеріалу з впресованим у неї штифтом, що виступає з двох сторін діафрагми, вузол зняття інформаційного сигналу виконано у вигляді шестірні, що кінематично зв'язана з відліковим пристроєм, причому внутрішній виступ штифта установлено з можливістю взаємодії з ударним механізмом, а зовнішній - з можливістю взаємодії з шестірнею, який відрізняється тим, що як лопаті крильчатки застосовано стрижневі постійні магніти, а на кінці коромисла закріплено додатковий стрижневий постійний магніт, полюс якого направлений на однойменні полюси стрижневих постійних магнітів.</t>
  </si>
  <si>
    <t>Лабораторний стенд для визначення сил з урахуванням тертя спокою у з'єднанні "гальмівна колодка-барабан"</t>
  </si>
  <si>
    <t>Заявка №  u 2019 06100 Дата подання заявки 3 Червень 2019 р.  Патент № 139495    Дата чинності патенту10 Січень 2020 р.</t>
  </si>
  <si>
    <t>Лабораторний стенд для визначення сил з урахуванням тертя спокою у з'єднанні "гальмівна колодка-барабан", що містить два співвісно розташовані барабани різних радіусів, причому геометрична вісь барабанів розташована горизонтально й одночасно є геометричною віссю нерухомих обертальних шарнірів, на барабан меншого радіуса намотана нитка, розташована праворуч від нього з правим ухилом під кутом до горизонталі, нитка перекинута через блок, шарнірно пов'язаний із станиною, до кінця нитки прикріплений вантаж, шарнір блока розташований на горизонтальній площадці, зверху до барабана більшого радіуса притиснута гальмівна колодка, жорстко пов'язана зі штоком, вісь симетрії яких спрямована уздовж вертикальної осі симетрії барабанів, шток розташований в двох напрямних станини, стенд забезпечений водилом, шарнірно пов'язаним із станиною в шарнірному з'єднанні барабанів із станиною, головний стрижень водила розташований паралельно штоку і жорстко пов'язаний з його напрямними, частина стрижня, розташована між напрямними, і нижня частина стрижня водила виконані телескопічними, зовнішні стрижні телескопічних з'єднань виконані з клемами на кінцях, спрямованими вгору вздовж головного стрижня водила, верхня частина головного стрижня водила пов'язана клемою із кареткою з можливістю переміщення її по круговому напрямному пазу станини, середня лінія якого являє собою дугу окружності, центр якої збігається з геометричною віссю обертальних шарнірів барабанів, і жорсткого закріплення її за допомогою різьбових кріпильних елементів до станини, горизонтальна площадка, на якій розташований шарнір блока, виконана з можливістю переміщення уздовж вертикальної напрямної станини і жорсткого закріплення до неї, який відрізняється тим, що стенд забезпечено першим та другим датчиками переміщення, встановленими на напрямних станини, третім датчиком переміщення, розташованим на горизонтальному майданчику шарніра, та датчиком кутових переміщень, розміщеним на осі шарніра барабанів, при цьому виходи першого та другого датчиків переміщення з'єднані з входами диференційного підсилювача, вихід якого разом з виходами третього датчика переміщення та датчика кутових переміщень під'єднані до блока обробки, реєстрації та індикації.</t>
  </si>
  <si>
    <t>Досліджування матеріалів механічними способами</t>
  </si>
  <si>
    <t>Заявка №  u 2019 06166 Дата подання заявки 3 Червень 2019 р.  Патент № 139500    Дата чинності патенту10 Січень 2020 р.</t>
  </si>
  <si>
    <t>Відсічний клапан, який містить циліндричний корпус, що містить верхню і нижню згвинчувальні половини, які утворюють порожнину, стакан з отвором, який розташований на його дні, сідло, між верхньою і нижньою згвинчувальними половинами розташоване ущільнююче кільце, в порожнині нижньої згвинчувальної половини встановлено ізолююче кільце, в яке вмонтоване контактне кільце, до якого приєднано контакт, що проходить через отвір у нижній згвинчувальній половині корпусу, а на зовнішній поверхні верхньої згвинчувальної половини приєднаний інший контакт, який відрізняється тим, що як контактне кільце застосовано постійний кільцевий сталевий магніт, а як стакан з отвором застосовано аналогічної форми постійний сталевий магніт з отвором, причому зазначені магніти направлені один на одного однойменними полюсами.</t>
  </si>
  <si>
    <t>Заявка №  u 2019 06104 Дата подання заявки 3 Червень 2019 р.  Патент № 139497    Дата чинності патенту10 Січень 2020 р.</t>
  </si>
  <si>
    <t>Електромагнітний клапан, який складається з корпусу з патрубками та сідлом навколо прохідного отвору, запірного органу, двопозиційного електромагніту зі встановленим між котушками постійним магнітом, якоря, з'єднаного із запірним органом за допомогою штока та буферної пружини, якір виконаний із двох циліндричних частин, з'єднання яких утворює всередині якоря порожнину для розміщення буферної пружини та головки штока збільшеного діаметра, який відрізняється тим, що як буферну пружину застосовано постійний магніт циліндричної форми з полюсами на його твірних, який разом з якорем виконує роль магнітної пружини.</t>
  </si>
  <si>
    <t>Рульове керування тролейбусу з електромеханічним підсилювачем керма</t>
  </si>
  <si>
    <t>Заявка №  u 2019 06457 Дата подання заявки 10 Червень 2019 р. Патент № 139523    Дата чинності патенту10 Січень 2020 р.</t>
  </si>
  <si>
    <t>Розробка технічного проекту на переобладнання тролейбуса ЮМЗ Т-2 з живленням від тягових акумуляторних батарей для забезпечення можливості автономного руху в умовах м.Кривий Ріг, 2020-2021 рр.</t>
  </si>
  <si>
    <t>Рульове керування з електромеханічним підсилювачем керма, що містить безконтактний багатополюсний високомоментний двигун, електронний контролер, датчик моменту та датчик положення ротора, формувач керуючого впливу і групу датчиків параметрів руху тролейбуса, яке відрізняється тим, що як безконтактний багатополюсний високомоментний двигун застосовано електродвигун з ротором, що котиться.</t>
  </si>
  <si>
    <t>Органи рульового керування, тобто засоби для змінювання напряму руху транспортного засобу</t>
  </si>
  <si>
    <t>Заявка №  u 2019 06461 Дата подання заявки 10 Червень 2019 р. Патент № 139524    Дата чинності патенту10 Січень 2020 р.</t>
  </si>
  <si>
    <t>Електромагнітний гаситель коливань, що містить електромагнітну систему керування, яка виконана у вигляді встановленого по осі гасителя сердечника, в який вмонтовано сталевий постійний магніт, сердечник своїм кінцем зв'язаний з рамою вагона та встановлений в отвір котушки, яка закріплена на тримачі, жорстко зв'язаному з рамою візка, в котушці розташовано трубчастий якір із магнітом'якого матеріалу, який охоплює сталевий постійний магніт, два датчики Холла, виходи яких з'єднані за диференційною схемою, причому датчики Холла розташовані з протилежних боків сталевого постійного магніту у площині його магнітної нейтралі, закріплені до внутрішньої поверхні трубчастого якоря із магнітом'якого матеріалу та підключені через підсилювально-перетворювальний блок до входу керованого джерела постійного струму, до виходу якого під'єднана котушка своїми вивідними кінцями обмотки, який відрізняється тим, що як два датчики Холла застосовано кільцевий багатоелементний перетворювач Холла.</t>
  </si>
  <si>
    <t>Магнітноелектричний зворотний перетворювач</t>
  </si>
  <si>
    <t>Заявка №  u 2019 06420 Дата подання заявки 10 Червень 2019 р. Патент № 139517    Дата чинності патенту10 Січень 2020 р.</t>
  </si>
  <si>
    <t>Магнітоелектричний зворотний перетворювач, що містить корпус, постійний магніт, рухому котушку та шток, закріплені на мембрані, та кришку, який відрізняється тим, що як рухому котушку застосовано нерухому двосекційну котушку, а як мембрану застосовано закріплений на штоку плоский постійний магніт та закріплений на кришці кільцевий постійний магніт, причому плоский постійний магніт розташовано в нерухомій двосекційній котушці, а зазначені магніти направлені один на іншого однойменними полюсами.</t>
  </si>
  <si>
    <t>Витратомір палива</t>
  </si>
  <si>
    <t>Заявка №  u 2019 06436 Дата подання заявки 10 Червень 2019 р. Патент № 139519    Дата чинності патенту10 Січень 2020 р.</t>
  </si>
  <si>
    <t>Витратомір палива, що містить датчик обертів двигуна, датчик крутного моменту, які через комутатор під'єднані до аналого-цифрового перетворювача, і мікропроцесорний обчислювальний пристрій з індикатором, датчик температури повітря перед двигуном, під'єднаний через комутатор до аналого-цифрового перетворювача, який з'єднаний з мікропроцесорним обчислювальним пристроєм, який відрізняється тим, що застосовано датчик прискорення вала, під'єднаний до додаткового входу комутатора.</t>
  </si>
  <si>
    <t>Спосіб визначення наявності різниці діаметрів кругів котіння суміжних коліс дефектного візка залізничго вагона</t>
  </si>
  <si>
    <t>Заявка №  u 2019 06476 Дата подання заявки 10 Червень 2019 р. Патент № 139526    Дата чинності патенту10 Січень 2020 р.</t>
  </si>
  <si>
    <t>Спосіб визначення наявності різниці діаметрів кругів котіння суміжних коліс дефектного візка залізничного вагона, що включає фіксацію проїзду коліс за допомогою магнітометричних пар "постійний магніт-ферозонд", встановленні на правій та лівій контрольних ділянках колії, а наявність різниці діаметрів кругів котіння суміжних коліс визначають по появі різницевого вихідного сигналу, який відрізняється тим, що застосовують дві додаткові магнітометричні пари "постійний магніт-ферозонд", розташовані від основних магнітометричних пар "постійний магніт-ферозонд" правої та лівої контрольних ділянок колії відповідно на відстані, що дорівнює 0,2 діаметра колеса, а наявність різниці діаметрів кругів котіння суміжних коліс визначають в момент появи нульового сигналу на виходах диференційних підсилювачів та інформаційного сигналу на виходах суматорів, з'єднаних входами з ферозондами магнітометричних пар "постійний магніт-ферозонд" правої та лівої контрольних ділянок колії, по різницевому вихідному сигналу мікропроцесорного блока, виходом з'єднаного з індикатором, а входами підключеного через аналого-цифрові перетворювачі з диференційними підсилювачами та суматорами відповідно правої та лівої контрольних ділянок колії.</t>
  </si>
  <si>
    <t>Реєстрування або індикація положення або типу транспортних засобів або поїздів, стану пристроїв, розташованих на залізничній колії</t>
  </si>
  <si>
    <t>Безконтактний вимірювач крутного моменту, частоти обертання валу та його прискорення</t>
  </si>
  <si>
    <t>Заявка №  u 2019 06456 Дата подання заявки 10 Червень 2019 р. Патент № 139522    Дата чинності патенту10 Січень 2020 р.</t>
  </si>
  <si>
    <t>Безконтактний вимірювач крутного моменту, частоти обертання вала та його прискорення, у безконтактному вимірювачі крутного моменту, частоти обертання вала та його прискорення, що містить два дискові корпуси, встановлені відповідно на валу приводу і приєднаному до нього пружною вставкою вала навантаження, формувачі імпульсів виконані в секторних прорізах однорідних дискових корпусів, а датчики ємнісного або індуктивного типу встановлені на одній коаксіальній лінії з однаковим дотичним зазором до дискових корпусів, а також містить інтегральний підсилювач, адаптер та комп'ютерну систему, датчик ємнісного або індуктивного типу, встановлений проти прикріпленого до вала привода дискового корпусу, підключено до блока визначення напрямку обертання вала, вихід якого з'єднаний зі входами першого RS-тригера, виходи якого сполучено з першими входами першого, другого елементів І, другі входи яких зв'язано з виходами другого, третього RS-тригерів, входи яких перехресно підключено до датчиків ємнісного або індуктивного типу, причому виходи першого, другого елементів І з'єднано зі входами інтегрального підсилювача, який відрізняється тим, що застосовано пружний елемент, закріплений між валом двигуна та додатковим дисковим корпусом, який відіграє роль інерційної маси та в секторному прорізі якого вмонтовано формувач імпульсів, причому додатковий датчик ємнісного або індуктивного типу встановлено з однаковим дотичним зазором до додаткового дискового корпусу, виходи першого RS-тригера сполучено з першими входами третього та четвертого елементів І, другі входи яких зв'язано з одиничними виходами четвертого та п'ятого RS-тригерів, входи яких перехресно підключено до центрального та додаткового датчиків ємнісного або індуктивного типу, а виходи третього та четвертого елементів І з'єднано з додатковим інтегральним підсилювачем, при цьому виходи основного та додаткового інтегральних підсилювачів через адаптер сполучено з комп'ютерною системою.</t>
  </si>
  <si>
    <t>Заявка №  u 2019 06438 Дата подання заявки 10 Червень 2019 р. Патент № 139520    Дата чинності патенту10 Січень 2020 р.</t>
  </si>
  <si>
    <t>Пристрій для визначення місцеположення рейкового транспорту, що містить перший, другий та третій фазові детектори, входи яких з'єднані з виводами відповідно першої, другої та третьої потокочутливих магнітних головок, розташованих вздовж рейки, причому відстань між крайніми головками дорівнює ширині робочого зазору головки запису, перша головка розміщена в центрі цього зазору, перший та другий порогові елементи, підключені до виходів відповідно першого та другого фазових детекторів та виходи яких через перший та другий елементи НI з'єднані відповідно з першим та другим входами елемента І, вихід якого підключений до входу індикатора, третій вхід елемента І зв'язаний з виходом третього порогового елемента, підключеного до першого виходу третього фазового детектора, а четвертий вхід - до четвертого порогового елемента, зв'язаного з другим виходом третього фазового детектора, з'єднаного з додатковим виводом другої потокочутливої магнітної головки, другий додатковий вивід якої підключений до додаткового виводу третьої потокочутливої магнітної головки, четверту та п'яту потокочутливі магнітні головки, які розміщені співвісно з крайніми потокочутливими магнітними головками, при цьому вихідні обмотки четвертої та п'ятої потокочутливих магнітних головок з'єднані між собою послідовно узгоджено та підключені до другого виводу третьої потокочутливої магнітної головки та другого входу третього фазового детектора, який відрізняється тим, що застосовано додаткову шосту потокочутливу магнітну головку, розташовану в центрі блока потокочутливих магнітних головок, сигнальна обмотка додаткової шостої потокочутливої магнітної головки з'єднана з додатковим четвертим фазовим детектором, виходи якого підключені до додаткових п'ятого та шостого порогових елементів.</t>
  </si>
  <si>
    <t>Заявка №  u 2019 06449 Дата подання заявки 10 Червень 2019 р. Патент № 139521    Дата чинності патенту10 Січень 2020 р.</t>
  </si>
  <si>
    <t>Безконтактний вимірювач крутного моменту, частоти обертання, прискорення та ривка вала, що містить два дискові корпуси, встановлені відповідно на валу приводу і приєднаному до нього пружною вставкою валу навантаження, формувачі імпульсів виконані в секторних прорізах однорідних дискових корпусів, а датчики ємнісного або індуктивного типу встановлені на одній коаксіальній лінії з однаковим дотичним зазором до дискових корпусів, інтегральний підсилювач, адаптер, комп'ютерну систему, пружний елемент, закріплений між валом приводу та дисковим корпусом, в секторному прорізі якого вмонтований формувач імпульсів, причому зазначений дисковий корпус відіграє роль інерційної маси та встановлений на одній коаксіальній лінії з однаковим дотичним зазором до датчика ємнісного або індуктивного типу, підключеного до інтегрального підсилювача, який відрізняється тим, що застосовують послідовно з'єднані фільтр, диференціатор та піковий детектор, підключають входом до датчика ємнісного або індуктивного типу, встановленого біля дискового корпусу, закріплюють на пружному елементі, а виходом з'єднують з додатковим входом інтегрального підсилювача.</t>
  </si>
  <si>
    <t>Світильник комбінованого освітлення</t>
  </si>
  <si>
    <t>Заявка №  u 2019 06466 Дата подання заявки 10 Червень 2019 р. Патент № 139525    Дата чинності патенту10 Січень 2020 р.</t>
  </si>
  <si>
    <t>Вимірювання параметрів світлотехнічної продукції: просторовий розподіл сили світла (КСС), світловий поток, потужність, напруга, споживаний струм, коефіцієнт потужності, 2020 р.</t>
  </si>
  <si>
    <t>Світильник комбінованого освітлення, що містить світлодіодне джерело, випромінювання якого спрямовують в планарний світловод, нижня плоска поверхня якого виконана гладкою, а верхня поверхня, що покрита відбиваючим шаром, містить розташовані по всій поверхні точкові неоднорідності, на яких відбувається відбиття променів в напрямку нижньої поверхні світловода, який відрізняється тим, що джерело випромінювання у вигляді світлодіода розміщують над верхньою поверхнею у центрі світловода перпендикулярно його площині, а світловод має у центрі круглий отвір з полірованою поверхнею, який розширюють донизу під кутом 45 градусів з діаметром нижньої частини отвору на світловоді, що дорівнює діаметру світлового потоку світлодіода на рівні нижнього діаметра отвору.</t>
  </si>
  <si>
    <t>Спосіб очищення стічних вод від мастильно-охолоджувальної рідини</t>
  </si>
  <si>
    <t>Заявка №  u 2019 06479 Дата подання заявки 10 Червень 2019 р. Патент № 139528    Дата чинності патенту10 Січень 2020 р.</t>
  </si>
  <si>
    <t>Обгурнтування технічних рішень для поліпшення процесів обробки води, 2018-2020 рр.</t>
  </si>
  <si>
    <t>Спосіб очищення стічних вод від мастильно-охолоджувальної рідини, що включає введення алюмовмісного коагулянту, поліакриламіду і вапняного розчину з послідовним відстоюванням, який відрізняється тим, що з метою підвищення ступеня очищення стічних вод від мастильно-охолоджувальної рідини та зниження витрат реагентів перед введенням вапняний розчин послідовно обробляють магнітним полем, ультразвуком і електрокоагуляцією.</t>
  </si>
  <si>
    <t>Вібропоглинальна епоксиполімерна композиція</t>
  </si>
  <si>
    <t>Заявка №  u 2019 06935 Дата подання заявки 20 Червень 2019 р. Патент № 139582    Дата чинності патенту10 Січень 2020 р.</t>
  </si>
  <si>
    <t>Вібропоглинальна епоксиполімерна композиція, що містить епоксидний олігомер ЕД-20, реакційноздатний модифікуючий розріджувач УП-624 і алкілімідазоліновий отверджувач І-5М, яка відрізняється тим, що додатково містить прискорювач отвердження комплекс трифтористого бору з 1,3-біс(амінометил)циклогексаном, при наступному співвідношенні компонентів</t>
  </si>
  <si>
    <t>Виготовляння виробів або формованих матеріалів, що містять високомолекулярні сполуки</t>
  </si>
  <si>
    <t>Заявка №  u 201906163  Дата подання заявки 3 Червень 2019 р.  Патент № 139498    Дата чинності патенту10 Січень 2020 р.</t>
  </si>
  <si>
    <t>Датчик вібрацій, що містить постійний циліндричний магніт, котушку та дві циліндричні пружини, який відрізняється тим, що як постійний циліндричний магніт застосовано металевий стрижень, як котушку - пару струмовихрових перетворювачів, розташованих з боку торців металевого стрижня, причому струмовихрові перетворювачі підключені до диференційного підсилювача.</t>
  </si>
  <si>
    <t>Пристрій для зупинки транспортного засобу</t>
  </si>
  <si>
    <t>Заявка №  a 2018 04799 Дата подання заявки 2 Травень 2018 р.  Патент № 120797    Дата чинності патенту10 Лютий 2020 р.</t>
  </si>
  <si>
    <t>Пристрій для зупинки транспортного засобу, що містить три потокочутливі магнітні головки і збуджувач, кожна з вимірювальних обмоток першої та третьої магнітних головок з'єднані з відповідними ланцюжками у вигляді послідовно сполучених фазового детектора, порогового елемента і загального елемента І, вимірювальна обмотка другої магнітної головки з'єднана через послідовно під'єднані амплітудний детектор, четвертий пороговий елемент, елемент НІ - з загальним елементом І, а її сигнальна обмотка через другий фазовий детектор і другий пороговий елемент - з загальним елементом І, причому перший та третій порогові елементи з'єднані відповідно з першим входом першого і другого елементів І, а також містить перший логічний елемент ЗАБОРОНА, перший вхід якого сполучений з виходом першого елемента І, та другий логічний елемент ЗАБОРОНА, перший вхід якого сполучений з виходом другого елемента І, який відрізняється тим, що другі входи першого та другого елементів І підключені до другого порогового елемента, вихід четвертого порогового елемента з'єднаний з третіми входами першого та другого елементів І і другими входами першого та другого елементів ЗАБОРОНА, а також додані перший аналогово-цифровий перетворювач, під'єднаний входами до амплітудного детектора та першого елемента І, та другий аналогово-цифровий перетворювач, під'єднаний входами до амплітудного детектора та другого елемента І, причому виходи першого, другого та загального елементів І, виходи першого та другого аналогово-цифрових перетворювачів підключені до відповідних входів мікропроцесорного пристрою керування двигуном.</t>
  </si>
  <si>
    <t>Записування або відтворювання за допомогою оптичних засобів, наприклад, записування з використанням теплового променя оптичного випромінювання, відтворювання з використанням оптичного променя нижчої потужності</t>
  </si>
  <si>
    <t>Заявка №  a 2018 07634 Дата подання заявки 9 Липень 2018 р.   Патент № 120805    Дата чинності патенту10 Лютий 2020 р.</t>
  </si>
  <si>
    <t>Протикорозійне епоксидне покриття з високою адгезійною міцністю до сталевої основи, яке сформоване з епоксидної композиції, що містить епоксидний олігомер ЕД-20, реакційноздатний полімерний наповнювач - поліанілін у формі емеральдинової основи, отверджувач аліфатичний амін, яке відрізняється тим, що як отверджувач містить диціанетилдіетилентриамін і додатково містить прискорювач твердіння кислотного типу - комплекс трифтористого бору з трисдиметиламінометилфенолом</t>
  </si>
  <si>
    <t>Спосіб прискореного низькозатратного відбору проб ґрунтових компонентів для визначення об'ємної конфігурації їхнього забруднення хлорорганічними пестицидами точковим джерелом забруднення</t>
  </si>
  <si>
    <t>Заявка №  u 2019 02646 Дата подання заявки 18 Березень 2019 р.Патент № 139979    Дата чинності патенту10 Лютий 2020 р.</t>
  </si>
  <si>
    <t>Проведення обстежень екологічного стану території Слобожанської селищної ради  Зміївського району Харківської області, 2020 р.</t>
  </si>
  <si>
    <t>Спосіб прискореного визначення забруднення ґрунту хлорорганічними пестицидами точковим джерелом забруднення, що включає вимірювання радіуса гранично допустимої концентрації на поверхні ґрунту, і на площі, обмеженій визначеним радіусом, потім здійснюють відбір та аналіз проб ґрунтових компонентів, визначають експоненційну залежність між концентрацією хлорорганічних пестицидів та відстанню від центра забруднення, який відрізняється тим, що проби відбирають в кількості 6-10 штук на глибині 0,1-1 м на відстані від 5 до 20 м від центра точкового забруднення та визначають параметри конфігурації забруднення точковим джерелом забруднення</t>
  </si>
  <si>
    <t>Заявка №  u 2019 06336 Дата подання заявки 6 Червень 2019 р.  Патент № 140045    Дата чинності патенту10 Лютий 2020 р.</t>
  </si>
  <si>
    <t>Датчик вібрацій, що містить постійний циліндричний магніт, котушку та дві циліндричні пружини, який відрізняється тим, що розташовано додатковий постійний магніт, пристикований до основного постійного магніту однойменним полюсом, та додаткові дві циліндричні пружини, як котушку застосовано дві пари ферозондів, розміщених у взаємно перпендикулярних площинах, причому ферозонди кожної із пар підключені до диференційних підсилювачів.</t>
  </si>
  <si>
    <t>Дворежимний багатоканальний пристій для підключення обонентів до загальної магістралі</t>
  </si>
  <si>
    <t>Заявка №  u 2019 06334 Дата подання заявки 6 Червень 2019 р.  Патент № 140044    Дата чинності патенту10 Лютий 2020 р.</t>
  </si>
  <si>
    <t>Вимірювання параметрів світлотехнічної продукції: просторовий розподіл сили світла (КСС), світловий потік, потужність, напруга, споживаний струм, коефіцієнт потужності, 2020 р.</t>
  </si>
  <si>
    <t>Дворежимний багатоканальний пристрій для підключення абонентів до загальної магістралі, що містить вхід опитування, вхід скидання, n каналів, кожний з яких містить запитальний вхід, інформаційний вихід, тривходовий елемент І, перший елемент НІ, елемент АБО-НІ, перший двовходовий елемент АБО, асинхронний RS тригер типу master-slave, який відрізняється тим, що він містить вхід вибору режиму роботи, елемент затримки, двовходовий елемент АБО, й у кожному каналі двовходовий елемент І-НІ, другий елемент НІ, другий елемент АБО, причому третій вхід елемента І в кожному каналі з'єднаний з запитальним входом каналу, перший вхід елемента І з'єднаний з виходом першого елемента АБО, а вихід елемента І з'єднаний з першим входом першого елемента АБО і через перший елемент НІ - з першим входом елемента АБО-НІ, вихід якого з'єднаний з першим входом другого елемента АБО і з інформаційним виходом каналу, а другий вхід з'єднаний з другим входом першого елемента АБО, крім того, другий вхід першого елемента АБО в першому каналі з'єднаний з входом опитування пристрою, вихід першого елемента АБО кожного каналу з'єднаний з другими входами елементів АБО-НІ і першого елемента АБО наступного каналу і з входом другого елемента НІ свого каналу, вихід якого з'єднаний другим входом другого елемента АБО, вихід якого з'єднаний з входом установки тригера, одиничний вихід якого з'єднаний з першим входом елемента І-НІ, другий вхід якого з'єднаний з входом вибору режиму роботи пристрою, а вхід скидання тригерів в усіх каналах з'єднаний з виходом елемента АБО пристрою, другий вхід якого з'єднаний з входом скидання пристрою, а перший вхід з'єднаний з виходом елемента затримки пристрою, вхід якого з'єднаний з виходом другого елемента АБО n-го каналу.</t>
  </si>
  <si>
    <t>Заявка №  u 2019 06330 Дата подання заявки 6 Червень 2019 р.  Патент № 140042    Дата чинності патенту10 Лютий 2020 р.</t>
  </si>
  <si>
    <t>магнітна пружина</t>
  </si>
  <si>
    <t>Магнітна пружина, що містить розташовані співвісно і встановлені з можливістю поступального взаємного переміщення і взаємодії магнітні елементи, які утворюють магнітний ланцюг, охоплювальний елемент виконаний із магнітом'якого матеріалу та частково або повністю охоплює внутрішній магнітний елемент, виготовлений із намагніченого магнітотвердого матеріалу, намагніченість внутрішнього елемента здійснена поперек напрямку його руху відносно охоплювального елемента, магнітна пружина також містить регулятор жорсткості у вигляді регульованого двостороннього клапана, яка відрізняється тим, що застосовано немагнітний корпус, по центру якого вмонтовано охоплювальний елемент, виконаний у вигляді втулки довжиною, що дорівнює довжині внутрішнього магнітного елемента, та перерізом, який являє собою рівнобічний трикутник, причому основний та додатковий регульовані двосторонні клапани установлені в торцях немагнітного корпусу.</t>
  </si>
  <si>
    <t>Пристрій безперервного діагностування технічного стану колісних пар залізничного екіпажу</t>
  </si>
  <si>
    <t>Заявка №  u 2019 06331 Дата подання заявки 6 Червень 2019 р.  Патент № 140043    Дата чинності патенту10 Лютий 2020 р.</t>
  </si>
  <si>
    <t>Пристрій безперервного діагностування технічного стану колісних пар залізничного екіпажу, що містить блок управління та контролю, магнітні мітки, нанесені на колісний центр та бандаж, перший та другий ферозонди, розташовані на кузовній частині на відстані один від іншого на відстані, що дорівнює відстані між центрами магнітних міток, розміщених одна проти іншої на колісному центрі та бандажі, додатковий ферозонд, розташований в одній площині з першим ферозондом перпендикулярно до його осі, перший ферозонд через послідовно з'єднані амплітудний детектор, перший пороговий елемент на елемент НI підключений до першого входу елемента І, другий вхід якого через другий пороговий елемент сполучений з додатковим ферозондом, другий ферозонд під'єднаний до інформаційного входу аналого-цифрового перетворювача, керуючий вхід якого зв'язаний з виходом елемента І, а вихід - з блоком управління та контролю, який відрізняється тим, що вздовж лінії сполучення колісного центра та бандажу нанесено n пар ідентичних магнітних міток.</t>
  </si>
  <si>
    <t>Заявка №  u 2019 06484 Дата подання заявки 10 Червень 2019 р. Патент № 140058    Дата чинності патенту10 Лютий 2020 р.</t>
  </si>
  <si>
    <t>Зворотний перетворювач, що містить корпус, магнітопровід, нерухому котушку, шток, закріплені на штоку перший плаский постійний магніт, на магнітопроводі - другий плаский постійний магніт та на кришці - кільцевий постійний магніт, зазначені магніти направлені один на інший однойменними полюсами, який відрізняється тим, що застосовано два датчики Холла, розташовані з протилежних боків першого плаского постійного магніту у площині його магнітної нейтралі, причому виходи датчиків Холла з'єднані між собою послідовно узгоджено.</t>
  </si>
  <si>
    <t>Розташовування розподільних пристроїв, замикачів або переривників кола або датчиків-перетворювачів для електроіскрового запалювання</t>
  </si>
  <si>
    <t>Перетворювач переміщення</t>
  </si>
  <si>
    <t>Заявка №  u 2019 07253 Дата подання заявки 1 Липень 2019 р.   Патент № 140156    Дата чинності патенту10 Лютий 2020 р.</t>
  </si>
  <si>
    <t>Перетворювач переміщення, що містить постійний магніт з конусним торцем, кільцевий постійний магніт, направлений полюсом на однойменний полюс постійного магніту з конусним торцем, та ферозонд, розташований в отворі кільцевого постійного магніту на його осі, який відрізняється тим, що містить котушку, в отворі якої розташовано постійний магніт з конусним торцем.</t>
  </si>
  <si>
    <t xml:space="preserve">Датчик різниці тисків </t>
  </si>
  <si>
    <t>Заявка №  u 2019 07258 Дата подання заявки 1 Липень 2019 р.   Патент № 140158    Дата чинності патенту10 Лютий 2020 р.</t>
  </si>
  <si>
    <t>Датчик різниці тисків, що містить корпус, закріплені у перегородці мембранні коробки, шток, корпус чутливого елемента, траверсу та компенсаційні стояки, постійний магніт, пару ферозондів, розташованих з протилежних боків постійного магніту, при цьому ферозонди з'єднані один з одним за диференціальною схемою, котушку, вмонтовану у корпус чутливого елемента у площині магнітної нейтралі постійного магніту, який відрізняється тим, що до котушки підключено диференціатор.</t>
  </si>
  <si>
    <t>Пристрої або прилади для вимірювання різниці двох або більше величин тиску текучого середовища</t>
  </si>
  <si>
    <t>Склопластик</t>
  </si>
  <si>
    <t>Заявка №  u 2019 07252 Дата подання заявки 1 Липень 2019 р.   Патент № 140155    Дата чинності патенту10 Лютий 2020 р.</t>
  </si>
  <si>
    <t xml:space="preserve">Експериментальне встановлення рівня зчеплення склопластикової арматури Hard+ з бетоном, 2020 р. </t>
  </si>
  <si>
    <t>Склопластик для конструкцій з підвищеними показниками залишкової міцності після дії екстремального теплового впливу і подальшого охолодження, що містить склотканину Т-10, епоксидний олігомер - дигліцидиловий ефір 4,4-діокси-1,1'-динафтилу, отверджувач - новолачну фенолоформальдегідну смолу СФ-010 і прискорювач отвердження, який відрізняється тим, що як прискорювач отвердження містить комплекс трифтористого бору з 4,4'-діамінодифенілметаном</t>
  </si>
  <si>
    <t xml:space="preserve">Світлодіодний світильник перевідбитого світла </t>
  </si>
  <si>
    <t>Заявка №  u 2019 07257 Дата подання заявки 1 Липень 2019 р.   Патент № 140157    Дата чинності патенту10 Лютий 2020 р.</t>
  </si>
  <si>
    <t>Світлодіодний світильник перевідбитого світла, що складається з світлодіодного джерела, випромінювання якого спрямовується в світловод, одна поверхня якого виконана гладкою, а інша, покрита відбиваючим шаром, містить розташовані по всій поверхні точкові неоднорідності, на яких відбувається відбиття променів назовні, який відрізняється тим, що світловод виконано у вигляді кулі, на внутрішній поверхні якої розташовані точкові неоднорідності, покриті відбиваючим шаром, у верхній частині якої є отвір для живлення світлодіода, а в нижній - кругове поглиблення з полірованою поверхнею, яке розширюється донизу під кутом 45 градусів, з діаметром нижньої частини поглиблення на світловоді, що дорівнює діаметру світлового потоку на цьому рівні світлодіода, встановленого всередині кулі.</t>
  </si>
  <si>
    <t xml:space="preserve">Пристрій для зчитування інформації з магнітного носія </t>
  </si>
  <si>
    <t>Заявка №  u 2019 07259 Дата подання заявки 1 Липень 2019 р.   Патент № 140159    Дата чинності патенту10 Лютий 2020 р.</t>
  </si>
  <si>
    <t>Пристрій для зчитування інформації з магнітного носія, що містить два елементи зчитування, розташовані у взаємно перпендикулярних площинах, формувач двійкового коду, з'єднаний з елементами зчитування, пороговий елемент, елемент І та виконавчий блок, амплітудні детектори, суматор, елементи зчитування, розміщені у площині носія паралельно та симетрично відносно одного з основних елементів зчитування на відстані, що дорівнює ширині розрядного інтервалу, виходи яких через амплітудні детектори з'єднані з суматором, підключеним до порогового елемента, вхід виконавчого блока підключено до елемента І, один зі входів якого з'єднаний з пороговим елементом, другий - з формувачем двійкового коду, елемент зчитування, розташований у площині протилежної бокової грані носія на одній прямій з основним елементом зчитування, причому їхні обмотки з'єднано послідовно зустрічно, а також містить лічильник інформаційних імпульсів, лічильний вхід якого з'єднаний з формувачем двійкового коду, управляючий вхід - з пороговим елементом, а виходи - з виконавчим блоком, який відрізняється тим, що елементи зчитування розташовані у площині носія паралельно та симетрично відносно одного з основних елементів зчитування, підключені через послідовно з'єднані диференційний підсилювач, додатковий амплітудний детектор, додатковий пороговий елемент та елемент НІ до додаткового входу елемента І.</t>
  </si>
  <si>
    <t>Пристрій для дослідження електронних властивостей матеріалів</t>
  </si>
  <si>
    <t>Заявка №  u 2019 07453 Дата подання заявки 4 Липень 2019 р.   Патент № 140186    Дата чинності патенту10 Лютий 2020 р.</t>
  </si>
  <si>
    <t>Пристрій для дослідження електронних властивостей матеріалів, який містить генератор стартових сигналів, вихід якого приєднано до входу модулятора фази, фазозсувник, генератор-гетеродин, перший підсилювач сигналу, вихід якого приєднано до випромінюючого та приймального датчиків ультразвуку, закріплених на дослідному зразку, вихід приймального датчика з'єднано з приймачем сигналу, другий підсилювач сигналу, вихід якого приєднано до атенюатора, вихід якого приєднано до входу приймача сигналів, виходи якого приєднано до входів двох електронних ключів, виходи електронних ключів приєднано до входів двох фазових детекторів, виходи яких приєднано до входів двох підсилювачів потужності, виходи яких приєднано до входів двох реверсивних електродвигунів, один з яких механічно зв'язаний з віссю атенюатора, який відрізняється тим, що додатково введені фазорозщеплюючий блок (0°¸80°), фазорозщеплюючий блок (90°¸270°), квадратурний конденсатор, два змішувачі частоти, датчики амплітуди і фази сигналів, аналого-цифровий перетворювач сигналу фази і аналого-цифровий перетворювач сигналу амплітуди, причому другий вихід генератора стартових сигналів приєднано до входу фазорозщеплюючого блока (0°¸80°), а його вихід приєднано до фазозсувника, вихід якого приєднаний до входу другого фазорозщеплюючого блока (90°¸270°), виходи обох фазорозщеплюючих блоків приєднано до входу квадратурного конденсатора, вихід якого приєднано до змішувача частоти, вихід другого реверсивного електродвигуна механічно зв'язаний з квадратурним конденсатором, виходи обох реверсивних електродвигунів зв'язані відповідно з датчиком фази і амплітуди, виходи яких, в свою чергу, з'єднані з аналого-цифровими перетворювачами, причому виходи синхронізатора сигналів 17 з'єднано з блоками 9, 10, 16, 18, 21, 22, 27, виходи блока 9 приєднано до входу фазорозщеплюючого блока 4.</t>
  </si>
  <si>
    <t>Датчик прискорення валу</t>
  </si>
  <si>
    <t>Заявка №  u 2019 07721 Дата подання заявки 8 Липень 2019 р.   Патент № 140222    Дата чинності патенту10 Лютий 2020 р.</t>
  </si>
  <si>
    <t>Датчик прискорень вала, що містить вал, масивне кільце, з'єднане з валом пружиною, який відрізняється тим, що вздовж твірної масивного кільця розташовано два струмовихрові перетворювачі один від іншого на відстані, що дорівнює ширині масивного кільця, причому виходи струмовихрових перетворювачів підключено до диференційного підсилювача.</t>
  </si>
  <si>
    <t>Вимірювання прискорення</t>
  </si>
  <si>
    <t>Пристрій для контролю геометричних параметрів рейкових стиків залізничної і трамвайної колії</t>
  </si>
  <si>
    <t>Заявка №  u 2019 07722 Дата подання заявки 8 Липень 2019 р.   Патент № 140223    Дата чинності патенту10 Лютий 2020 р.</t>
  </si>
  <si>
    <t>Пристрій для контролю геометричних параметрів рейкових стиків залізничної і трамвайної колій, що містить двовісний шляховий візок, на платформі якого змонтовані вимірник пройденого візком шляху, лівий і правий канали виміру геометричних параметрів стику, виходи яких через обчислювальний пристрій з'єднані з блоком реєстрації, кожен канал виміру містить два датчики, які закріплені на кронштейні симетрично відносно осі колеса вимірювальної колісної пари від його поверхні кочення та поверхні головки рейки на відстанях, кожна з яких перевищує максимально можливу висоту стику, який відрізняється тим, що у кожному каналі виміру поруч з основними датчиками по обидва боки коліс вимірювальної колісної пари розташовано датчики з П-подібним осердям, у міжполюсному зазорі яких розміщено точкові датчики, та ідентичний основному додатковий датчик, причому виходи основних та додаткових датчиків, а також виходи датчиків з П-подібним осердям підключено до інформаційних входів обчислювального блока, виходи точкових датчиків, розташованих спереду по ходу коліс вимірювальної колісної пари, через послідовно з'єднані пороговий елемент та диференцюючий ланцюг підключено до керуючих входів обчислювального блока, а виходи точкових датчиків, розташованих позаду по ходу коліс вимірювальної колісної пари, через послідовно з'єднані інвертуючий повторювач напруги, пороговий елемент та диференцюючий ланцюг підключено до інших керуючих входів обчислювального блока.</t>
  </si>
  <si>
    <t>Гнучка технологічна лінія для виготовлення паливних брикетів підвищенної якості</t>
  </si>
  <si>
    <t>Заявка №  u 2019 07719 Дата подання заявки 8 Липень 2019 р.   Патент № 140220    Дата чинності патенту10 Лютий 2020 р.</t>
  </si>
  <si>
    <t>Гнучка технологічна лінія для виготовлення паливних брикетів із рослинних відходів підвищеної якості, що містить встановлені за ходом технологічного процесу і пов'язані між собою змішувач сировини з в'яжучим, пов'язаний з ним шнековим транспортером пристрій для формування брикетів, який з'єднаний з встановленим вздовж лінії трубоподібним елементом, циліндричну теплоізоляційну камеру термообробки сформованих брикетів, насос для створення вакууму та відкачування рослинного соку в змішувач тиксотропної добавки, стіл приймання та упаковки брикетів, яка відрізняється тим, що циліндрична теплоізоляційна камера термообробки сформованих брикетів обладнана послідовно включеною секцією хвилевідного типу, яка проводить сушіння сформованих брикетів та вимірювача вологості брикетної суміші неперервної дії, який автоматично відключає дію НВЧ при вологості більше 5 %.</t>
  </si>
  <si>
    <t>Спосіб очищення води від дисперсних домішок</t>
  </si>
  <si>
    <t>Заявка №  a 2018 07084 Дата подання заявки 23 Червень 2018 р. Патент № 121074    Дата чинності патенту25 Березень 2020 р.</t>
  </si>
  <si>
    <t>Наукове дослідження технологічного комплексу водогосподарської системи відведення поверхневого стоку та споруд інженерного захисту міста Харкова,2020 р.</t>
  </si>
  <si>
    <t>Спосіб очищення води від дисперсних домішок шляхом фільтрування через двоступеневе модифіковане кварцове завантаження розчинами реагентів, який відрізняється тим, що кварцове завантаження першого ступеня очистки (швидкий фільтр) модифікується розчином флокулянту і магнетиту, а кварцове завантаження фільтра другого ступеня (контактний освітлювач) - розчином алюмозалізного коагулянту, підданих дії магнітного поля.</t>
  </si>
  <si>
    <t>Контейнер для збору, зберігання і транспортування виборів, що містять хімічно активні і токсичні речовини</t>
  </si>
  <si>
    <t>Заявка №  u 2019 06428 Дата подання заявки 10 Червень 2019 р. Патент № 141026    Дата чинності патенту25 Березень 2020 р.</t>
  </si>
  <si>
    <t>Контейнер для збору, зберігання і транспортування виробів, що містять хімічно активні та токсичні речовини, який складається з корпусу, внутрішнього об'єму і завантажувального бункера, який відрізняється тим, що його внутрішній об'єм розділений на дві частини, кожна з яких має свій завантажувальний бункер у вигляді порожнистого циліндра, внутрішня поверхня якого покрита еластичним матеріалом з жорстко закріпленим на ньому вантажем, і кришку з бортами по трьох сторонах різної висоти та зубчату рейку, яка при відкриванні та закриванні кришки обертає завантажувальний бункер навколо його осі.</t>
  </si>
  <si>
    <t>Заявка №  u 2019 07246 Дата подання заявки 1 Липень 2019 р.   Патент № 141045    Дата чинності патенту25 Березень 2020 р.</t>
  </si>
  <si>
    <t>Магнітна пружина, що містить розташовані співвісно і встановлені з можливістю поступального взаємного переміщення і взаємодії постійні магніти, один з яких - зовнішній, має форму трубки, яка частково або повністю охоплює внутрішній постійний магніт, виконаний у формі циліндра і має паралельну намагніченість вздовж напрямку його руху відносно зовнішнього постійного магніту при його робочому переміщенні, всередину зовнішнього постійного магніту встановлена напрямна гільза із немагнітного матеріалу, всередину напрямної гільзи встановлено внутрішній магнітний елемент із магнітом'якого матеріалу у формі тіла обертання, який приєднується своїм торцем до внутрішнього постійного магніту, яка відрізняється тим, що внутрішній магнітний елемент із магнітом'якого матеріалу приєднано іншим торцем до додаткового внутрішнього постійного магніту.</t>
  </si>
  <si>
    <t>Лінійний акселерометр</t>
  </si>
  <si>
    <t>Заявка №  u 2019 07248 Дата подання заявки 1 Липень 2019 р.   Патент № 141046    Дата чинності патенту25 Березень 2020 р.</t>
  </si>
  <si>
    <t>Лінійний акселерометр, що містить корпус, пружні мембрани, рідину та електрокінетичний чутливий елемент, який відрізняється тим, що рідиною повністю заповнено простір між пружними мембранами, а як електрокінетичний чутливий елемент застосовано пару струмовихрових перетворювачів, розташованих біля пружних мембран та підключених через диференційний підсилювач до послідовно з'єднаних першого та другого диференціаторів.</t>
  </si>
  <si>
    <t>Пристрій для виміру і контролю геометричних параметрів рейкових стиків залізничної та трамвайної колії</t>
  </si>
  <si>
    <t>Заявка №  u 2019 07231 Дата подання заявки 1 Липень 2019 р.   Патент № 141039    Дата чинності патенту25 Березень 2020 р.</t>
  </si>
  <si>
    <t>Пристрій для виміру і контролю геометричних параметрів рейкових стиків залізничної та трамвайної колій, що містить встановлені на платформі двоосьового шляхового візка блок реєстрації, обчислювальний пристрій, з'єднаний виходом з входом блока реєстрації, вимірник пройденого візком шляху, з'єднаний виходом з першим входом обчислювального пристрою, ідентичні по конструкції лівий і правий канали виміру геометричних параметрів стику, кожен з яких містить датчик рейкового стику, що включає диференціатор, П-подібне осердя, перший і другий стержневі осердя з закріпленими на них відповідно першою, другою і третьою котушками збудження і вимірювання, причому виходи останніх через перший, другий і третій детектори з'єднані з другим входом обчислювального пристрою, керуючий вхід якого з'єднаний з виходом диференціатора, який відрізняється тим, що датчик рейкового стику кожного каналу виміру містить точковий датчик стику, розташований у міжполюсному зазорі П-подібного осердя, перший і другий порогові елементи, інвертуючий перетворювач напруги і логічний елемент АБО, вихід якого з'єднано з входом диференціатора, вихід точкового датчика стику підключено до входу першого порогового елемента безпосередньо, а до другого порогового елемента - через інвертуючий перетворювач напруги, причому входи елемента АБО сполучено з виходами обох порогових елементів.</t>
  </si>
  <si>
    <t xml:space="preserve">Cвітильник комбінованого освітлення </t>
  </si>
  <si>
    <t>Заявка №  u 2019 07263 Дата подання заявки 1 Липень 2019 р.   Патент № 141048    Дата чинності патенту25 Березень 2020 р.</t>
  </si>
  <si>
    <t>Світильник перевідбитого світла, що містить світлодіодне джерело, випромінювання якого спрямовують в світловод, одна поверхня якого виконана гладкою, а інша покрита відбиваючим шаром, містить розташовані по всій поверхні точкові неоднорідності, на яких відбувається відбиття променів назовні, який відрізняється тим, що світлодіодне джерело розміщують у центрі над верхньою поверхнею світловоду, а випромінювання джерела спрямовують на розташоване у центрі світловоду кругове заглиблення з полірованою поверхнею, яке розширюють донизу під кутом 45 градусів, з діаметром нижньої частини заглиблення на світловоді, що дорівнює діаметру світлового потоку світлодіода на цьому рівні, а сам світловод виконано у вигляді кулі, на внутрішній поверхні якої розташовані точкові неоднорідності, покриті відбиваючим шаром.</t>
  </si>
  <si>
    <t>Датчик обертального моменту та ривків валу</t>
  </si>
  <si>
    <t>Заявка №  u 2019 07699 Дата подання заявки 8 Липень 2019 р.   Патент № 141059    Дата чинності патенту25 Березень 2020 р.</t>
  </si>
  <si>
    <t>Датчик обертального моменту та ривків вала, що містить корпус, вихідний знімний вал, вхідний вал, на якому розташована пружина, що складається з двох секцій, з'єднаних у центральній частині перемичкою, діелектричне кільце, кільцевий постійний магніт та два перетворювачі Холла, розташовані з протилежних боків кільцевого постійного магніту, причому виходи перетворювачів Холла з'єднані між собою за градієнтною схемою, який відрізняється тим, що до виходів перетворювачів Холла підключено диференціюючий ланцюг, вихід якого з'єднаний з першим пороговим елементом та через інвертуючий повторювач напруги з другим пороговим елементом.</t>
  </si>
  <si>
    <t>Світильник світлодіодний</t>
  </si>
  <si>
    <t>Заявка №  u 2019 07701 Дата подання заявки 8 Липень 2019 р.   Патент № 141060    Дата чинності патенту25 Березень 2020 р.</t>
  </si>
  <si>
    <t>Світлодіодний світильник, що містить світлодіодні джерела світла, розміщені на нижній стороні корпусу-радіатора, вузол кріплення та вторинну оптику, який відрізняється тим, що вузол кріплення виконано у вигляді скоби під кронштейн, який розташовано відносно середини світильника.</t>
  </si>
  <si>
    <t>Пристрій автоматичного керування тяговими електродвигунами послідовного збудження електрорухомого складу</t>
  </si>
  <si>
    <t>Заявка №  u 2019 08102 Дата подання заявки 15 Липень 2019 р.  Патент № 141079    Дата чинності патенту25 Березень 2020 р.</t>
  </si>
  <si>
    <t>Пристрій автоматичного керування тяговими електродвигунами послідовного збудження електрорухомого складу, в якому два імпульсні перетворювачі виконані по схемі однофазного транзисторного мосту зі зворотними діодами, катодна група яких підключена до плюсового виводу мережі живлення через індуктивність вхідного фільтра, а анодна - через обмотки збудження електродвигунів до мінусового виводу мережі живлення, і в діагональ кожного мосту включені послідовно з'єднані два якорі електродвигунів з індивідуальним датчиком струму і індивідуальним індуктивним фільтром, обмотки збудження кожної групи електродвигунів зашунтовані діодом, включеним катодом до анодної групи зворотних діодів однофазного транзисторного мосту, і до точок з'єднання якорів електродвигунів та індивідуальних індуктивних фільтрів з транзисторами кожного однофазного транзисторного мосту підключені катодами два діоди, аноди яких з'єднані між собою і з виводом резистора, який другим виводом з'єднаний з мінусовим виводом мережі живлення і зашунтований транзистором, який відрізняється тим, що паралельно обмоткам збудження кожного з електродвигунів підключено входи перших DC/DC перетворювачів, виходи яких сполучено зі входами накопичувачів енергії, датчиків напруги та входів других DC/DC перетворювачів, виходи яких з'єднані з ланцюгами власних потреб.</t>
  </si>
  <si>
    <t xml:space="preserve">Спосіб виготовлення полегшення балок </t>
  </si>
  <si>
    <t>Заявка №  u 2019 09157 Дата подання заявки 6 Серпень 2019 р.  Патент № 141171    Дата чинності патенту25 Березень 2020 р.</t>
  </si>
  <si>
    <t>Визначення можливості використання відходу механічної обробки керамічних плит при виготовленні композиційних матеріалів архітектурно-будівельного та спеціального призначення, 2019-2020 рр.</t>
  </si>
  <si>
    <t>Спосіб виготовлення полегшених балок, при якому суцільні заготовки розрізають по вертикальній стінці на півбалки, які мають виступи і западини і стикуються за наявними виступами, який відрізняється тим, що для виготовлення перфорованих елементів використовуються дві суцільні заготовки, що розрізаються за ідентичним розрізом на дві пари однакових півбалок і стикуються за наявними виступами, попередньо повернувши одну з півбалок на 180° відносно поздовжньої осі, в результаті чого виходять дві перфоровані балки з відкритими і закритими торцями, які в подальшому об'єднуються в єдину балку.</t>
  </si>
  <si>
    <t>Виготовляння жорстких структурних елементів або пристроїв</t>
  </si>
  <si>
    <t>Турбінний тангенціальний витратомір</t>
  </si>
  <si>
    <t>Заявка №  a 2017 09938 Дата подання заявки 13 Жовтень 2017 р. Патент № 121236    Дата чинності патенту27 Квітень 2020 р.</t>
  </si>
  <si>
    <t>Турбінний тангенціальний витратомір, що містить корпус з вимірювальною камерою, вхідним і вихідним отворами, тангенціальну турбінку, встановлену на підшипникових опорах співвісно з вимірювальною камерою, і вузол знімання сигналу, причому отвори розташовані тангенціально відносно вимірювальної камери та турбінки і утворюють спільно з вимірювальною камерою два охоплюючих турбінку канали для руху змінно направленого потоку з обертанням турбінки тільки в одному напрямку, який відрізняється тим, що містить двоплечий консольний пружний елемент та два струмовихрові чутливі елементи, закріплені в отворах проти плечей двоплечого консольного пружного елемента, причому початки обмоток струмовихрових чутливих елементів з'єднані за диференційною схемою, а їхні кінці підключені до входів диференціального підсилювача, вихід якого з'єднаний зі входом порогового елемента з позитивним порогом спрацювання та зі входом порогового елемента з негативним порогом спрацювання.</t>
  </si>
  <si>
    <t>Пристрій для зупинки рухомого об'єкта</t>
  </si>
  <si>
    <t>Заявка №  u 2019 07659 Дата подання заявки 8 Липень 2019 р.   Патент № 141607    Дата чинності патенту27 Квітень 2020 р.</t>
  </si>
  <si>
    <t>Пристрій для зупинки рухомого об'єкта, що містить три потокочутливі магнітні головки і збуджувач, а також електронну схему, який відрізняється тим, що як три потокочутливі магнітні головки і збуджувач застосовано три уніполярні цифрові датчики Холла, другий та третій з яких розташовані один навпроти іншого, а перший - перпендикулярно відносно них, при цьому виходи трьох уніполярних цифрових датчиків Холла підключені до електронної схеми, до складу якої входять відповідні комбінації елементів НI та І, з'єднані зі входами мікропроцесорного пристрою.</t>
  </si>
  <si>
    <t>Спосіб автоматичного керування тяговими електродвигунами послідовного збудження електрорухомого складу в гальмівному режимі</t>
  </si>
  <si>
    <t>Заявка №  u 2019 08257 Дата подання заявки 15 Липень 2019 р.  Патент № 141629    Дата чинності патенту27 Квітень 2020 р.</t>
  </si>
  <si>
    <t>Спосіб автоматичного керування тяговими електродвигунами послідовного збудження в режимі електричного гальмування, при якому регулюють струм у послідовних обмотках збудження електродвигунів за допомогою DC/DC перетворювача шляхом шунтування входом цього перетворювача обмоток збудження, енергію з виходу якого використовують для власних потреб, та плавним регулюванням опору гальмівних резисторів у діапазоні низьких швидкостей за рахунок шунтування останніх транзисторними ключами, який відрізняється тим, що на обмотки збудження електродвигунів подають напругу з виходу DC/DC перетворювача, величина та тривалість якої зворотно-пропорційна обертам вала електродвигуна.</t>
  </si>
  <si>
    <t>пристосовання для регулювання або контролювання швидкості чи крутного моменту електричних двигунів постійного струму</t>
  </si>
  <si>
    <t>Заявка №  u 2019 08243 Дата подання заявки 15 Липень 2019 р.  Патент № 141628    Дата чинності патенту27 Квітень 2020 р.</t>
  </si>
  <si>
    <t>Пристрій автоматичного керування тяговими електродвигунами послідовного збудження електрорухомого складу, включеними послідовно по два в дві паралельні групи, які через індивідуальні датчики струму і індивідуальні імпульсні перетворювачі та загальний індуктивно-ємнісний фільтр підключені до мережі живлення постійного струму, причому паралельно двом якорям електродвигунів однієї групи підключений датчик напруги, два імпульсні перетворювачі виконані по схемі однофазного транзисторного мосту зі зворотними діодами, катодна група яких підключена до плюсового виводу мережі живлення через індуктивність вхідного фільтра, а анодна - через обмотки збудження електродвигунів до мінусового виводу мережі живлення і в діагональ кожного мосту включені послідовно з'єднані два якоря електродвигунів з індивідуальним датчиком струму і індивідуальним індуктивним фільтром, обмотки збудження кожної групи електродвигунів зашунтовані діодом, включеним катодом до анодної групи зворотних діодів однофазного транзисторного мосту і до точок з'єднання якорів електродвигунів та індивідуальних індуктивних фільтрів з транзисторами кожного однофазного транзисторного мосту підключені катодами два діоди, аноди яких з'єднані між собою і з виводом резистора, який другим виводом з'єднаний з мінусовим виводом мережі живлення і зашунтований транзистором, який відрізняється тим, що паралельно обмоткам збудження кожної з груп електродвигунів підключений вхід DC/DC перетворювача, вихід якого з'єднано з мережею живлення через діод.</t>
  </si>
  <si>
    <t xml:space="preserve">Спосіб керування трифазним паралельним силовим активним фільтром в нелінійних та несиметричних системах електропостачання </t>
  </si>
  <si>
    <t>Заявка №  u 2019 09954 Дата подання заявки 23 Вересень 2019 р.Патент № 141738    Дата чинності патенту27 Квітень 2020 р.</t>
  </si>
  <si>
    <t>Розробка наукових основ впровадження інтелектуальних енергоефективних систем електропостачання Smart Grid, 2019-2021рр.</t>
  </si>
  <si>
    <t>Спосіб керування трифазним паралельним силовим активним фільтром в нелінійних та несиметричних системах електропостачання, за якого формують імпульси управління, формують струм компенсатора пропорційним різниці вектора миттєвих значень фазних напруг та його складової нульової послідовності, вимірюють фазну напругу мережі, фазні струми навантаження, який відрізняється тим, що вимірюють фазну напругу мережі на початку живлячої лінії, напругу в ланці постійного струму активного фільтра і фазні поточні струми силового активного фільтра, за допомогою смугового фільтра виділяють перші гармоніки фазних напруг мережі, визначають модуль просторового вектора напруги мережі з урахуванням часткового послаблення нульової послідовності, середнє значення активної потужності мережі без врахування струмів компенсації і похибку струму, зумовлену підтриманням незмінного значення напруги на конденсаторі в ланці постійного струму силового активного фільтра, формують значення активної складової модуля вектора струму навантаження пропорційним значенню модуля узагальненого вектора напруги мережі після часткового послаблення в останньому нульової послідовності, визначають сигнали завдання за фазними струмами компенсатора як різницю між виміряними струмами навантаження, розрахованими струмами і виміряними поточними струмами силового активного фільтра, формують імпульси управління методом широтно-імпульсної модуляції.</t>
  </si>
  <si>
    <t>Пристрій автоматичного керування тяговими електродвигунами послідовного збудження електрорухомого складу в гальмівному режимі</t>
  </si>
  <si>
    <t>Заявка №  u 2019 11301 Дата подання заявки 20 Листопад 2019 р.Патент № 142680    Дата чинності патенту25 Червень 2020 р.</t>
  </si>
  <si>
    <t>Пристрій автоматичного керування тяговими електродвигунами послідовного збудження електрорухомого складу в гальмівному режимі, в якому тягові електродвигуни послідовного збудження включені послідовно по два в дві паралельні групи, які через індивідуальні датчики струму і індивідуальні імпульсні перетворювачі та загальний індуктивно-ємнісний фільтр підключені до мережі живлення постійного струму, причому паралельно двом якорям електродвигунів однієї групи підключений датчик напруги, а два імпульсні перетворювачі виконані по схемі однофазного транзисторного моста зі зворотними діодами, катодна група яких підключена до плюсового виводу мережі живлення через індуктивність вхідного фільтра, а анодна - через обмотки збудження електродвигунів до мінусового виводу мережі живлення і в діагональ кожного мосту включені послідовно з'єднані два якоря електродвигунів з індивідуальним датчиком струму і індивідуальним індуктивним фільтром, обмотки збудження кожної групи електродвигунів зашунтовані діодом, включеним катодом до анодної групи зворотних діодів однофазного транзисторного моста, і до точки з'єднання якірної обмотки та імпульсного перетворювача підключено катодом діод, анод якого через паралельно з'єднані гальмівний резистор та транзистор підключений до негативного полюсу джерела живлення, який відрізняється тим, що до обмоток збудження електродвигунів кожної групи через перший DC-DC перетворювач та перший датчик напруги підключено перший накопичувач енергії, а до точки з'єднання індуктивного фільтра електродвигунів з перетворювачем підключено катодом діод, анод якого з'єднано з першим входом другого DC-DC перетворювача, другий вхід якого підключено до негативного полюсу джерела живлення, вихід другого DC-DC перетворювача через другий датчик напруги підключено до другого накопичувача, причому позитивний полюс якого через транзистор підключено до згаданої точки з'єднання катода діода та індивідуального індуктивного фільтра, а негативний полюс підключено до точки з'єднання обмоток збудження з імпульсним перетворювачем.</t>
  </si>
  <si>
    <t>Вимірювач крутного моменту, прискорення та ривка валу</t>
  </si>
  <si>
    <t>Заявка №  u 2019 11294 Дата подання заявки 20 Листопад 2019 р.Патент № 142679    Дата чинності патенту25 Червень 2020 р.</t>
  </si>
  <si>
    <t>Вимірювач крутного моменту, прискорення та ривка вала, що містить колесо з пружним елементом, він виконаний у вигляді сигнального колеса з сендвічеподібним пружним елементом, у якого є ідентичні зубчасті диски, нерухомо закріплені на співвісних валах двигуна і виконавчого механізму, що встановлені з можливістю пружного взаємного радіального зсуву на величину, пропорційну навантаженню на валах, при цьому кожен зубчастий диск безконтактно зв'язаний з імпульсним датчиком, додаткові імпульсні датчики, розташовані від основних імпульсних датчиків на відстані, що дорівнює ширині зуба зубчастого диска, причому виходи кожної з пар імпульсних датчиків, з'єднаних за диференційною схемою, через схеми нуль-перетинання підключено до входів блока реєстрації та обробки сигналів, пружний елемент, закріплений між валом двигуна та додатковим зубчастим диском, який відіграє роль інерційної маси та безконтактно зв'язаний з парою додаткових імпульсних датчиків, розташованих між собою на відстані, що дорівнює ширині зуба додаткового зубчастого диска, причому їхні виходи, з'єднані за диференційною схемою та через додаткову схему нуль-перетинання, підключено до додаткового входу блока реєстрації та обробки сигналів, який відрізняється тим, що застосовано тригер, підключений входами до виходів центральної та додаткової схем нуль-перетинання, а виходом - через послідовно з'єднані фільтр, диференційний ланцюг та піковий детектор, сполучений з додатковим входом блока реєстрації та обробки сигналів.</t>
  </si>
  <si>
    <t>Модель нейрона</t>
  </si>
  <si>
    <t>Заявка №  u 2019 11671 Дата подання заявки 5 Грудень 2019 р.  Патент № 142979    Дата чинності патенту10 Липень 2020 р.</t>
  </si>
  <si>
    <t>Модель нейрона, яка містить два послідовно з'єднаних фотодіода, катод першого з'єднаний з джерелом живлення, анод першого і катод другого з'єднані з катодом стабілітрона порогового елемента, що включає послідовно з'єднані анод стабілітрона, резистор і анод світловипромінювача, катод якого з'єднаний із загальною шиною, та конденсатор, який приєднаний до катода стабілітрона та загальної шини, яка відрізняється тим, що введені другий стабілітрон, катод якого з'єднаний з анодом другого фотодіода, другий резистор, першим виводом з'єднаний з анодом другого стабілітрона, третій резистор, першим виводом з'єднаний з анодом стабілітрона порогового елемента, другі виводи другого і третього резисторів з'єднані між собою і підключені до першого виводу першого резистора, який є виходом моделі.</t>
  </si>
  <si>
    <t>Пристрої, в яких обчислювальні операції виконуються шляхом змінювання електричних або магнітних величин</t>
  </si>
  <si>
    <t>Спосіб діагностики технічного стану електроприводу за оцінкою динаміки його параметрів</t>
  </si>
  <si>
    <t>Заявка №  a 2018 04782 Дата подання заявки 2 Травень 2018 р.  Патент № 121787    Дата чинності патенту27 Липень 2020 р.</t>
  </si>
  <si>
    <t>Спосіб діагностики технічного стану електропривода за оцінкою динаміки його параметрів, при якому протягом заданого інтервалу часу проводять запис значень фазних струмів і напруг електродвигуна, проводять їх розкладання на гармонійні складові з вимірюванням амплітуди і фази гармонійних складових, що надходять з мережі, після чого проводять ідентифікацію технічного стану та прогнозування ресурсу безаварійної роботи об'єкта, що діагностується за допомогою штучної нейронної мережі, який відрізняється тим, що проводять замір датчиками і запис вимірювально-обчислювальним комплексом протягом заданого проміжку часу із заданою періодичністю частоти обертання вала і вібрації вала електродвигуна, перетворюють аналогові величини частоти обертання вала і вібрації вала електродвигуна в цифрову форму, передають цифрові дані частоти обертання вала і вібрації вала електродвигуна на комп'ютер для подальшої обробки спеціалізованим програмним забезпеченням, при цьому застосовують рекурентну нейронну мережу для ідентифікації електропривода за додатково отриманими параметрами та для різного характеру несправностей видають висновок про технічний стан електропривода, характер несправності і прогнозують його остаточний ресурс.</t>
  </si>
  <si>
    <t>Заявка №  a 2018 06524 Дата подання заявки 11 Червень 2018 р. Патент № 121797    Дата чинності патенту27 Липень 2020 р.</t>
  </si>
  <si>
    <t xml:space="preserve">Термомагнітний газоаналізатор, що містить робочу камеру, компенсаційну камеру, магнітну систему з постійним магнітом з полюсними наконечниками, встановлену навколо робочої камери, джерело живлення, два чутливі елементи та два резистори, причому чутливі елементи та резистори утворюють вимірювальний міст, датчик витрати газу, розташований між робочою та компенсаційною камерами, датчики температури, розміщені у центрах робочої та компенсаційної камер, виходи вимірювального моста та датчиків витрати газу та температур підключені до входів блока аналого-цифрових перетворювачів, вихід якого через багатоканальний багаторозрядний мультиплектор сполучено з мікропроцесорним пристроєм, з'єднаним з блоком індикації та реєстрації, який відрізняється тим, що додатково введено блок формування двополярного імпульсу збудження та тактовий генератор, вихід якого підключений до блока формування двополярного імпульсу збудження та до керуючого входу блока аналого-цифрових перетворювачів, причому як постійний магніт застосовано перемагнічуваний постійний магніт з котушкою збудження. </t>
  </si>
  <si>
    <t>Спосіб захисту контактних діній електротранспорту від перевантажень та захисту лінійних автоматів тягових підстанцій від необґрунтованих спрацювань</t>
  </si>
  <si>
    <t>Заявка №  a 2018 06512 Дата подання заявки 11 Червень 2018 р. Патент № 121795    Дата чинності патенту27 Липень 2020 р.</t>
  </si>
  <si>
    <t xml:space="preserve">Спосіб захисту контактних ліній електротранспорту від перевантажень та захисту лінійних автоматів тягових підстанцій від необґрунтованих спрацювань при одночасному пуску декількох транспортних засобів, який включає розміщення на транспортних засобах датчиків величини струму, генераторів сигналів, приймачів сигналів та пристроїв блокування пуску двигуна, який відрізняється тим, що датчиком величини струму вимірюють величину струму, який споживає перший транспортний засіб від контактної мережі, а коли струм перевищує допустиму робочу величину, вмикають генератор сигналів, який посилає сигнали, що поширюються в межах ділянки секціонування контактної мережі, а приймач сигналів другого транспортного засобу, що знаходиться в межах тієї ж ділянки секціонування контактної мережі, отримує сигнал і блокує пуск двигуна на період часу, доки струм першого транспортного засобу не зменшиться до допустимої робочої величини. </t>
  </si>
  <si>
    <t>Фотоприймач</t>
  </si>
  <si>
    <t>Заявка №  a 2018 11646 Дата подання заявки 26 Листопад 2018 р.Патент № 121820    Дата чинності патенту27 Липень 2020 р.</t>
  </si>
  <si>
    <t>Фотоприймач, що складається з концентратора у вигляді планарного світловода, одна з плоских поверхонь якого виконана у вигляді голографічної дифракційної решітки, та фотодетектора, який відрізняється тим, що планарний світловод виконано у вигляді сектора круга, зовнішня торцева поверхня якого покрита відбиваючим шаром, а внутрішня торцева поверхня замикається фотодетектором, розміщеним симетрично відносно сектора круга світловода, дифракційна решітка виконана у вигляді об'ємної фазової голограми, елементи якої представляють обмежені сектором круга світловода частини рівномірно розташованих концентричних окружностей з центром, співпадаючим з центром сектора круга світловода, а період дифракційної решітки не перевищує d&lt;λ·n, де λ - довжина хвилі випромінювання, що потрапляє на фотоприймач, n - коефіцієнт заломлення матеріалу, з якого виготовлений планарний світловод.</t>
  </si>
  <si>
    <t>Фотометрія</t>
  </si>
  <si>
    <t>Гібридний двополюсний електромагнітний контактор постійного струму підвищеної надійності</t>
  </si>
  <si>
    <t>Заявка №  u 2019 06333 Дата подання заявки 6 Червень 2019 р.  Патент № 143240    Дата чинності патенту27 Липень 2020 р.</t>
  </si>
  <si>
    <t>Гібридний двополюсний електромагнітний контактор постійного струму підвищеної надійності, що містить у кожному полюсі по одному головному контакту, які відрегульовані з можливістю розмикання другого головного контакту пізніше розмикання першого, повністю керований силовий напівпровідниковий ключ, наприклад, IGBT-транзистор, увімкнений паралельно першому головному контакту, комутуючий конденсатор, який через комутуючий тиристор, вхідне коло силового оптронного тиристора та обмежувальний резистор увімкнений до входу повністю керованого напівпровідникового ключа, паралельно якому включений також конденсатор та двонапрямний обмежувач напруги, вихідне коло силового оптронного тиристора підімкнено між вихідними затискачами контактора катодом до вихідного затискача другого полюса, обмежувач перенапруг, який підключений між вхідним затискачем першого полюса і вихідним затискачем другого, елемент затримки часу, складений з часозадавальних резистора і конденсатора, резистора та порогового елемента, які через вхідне коло комутуючого тиристора підключені паралельно комутуючому конденсатору, котушку електромагнітного приводу, підімкнену до джерела її живлення через послідовно з'єднані дві кнопки, перша з яких містить нормально розімкнені контакти, а друга - нормально замкнені, при цьому паралельно першій кнопці підключені нормально розімкнені допоміжні контакти, мостовий випрямляч, вхід якого підключений послідовно з котушкою електромагнітного приводу, вихід цього випрямляча з паралельно підключеним конденсатором - через змінний резистор до вихідного кола малопотужного транзисторного ключа, в яке включене вхідне коло малопотужного оптронного тиристора, а його вихідне коло через послідовно включений резистор підключене одним кінцем до вхідного кола затискача першого полюса, а другим - катодом малопотужного оптронного тиристора - до входу повністю керованого силового напівпровідникового ключа, порогового елемента, який підключений анодом до входу малопотужного транзисторного ключа, який відрізняється тим, що катод комутуючого тиристора через додатково введені зарядний резистор і зарядний тиристор підключений катодом зарядного тиристора до вихідного затискача другого полюса контактора, елемент затримки часу підключений резистором цього елемента до вихідного електрода повністю керованого силового напівпровідникового ключа, а його часозадавальним конденсатором - до катода зарядного тиристора, другий вивід цього конденсатора підключений через додатково введений диністор до керуючого електрода зарядного тиристора, паралельно часозадавальному конденсатору підключено вихідне коло додатково введеного малопотужного оптронного транзистора емітером до катода зарядного тиристора, вхідне ж коло цього оптронного транзистора увімкнене у вихідне коло малопотужного транзисторного ключа, при цьому додатково введений дільник напруги, що містить послідовно увімкнені два резистори, з яких перший - регульований, а другий - нерегульований, підключені до виходу мостового випрямляча, вихід же дільника підключений через пороговий елемент до входу малопотужного транзисторного ключа.</t>
  </si>
  <si>
    <t>Спосіб прискореного визначення підтоплення господарських територій</t>
  </si>
  <si>
    <t>Заявка №  u 2019 07657 Дата подання заявки 8 Липень 2019 р.   Патент № 144099    Дата чинності патенту10 Вересень 2020 р.</t>
  </si>
  <si>
    <t>Спосіб прискореного визначення підтоплення господарських територій, відповідно до якого визначають фактори, які викликають підтоплення та визначають їх показники, який відрізняється тим, що проводять вибір найбільш значущих факторів за допомогою методу покрокової регресії, оцінюють коефіцієнти кореляції за результуючим фактором та вибраними факторами підтоплення, встановлюють найбільш значущі види інженерних досліджень цих факторів, зокрема визначають площу ділянки, що підтоплюється, відстань від центру ділянки до природного базису дренування та інфляцією атмосферних опадів.</t>
  </si>
  <si>
    <t>Заявка №  a 2018 06210 Дата подання заявки 4 Червень 2018 р.  Патент № 122160    Дата чинності патенту25 Вересень 2020 р.</t>
  </si>
  <si>
    <t>Пристрій для виміру висоти рейкових стиків залізничної і трамвайної колій, що містить двовісний шляховий візок, на платформі якого змонтовані вимірник пройденого візком шляху, лівий і правий канали виміру геометричних параметрів стику, виходи яких через обчислювальний пристрій з'єднані з блоком реєстрації, кожен канал виміру містить два ємнісні або струмовихрові датчики, які закріплені на кронштейні симетрично відносно осі колеса вимірювальної колісної пари від його поверхні кочення та поверхні головки рейки на відстанях, кожна з яких перевищує максимально можливу висоту стику, який відрізняється тим, що у кожному каналі виміру застосовано два допоміжні ємнісні або струмовихрові датчики, закріплені на кронштейні і розташовані між поверхнею кочення колеса вимірювальної колісної пари та основними ємнісними або струмовихровими датчиками, причому виходи основних ємнісних або струмовихрових датчиків підключені до інформаційних входів аналогово-цифрових перетворювачів, а виходи допоміжних ємнісних або струмовихрових датчиків через послідовно зв'язані порогові елементи та диференціюючі ланцюги сполучені з керуючими входами аналогово-цифрових перетворювачів.</t>
  </si>
  <si>
    <t>Заявка №  u 2020 03700 Дата подання заявки 19 Червень 2020 р. Патент № 145168    Дата чинності патенту25 Листопад 2020 р.</t>
  </si>
  <si>
    <t>Датчик тиску з віброкомпенсацією, що містить корпус, дві мембрани, робочий та компенсуючий індуктивні перетворювачі, що з'єднані за диференціальною схемою, який відрізняється тим, що на мембранах закріплені постійні магніти, а як робочий та компенсуючий індуктивні перетворювачі застосовано магніторезистори, з'єднані з іншими резисторами за напівмостовою схемою.</t>
  </si>
  <si>
    <t>Електромагнітний пневмогідравлічний розподільник</t>
  </si>
  <si>
    <t>Заявка №  u 2020 03703 Дата подання заявки 19 Червень 2020 р. Патент № 145169    Дата чинності патенту25 Листопад 2020 р.</t>
  </si>
  <si>
    <t>Електромагнітний пневмогідравлічний розподільник, що містить корпус із вхідним каналом та співвісно розташованими у магнітопроводах електромагнітів вихідними каналами, в яких розміщені порожнисті, з отворами у бокових стінках, хвостовики запірного органу, розташованого у порожнині корпусу з можливістю осьового переміщення та оснащеного кільцевим постійним магнітом з полюсним наконечником, у запірному органі застосований другий кільцевий постійний магніт з полюсним наконечником та пружина, розміщена між кільцевими постійними магнітами, який відрізняється тим, що розподільник забезпечено демпфуючими пристроями, кожний з яких містить перший та другий кільцеві постійні магніти, перший з яких закріплений на корпусі, а другий - співвісно з ним на торці порожнистого хвостовика, причому зазначені кільцеві постійні магніти мають паралельну намагніченість та можливість телескопічного переміщення один в одному.</t>
  </si>
  <si>
    <t xml:space="preserve"> Спосіб управління адаптивною модуляцією та кодуванням в безпроводних мережах і пристрій для його здійснення</t>
  </si>
  <si>
    <t>патент</t>
  </si>
  <si>
    <t>№104470</t>
  </si>
  <si>
    <t>ХНУРЕ</t>
  </si>
  <si>
    <t>т.260  Дослідження  потенційних можливостей ефективного функціонування мережевих реконфігурованих інформаційно-вимірювальних систем екологічного моніторингу,  01.11-12.13, 34</t>
  </si>
  <si>
    <t>Винахід належить до систем багатоканального зв'язку, а саме до зв'язку через бездротові мережі з використанням ортогонального частотного розділення каналів (OFDM).</t>
  </si>
  <si>
    <t>Створено спосіб і пристрій, що враховувє тип мультимедійних даних, що передається.</t>
  </si>
  <si>
    <t>Телекомунікаційні мережі. Системи бездротового звязку (з використанням OFDM)</t>
  </si>
  <si>
    <t>Спосіб визначення місцеположення та швидкості з використанням кодових ГНСС – вимірювань: тривимірної карти місцевості</t>
  </si>
  <si>
    <t>№105960</t>
  </si>
  <si>
    <t>Винахід може бути використаний в системах моніторингу статичних й рухомих об'єктів, які знаходяться на земній поверхні</t>
  </si>
  <si>
    <t>Забезпечується підвищення точності визначення координат та швидкості рухомого об'єкта.</t>
  </si>
  <si>
    <t xml:space="preserve">Системи супутникової навігації і моніторингу рухомих об'єктів </t>
  </si>
  <si>
    <t>Автоматизована система аналізу правил дорожного руху виявлення причин виникнення дорожньо-траспортних пригод і контролю користування платними ділянками</t>
  </si>
  <si>
    <t>№106291</t>
  </si>
  <si>
    <t>т.263  Перспективні технології та засоби спостереження, навігації та моніторингу в інтегрованих інформаційних системах управління динамічними обєктами,  01.11-12.12,  34</t>
  </si>
  <si>
    <t>Винахід може бути використаний для підви-щення безпеки руху автомобільного транс-порту і для автоматизованого стягнення плати за перебування автомобіля у платних зонах.</t>
  </si>
  <si>
    <t>Виявлення допущених порушень ПДР, підвищення швидкості і надійності визначення винуватця ДТП.</t>
  </si>
  <si>
    <t>Пристрій для тестування респіратурних порушень</t>
  </si>
  <si>
    <t>№110452</t>
  </si>
  <si>
    <t>т.279 Розробка методів та інформаційно-аналітичних систем обліку і експрес-діагностики студентів зособливими освітніми потребами, 01.13-12.14,  34</t>
  </si>
  <si>
    <t>Винахід може бути використаний при діагностиці захворювань верхніх дихальних шляхів.</t>
  </si>
  <si>
    <t>Досягається визначення аеродинамічних характеристик носового дихання.</t>
  </si>
  <si>
    <t>Системи діагностики в медицині (оториноларингологія)</t>
  </si>
  <si>
    <t>Спосіб підвищення об’єктивності ольфактометричних досліджень</t>
  </si>
  <si>
    <t>№110453</t>
  </si>
  <si>
    <t>Підвищується об'єктивність та достовірність ольфактометричних досліджень.</t>
  </si>
  <si>
    <t>Модифікований алгебраічний декодер</t>
  </si>
  <si>
    <t>№107590</t>
  </si>
  <si>
    <t>аспірантура</t>
  </si>
  <si>
    <t>Використовується в цифрових каналах передачі інформації, у телекомунікаційних комп'ютерних мережах,супутникових мережах передачі даних, стільникових мережах мобільного зв'язку цифрових
стандартів, пристроях запису/зчитування інформації.</t>
  </si>
  <si>
    <t>Надійність виявлення і виправлення помилок і підвищено практичну значимість декодера.</t>
  </si>
  <si>
    <t>Телекомунікаційні мережі. Системи завадостійкого кодування/ декодування інформації</t>
  </si>
  <si>
    <t>Спосіб визначення структури паравертебральних м’язів за допомогою комп’ютерної томографії</t>
  </si>
  <si>
    <t>№111269</t>
  </si>
  <si>
    <t>т.315 Теоретичні основи і концепція діагностики та лікування станів, що погрожують життєдіяльності людини, 01.17-12.19,  34</t>
  </si>
  <si>
    <t xml:space="preserve"> Винахід може бути використаний для оцінки стану навколо хребцевих м'яких тканин при діагностиці та прогнозуванні течії та лікування дегенеративних захворювань хребта.</t>
  </si>
  <si>
    <t>Покращується діагностика дегенеративних захворювань хребта, прогнозування їх перебігу.</t>
  </si>
  <si>
    <t>Системи діагностики в медицині  (ортопедія)</t>
  </si>
  <si>
    <t>Спосіб визначення ступеня впли-ву повітряного потоку на слизову оболонку носової порожнини</t>
  </si>
  <si>
    <t>№111311</t>
  </si>
  <si>
    <t xml:space="preserve">т.315 Теоретичні основи і концепція діагностики та лікування станів, що погрожують життєдіяльності людини, 01.17-12.19,  34 </t>
  </si>
  <si>
    <t>Винахід може бути використаний для діагностики та лікування захворювань верхніх дихальних шляхів.</t>
  </si>
  <si>
    <t>За даними фронтальних томогра-фічних перетинів визначають нерівності слизової оболонки.</t>
  </si>
  <si>
    <t>Спосіб захисту інформації на фізичному рівні системи зв’язку з багаточастотними сигналами та пристрій для його здійснення</t>
  </si>
  <si>
    <t>№112400</t>
  </si>
  <si>
    <t>Винахід належить до бездротових систем зв'язку з використанням багаточастотних сигналів (OFDM) у таких технологіях, як Wi-Fi, Wi-Max, LTE, DVB та інші</t>
  </si>
  <si>
    <t>Ефективно виконується шифрування даних, підвищується скритність роботи системи зв'язку.</t>
  </si>
  <si>
    <t>Телекомунікаційні мережі. Системи бездротового звязку</t>
  </si>
  <si>
    <t>Альтернативне паливо і спосіб його приготування</t>
  </si>
  <si>
    <t>№113731</t>
  </si>
  <si>
    <t>Створення композиційного рідкого палива, яке містить мілкодисперсну гідрофільну фазу.</t>
  </si>
  <si>
    <t>Отримане альтернативне паливо, яке за своїм фізико-хімічним станом і складом належить до класу композиційних палив.</t>
  </si>
  <si>
    <t>Паливна енергетика,  новий вид композиційного рідкого палива.</t>
  </si>
  <si>
    <t>Спосіб передачі цифрових даних мультикоптерною системою між сегментами розподіленої сенсорної мережі та базовою станцією</t>
  </si>
  <si>
    <t>№118921</t>
  </si>
  <si>
    <t>Використовують для гарантованої доставки даних в розподілених сенсорних мережах</t>
  </si>
  <si>
    <t>Зменшення часових затрат на доставку даних до 22% та енергетичних затрат вузлів збору даних до 40%</t>
  </si>
  <si>
    <t>Сенсорні мережі. Системи гарантованої передачі даних у сенсорних мережах</t>
  </si>
  <si>
    <t>Ультра мікроелектрод і спосіб його виготовлення</t>
  </si>
  <si>
    <t>№117304</t>
  </si>
  <si>
    <t>т.314 Аналітична система для електрохе-мілюмінесцетного визначення потужних окисників у водних середовищах, 08.16-07.18,  34</t>
  </si>
  <si>
    <t>Винахід належить до процесу виробництва електродів, зокрема мікроелектродів.</t>
  </si>
  <si>
    <t>Зменшення робочої поверхні електрода до субмікронних розмірів зі збереженням показників.</t>
  </si>
  <si>
    <t>Електрохімічні технології. Виробництво електродів, мікроелектродів. Електрохімія, медицина, біологія, екологія, харчова промисловість, фармакологія, сільське господарство</t>
  </si>
  <si>
    <t>Спосіб діагностики ронхопатії</t>
  </si>
  <si>
    <t>№117425</t>
  </si>
  <si>
    <t>Використання при діагностиці та лікуванні ронхопатії та синдрому обструктивного сонного апное.</t>
  </si>
  <si>
    <t>Визначається м'язовий тонус м'якого піднебіння і виявляється причина храпу.</t>
  </si>
  <si>
    <t xml:space="preserve">Спосіб приготування змішаного 
палива
</t>
  </si>
  <si>
    <t>№117773</t>
  </si>
  <si>
    <t>т.313, Розроблення енергоефективних технологій використання електромагнітної енергії для одержання альтернативних видів палива та їх експериментальне підтвердження, 03.16-12.17,  34</t>
  </si>
  <si>
    <t>Виробництво композиційних палив, які містять дрібнодисперсну гідрофільну фазу органічних речовин</t>
  </si>
  <si>
    <t>Виготовлене паливо, що  забезпечує необхідну плинність і  прийнятну теплотворну здатність щонайменше 6000 ккал/кг.</t>
  </si>
  <si>
    <t>Енергетика. Технологія виробництва композиційних палив</t>
  </si>
  <si>
    <t>Спосіб діагностики функціональ-них порушень носового дихання</t>
  </si>
  <si>
    <t>№117868</t>
  </si>
  <si>
    <t>Підвищує достовірність функціональної діагностики порушень носового дихання.</t>
  </si>
  <si>
    <t>Спосіб планування функціональ-них ринохірургічних втручань</t>
  </si>
  <si>
    <t>№118125</t>
  </si>
  <si>
    <t>Може бути використаний для діагностики та хірургічного лікування захворювань верхніх дихальних шляхів</t>
  </si>
  <si>
    <t>Збільшується адекватність вірту-ального моделювання ендона-зальної хірургічної корекції.</t>
  </si>
  <si>
    <t xml:space="preserve">Спосіб надання тимчасового 
доступу до Інтернету у закладах громадського харчування
</t>
  </si>
  <si>
    <t>№128686</t>
  </si>
  <si>
    <t xml:space="preserve">Використовують в сферах сервіс-орієнтованого соціального забезпечення для надання тимчасового доступу до Інтернету </t>
  </si>
  <si>
    <t xml:space="preserve">Зменшено завантаження засобів надання доступу до Інтернету до 40% </t>
  </si>
  <si>
    <t>Інтернет-технології</t>
  </si>
  <si>
    <t xml:space="preserve">Потенціостат        </t>
  </si>
  <si>
    <t>№120330</t>
  </si>
  <si>
    <t>т.314, Аналітична система для електрохе-мілюмінесцетного визначення потужних окисників у водних середовищах, 08.16-07.18,  34</t>
  </si>
  <si>
    <t xml:space="preserve">                                                                                                       </t>
  </si>
  <si>
    <t>Використовують для проведення електрохімічних досліджень</t>
  </si>
  <si>
    <t>Підвищення швидкодії потенціостата</t>
  </si>
  <si>
    <t>Електрохімічні технології. Засоби для проведення електрохімічних досліджень. Побудова пристрою - потенціостату</t>
  </si>
  <si>
    <t>Спосіб генерації широкосмугового імпульсного сигналу та антена для його реалізації</t>
  </si>
  <si>
    <t>№120554</t>
  </si>
  <si>
    <t xml:space="preserve">т.317, Концепція розвитку резонансної компресії імпульсів та інструментарій для отримання потужних 
надкоротких мікрохвильових імпльсів в Х, Ки та міліметровому діапазонах, 01.17-12.19,  34 
</t>
  </si>
  <si>
    <t>Використовують під час розробки широсмугових антен систем зв'язку та електронної боротьби</t>
  </si>
  <si>
    <t xml:space="preserve">Підвищення більш ніж удвічі радіусу дії широкосмугового електромагнітного випромінювання </t>
  </si>
  <si>
    <t xml:space="preserve">Системи радіоелектронної боротьби. Антенна техніка. </t>
  </si>
  <si>
    <t>Катодний вузол оберненого магнетрона</t>
  </si>
  <si>
    <t>№133970</t>
  </si>
  <si>
    <t>Використовують при проєктуванні й розробці нових приладів магнетронного типу</t>
  </si>
  <si>
    <t>Досягається стійке утворення просторового заряду за рахунок нового розташування автокатодів</t>
  </si>
  <si>
    <t>Електровакуумні прилади</t>
  </si>
  <si>
    <t>№135392</t>
  </si>
  <si>
    <t xml:space="preserve">Спосіб імітаційного статистичного моделювання системи розпізнавання радіовипромінювальних об’єктів </t>
  </si>
  <si>
    <t>№135543</t>
  </si>
  <si>
    <t>т.320, Розроблення нової інформаційної технології комплексного розпізнавання радіо випромінюючих об’єктів методами статистичної радіотехніки та штучного інтелекту, 01.17-.12.18,  34</t>
  </si>
  <si>
    <t>Використовують для оцінки показників ефективності системи розпізнавання радіовипромінювальних об'єктів</t>
  </si>
  <si>
    <t>Дозволить вирішувати завдання, повязані з побудовою оптимальних систем розпізнавання</t>
  </si>
  <si>
    <t>Системи розпізнавання радіовипромінюючих обєктів</t>
  </si>
  <si>
    <t>Спосіб динамічного управління чергами на інтерфейсах маршрутизаторів телекомуніційної мережі</t>
  </si>
  <si>
    <t>№136093</t>
  </si>
  <si>
    <t>Застосовують на інтерфейсах  маршрутизаторів телекомунікаційної мережі при розв'язаннs задач управління</t>
  </si>
  <si>
    <t>Дозволяє підвищити точність розрахунку значень показників якості обслуговання</t>
  </si>
  <si>
    <t>Телекомунікаційні мережі. Технології управління трафіком</t>
  </si>
  <si>
    <t>Багатофункціональна радіоелектронна система для тренувань біатлоністів</t>
  </si>
  <si>
    <t>№136703</t>
  </si>
  <si>
    <t>Забезпечується відпрацювання оптимальної  швидкості бігу для досягнення максимального результату у стрільбі</t>
  </si>
  <si>
    <t xml:space="preserve">Відпрацювання оптимальної динаміки бігу </t>
  </si>
  <si>
    <t>Радіоелектроніка, тренажерні системи (біатлон)</t>
  </si>
  <si>
    <t>Багатофункціональний радіоелектронний комплекс для тренувань у стрільбі</t>
  </si>
  <si>
    <t>№137065</t>
  </si>
  <si>
    <t>Використовують для навчання у стрільбі із різних видів стілецької зброї</t>
  </si>
  <si>
    <t>Досягається можливість тренувань у швидкості реакції на зміну ситуації</t>
  </si>
  <si>
    <t>Радіоелектроніка, тренажерні системи (для стрільби зі стрілецької зброї)</t>
  </si>
  <si>
    <t>Спосіб дистанційного визначення наявності магнітних наночастинок в біологічному середовищі</t>
  </si>
  <si>
    <t>№137159</t>
  </si>
  <si>
    <t>Використовують при лікуванні онкологічних захворювань за допомогою адресної доставки лікарських засобів до вогнища захворювань</t>
  </si>
  <si>
    <t>Дозволяє знизити негативний вплив магнітного поля високої індукції на організм людини</t>
  </si>
  <si>
    <t>Системи діагностики у медицині. Дистанційна діагностика параметрів біологічного середовища живих організмів</t>
  </si>
  <si>
    <t>Система навігації безпилотного літального апарату з захистом від перехоплення керування</t>
  </si>
  <si>
    <t>№137228</t>
  </si>
  <si>
    <t>Використовують в системах керування рухомими обєктами</t>
  </si>
  <si>
    <t xml:space="preserve">Покращено методи навігації БПЛА та його захист від перехоплення керування </t>
  </si>
  <si>
    <t>Системи управління безпілотними літальними апаратами</t>
  </si>
  <si>
    <t>Електромузичний дзвінок</t>
  </si>
  <si>
    <t>№137310</t>
  </si>
  <si>
    <t>Досягнуто поліпшення споживчих якостей та зручність користування</t>
  </si>
  <si>
    <t>Дозволяє отримати більш зручний прилад в управлінні і використанні</t>
  </si>
  <si>
    <t>Акустичні сигнальні пристрої</t>
  </si>
  <si>
    <t xml:space="preserve">Спосіб надання тимчасового 
доступу до мережі Інтернету у поїздах для пасажирів
</t>
  </si>
  <si>
    <t>№138068</t>
  </si>
  <si>
    <t>Надання  тимчасового доступу до Інтернету пасажирам поїздів</t>
  </si>
  <si>
    <t>Підвищено безпеку користування мережею</t>
  </si>
  <si>
    <t xml:space="preserve">Інтернет-технології. Сервіс доступу до інтернету для пасажирів залізничного транспорту </t>
  </si>
  <si>
    <t>Сонячний колектор з фоклінним концентратором</t>
  </si>
  <si>
    <t>№138990</t>
  </si>
  <si>
    <t>Використовують як автономні джерела теплової енергії в різних галузях техніки, в побуті</t>
  </si>
  <si>
    <t>Підвищено ефективність за рахунок збільшення щільності світлового потоку та механічної міцності.</t>
  </si>
  <si>
    <t xml:space="preserve">Геліотехніка, технологія  перетворення сонячної енергії в теплову. Модулі стаціонарних колекторів </t>
  </si>
  <si>
    <t>Магнетрон з боковим холодним катодом</t>
  </si>
  <si>
    <t>№121778</t>
  </si>
  <si>
    <t>Використовують при створенні магнетронних генераторів зі збільшеним терміном служби</t>
  </si>
  <si>
    <t>Збільшено термін безвідмовної роботи катода і підвищена тривалість роботи магнетрона</t>
  </si>
  <si>
    <t>НВЧ електроніка</t>
  </si>
  <si>
    <t>Спосіб ідентифікації людини на основі біонічної моделі аналізу звуків мови</t>
  </si>
  <si>
    <t>№121891</t>
  </si>
  <si>
    <t>Використовують  для проведення судової криміналістичрої експертизи відео-, звукозапису</t>
  </si>
  <si>
    <t xml:space="preserve">Розширено функціональні можливости способу та підвищена якості ідентифікації </t>
  </si>
  <si>
    <t xml:space="preserve">Системи розпізнавання та ідетнифікації особи на основі аналізу акустичних характеристик аудіозапису  </t>
  </si>
  <si>
    <t>Пристрій для фінішної обробки пластикових виробів після 3D друку</t>
  </si>
  <si>
    <t>№139768</t>
  </si>
  <si>
    <t>Використовують в адитивних технологіях для згладжування зразків, виготовлених на 3D-принтері</t>
  </si>
  <si>
    <t xml:space="preserve">Досягнута оптимізація конструкції та габаритів пристрою </t>
  </si>
  <si>
    <t>Засоби фінішної обробки полімерних 3D-виробів</t>
  </si>
  <si>
    <t>Надувний човен зі змінним транцем</t>
  </si>
  <si>
    <t>№142217</t>
  </si>
  <si>
    <t>Використовують для рятувальних операцій у надзвичайних ситуаціях,  спортивних змагань, прогулянок на воді</t>
  </si>
  <si>
    <t>Досягнуто зменшення габаритів човна в згорнутому стані, підвищується надійність транця</t>
  </si>
  <si>
    <t xml:space="preserve">Конструкція змінного транця для моторних надувних човнів </t>
  </si>
  <si>
    <t>Надувний моторний човен</t>
  </si>
  <si>
    <t>№142264</t>
  </si>
  <si>
    <t>Конструкція змінного транця для моторних надувних човнів  великої вантажопідйомності</t>
  </si>
  <si>
    <t>Спосіб імітаційного статистичного моделювання класів (типів) і станів радіовипромінюваньних об’єктів</t>
  </si>
  <si>
    <t>№142421</t>
  </si>
  <si>
    <t xml:space="preserve">т.330, Розроблення методів і засобів обробки ансамблю сигналів і розпізнавання радіо випромінюючих джерел та об’єктів в умовах
апріорної невизначеності, 01.19-12.20,  34
</t>
  </si>
  <si>
    <t>Оцінка показників ефективності системи роз-пізнавання класів (типів) і станів радіовипро-мінювальних об'єктів за сигнальними ознака-ми, пов'язаними з параметрами випромінюван-ня радіолокаційних засобів (РЛЗ) і засобів радіозв'язку (ЗРЗ).</t>
  </si>
  <si>
    <t>Вдосконалено спосіб шляхом додавання моделі (модуля) експертної системи розпізнавання станів (ЕСРС)</t>
  </si>
  <si>
    <t>Системи обробки ансамблю сигналів і розпізнавання радіовипромінюючих об'єктів   в умовах апріорної невизначеності</t>
  </si>
  <si>
    <t>Неалгебраїчний декодер з підвищеним захистом від перехоплення інформації</t>
  </si>
  <si>
    <t>№142422</t>
  </si>
  <si>
    <t xml:space="preserve">т.334, </t>
  </si>
  <si>
    <t>Використовують у телекомунікаційних комп'ютерних мережах, супутникових мережах передачі даних й у ряді інших областей передачі й обробки інформації</t>
  </si>
  <si>
    <t>Підвищена ступінь захищеності від несанкціонованих перехоплень</t>
  </si>
  <si>
    <t>Телекомунікаційні мережі. Системи завадостійкого кодування/ декодування інформації.</t>
  </si>
  <si>
    <t>Способ визначення сигналів  кутової орієнтації літального апарата з вико-ристанням сигналів супутникової навігації та магнітометра та захистом від перехоплення керування</t>
  </si>
  <si>
    <t>№142431</t>
  </si>
  <si>
    <t>Використовують для інформаційного забезпечення систем навігаціїта керування польотом безпілотних літальних апаратів</t>
  </si>
  <si>
    <t>Досягнуто підвищення надійності способу, покращен захист від спроб перехоплення керування</t>
  </si>
  <si>
    <t>Системи керування БПЛА</t>
  </si>
  <si>
    <t>Цифровий пристрій для  вимірювання рівномірності покриття оптичних середовищ</t>
  </si>
  <si>
    <t>№142432</t>
  </si>
  <si>
    <t>Використовують для точного визначення ступеню проникності оптичних середовищ світлом, зміни кольору світла при проходженні через дані середовища</t>
  </si>
  <si>
    <t>Досягнуто розширення функціональних можливостей</t>
  </si>
  <si>
    <t>Засоби вимірювання проникності оптичних середовищ</t>
  </si>
  <si>
    <t>Захисна маска зварювальника</t>
  </si>
  <si>
    <t>№142484</t>
  </si>
  <si>
    <t>Використовують для захисту очей, обличчя,шкіряного покрову голови, від випромінювання дуги та бризок розплавленого металу</t>
  </si>
  <si>
    <t>Дозволяє захистити зварника від впливу електричної дуги і одночасно виявити та вимірити чадний газ</t>
  </si>
  <si>
    <t xml:space="preserve">Охорона праці. Засоби індивідуального захисту. Засоби захисту при виконанні монтажних, зварювальних, газорізальних та інших робіт </t>
  </si>
  <si>
    <t>Інтерактивний радіо електронний пристрій для тренувань у стрільбі</t>
  </si>
  <si>
    <t>№142491</t>
  </si>
  <si>
    <t>Досягнуто розширення функціональних можливостей і збільшення точності при стрільбі</t>
  </si>
  <si>
    <t>Радіоелектроніка. Тренажерні системи. Для навчання стрільбі із стілецької зброї без застосування бойових набоїв</t>
  </si>
  <si>
    <t xml:space="preserve">Спосіб мережнної  обробки
даних спільних інформаційних
систем
</t>
  </si>
  <si>
    <t>№143409</t>
  </si>
  <si>
    <t xml:space="preserve">Обробка радіолокаційних, радіонавігаційних, радіотехнічних даних у мережі однопозиційних та багатопозиційних інформаційних систем спостереження за повітряними об'єктами. </t>
  </si>
  <si>
    <t>Поєднано сигнальні дані первинного та вторинного радіолокаторів та здійснюється сумісний супровід повітряних об'єктів</t>
  </si>
  <si>
    <t>Системи спостереження за повітряними об'єктами</t>
  </si>
  <si>
    <t>Спосіб ідентифікації повітряних об’єктів за ознакою «свій-чужий»</t>
  </si>
  <si>
    <t>№143437</t>
  </si>
  <si>
    <t>Системи спостереження повітряного простору та системи ідентифікації повітряних об'єктів за ознакою "свій-чужий"</t>
  </si>
  <si>
    <t>У спосіб введено нові операції виділення синхронних послідовностей сигналів запиту.</t>
  </si>
  <si>
    <t>Системи спостереження за повітряним простором, виявлення та ідентифікації повітряних об'єктів</t>
  </si>
  <si>
    <t>Спосіб атибактеріальної обробки рухомого складу метрополітену</t>
  </si>
  <si>
    <t>№144998</t>
  </si>
  <si>
    <t>може бути використана для дезінфекції і антибактеріальної обробки різних
видів підземного транспорту, наземного міського транспорту, залізничного транспорту</t>
  </si>
  <si>
    <t>Розроблено спосіб, який відповідає
наступним вимогам висока ефективність і висока технологічність.</t>
  </si>
  <si>
    <t>Санітарія. Санітарна обробка рухомого складу метрополітену</t>
  </si>
  <si>
    <t>Спосіб визначення денситометричних ознак одоногенних верньощелепних синуситів</t>
  </si>
  <si>
    <t>№145152</t>
  </si>
  <si>
    <t>В рамках україно-німецького проєкта М/91-2020 від 18.09.2020</t>
  </si>
  <si>
    <t>Корисна модель може бути використана при діагностиці верхньощелепних синуситів одонтогенного походження.</t>
  </si>
  <si>
    <t>Створено спосіб, який визначає рентгенологічні ознаки форм одонтогенних верхньощелепних синуситів.</t>
  </si>
  <si>
    <t>Системи діагностики в медиціні (щелепно-лицева хірургія)</t>
  </si>
  <si>
    <t>Дефлектор</t>
  </si>
  <si>
    <t>№145240</t>
  </si>
  <si>
    <t>Може бути використана при побудові
нових пристроїв, здатних істотно поліпшити функціонування природної вентиляції,
димовідвідних шляхів.</t>
  </si>
  <si>
    <t>Забезпечується мінімальний вплив повітряного потоку на зменшення тяги в системі вентиляції.</t>
  </si>
  <si>
    <t>Вентиляційні системи та пристрої</t>
  </si>
  <si>
    <t>Комп’ютерна програма «Імітаційно-математична модель дослідження ефективності алгоритмів розпізна-вання джерел радіовипромінювання методом статистичних випробувань «Розпізнавання–1.0»» (далі – ІММ «Розпізнавання–1.0»)</t>
  </si>
  <si>
    <t>свідоцтво про реєстрацію АП на твір</t>
  </si>
  <si>
    <t>№ 77910</t>
  </si>
  <si>
    <t>Системи розпізнавання бортових радіолокаторів і подальшого визначення типу носія.</t>
  </si>
  <si>
    <t>ІММ дозволяє вибирати найбільш ефективний алгоритм розпізнавання і визначає тип літального апарату.</t>
  </si>
  <si>
    <t xml:space="preserve">Системи розпізнавання радіовипромінюючих об’єктів </t>
  </si>
  <si>
    <t xml:space="preserve">Комп’ютерна програма «Програмний засіб для автоматизації позиціювання складно профільних оптичних волокон за максимальним діаметром модового поля (APSCOS)» </t>
  </si>
  <si>
    <t>№ 80308</t>
  </si>
  <si>
    <t>Призначена для визначення положення массимального діаметру модового поля оптичного волокна, в т.ч. фотонно-кристалічного.</t>
  </si>
  <si>
    <t>Дозволяє будувати графіки залежності зміцнення діаметру модового полю від кута повороту волокна.</t>
  </si>
  <si>
    <t>Комп’ютерна програма «Програмний засіб автоматизованого розрахунку вартості виготовлення металоконструкцій»</t>
  </si>
  <si>
    <t>№ 80307</t>
  </si>
  <si>
    <t>Призначене для розрахунку вартості металоконструкцій, з можливістю розширюємості, можливості відходу від смети.</t>
  </si>
  <si>
    <t>Дозволяє проводити попередню калькуляцію ціни металоконструкцій та її складності.</t>
  </si>
  <si>
    <t>Інформаційні технології. Системи розрахунку собівартості</t>
  </si>
  <si>
    <t>Комп’ютерна програма «Автоматизація комп’ютерного зору та обробки відеопотоку для мобільних роботів»</t>
  </si>
  <si>
    <t>№ 80306</t>
  </si>
  <si>
    <t>Призначена для підвищення ефективності роботи реалізації комп'ютерного зору та автоматизації обробки відео потоку мобільних роботів.</t>
  </si>
  <si>
    <t>Система використовує новий підхід реалізації технічного зору та автоматизації обробки відео потоку.</t>
  </si>
  <si>
    <t>Інформаційні технології. Системи та технології "комп'ютерного зору"</t>
  </si>
  <si>
    <t>Комп’ютерна програма «Автоматизація обліку співробітників на виробництві»</t>
  </si>
  <si>
    <t>№ 80305</t>
  </si>
  <si>
    <t>Система автоматизує такі функції, як облік співробітників, прийняття та звільнення з займаємої посади, облік посад на підприємстві.</t>
  </si>
  <si>
    <t>Автоматизація та полегшення роботи відділу кадрів будь-якого підприємства, установи.</t>
  </si>
  <si>
    <t>Інформаційні технології. Системи обліку кадрів</t>
  </si>
  <si>
    <t>Комп’ютерна програма «Автоматизація обліку технологічних операцій»</t>
  </si>
  <si>
    <t>№ 80304</t>
  </si>
  <si>
    <t xml:space="preserve">Призначена для підвищення ефективності технологічного відділупромислового підприємства. </t>
  </si>
  <si>
    <t>Технолог може переглядати існуючі та додавати нові технології виготовлення різних деталей.</t>
  </si>
  <si>
    <t>Інформаційні технології. Системи обліку технологічних операцій</t>
  </si>
  <si>
    <t xml:space="preserve">Комп’ютерна програма «Експертна система розпізнавання станів радіовипромінюючих об’єктів» (ЕСРСРВО-1.0) </t>
  </si>
  <si>
    <t>№ 87362</t>
  </si>
  <si>
    <t>Забеспечує розпізнавання станів радіовипромінюючих об'єктів.</t>
  </si>
  <si>
    <t>Висока достовірність і ефективність розпізнавання станів радіовипромінюючих складних об'єктів.</t>
  </si>
  <si>
    <t>Системи комплексного розпіз-навання радіовипромінюючих об’єктів методами статистичної радіотехніки та штучного інтелекту</t>
  </si>
  <si>
    <t>Комп’ютерна програма «Програмний засіб для автоматизації відділу обліку товарів»</t>
  </si>
  <si>
    <t>№ 90957</t>
  </si>
  <si>
    <t>Дозволяє в автоматичному режимі вести облік комплектуючих деталей радіоелектронної апаратури на складі.</t>
  </si>
  <si>
    <t>Веде облік за багатьма параметрами, має зручний інтерфейс.</t>
  </si>
  <si>
    <t>Інформаційні технології. Облік комплектуючих деталей радіоелектронної апаратури</t>
  </si>
  <si>
    <t>Комп’ютерна програма «WEB-сервіс для автоматизованого обліку комплектуючих на приладобудівному підприємстві»</t>
  </si>
  <si>
    <t>№ 90958</t>
  </si>
  <si>
    <t>Дозволяє автоматизувати облік комплектуючих.</t>
  </si>
  <si>
    <t xml:space="preserve">Підвищена безпека, одночасний доступ декількох користувачів, робота з будь-якою ОС. </t>
  </si>
  <si>
    <t>Комп’ютерна програма «Програмний засіб управління рухом роботизованої платформи на основі міток з QR-кодом для автоматизації складських приміщень»</t>
  </si>
  <si>
    <t>№ 92635</t>
  </si>
  <si>
    <t>Призначена для автоматизації процедур прийому, оптимізації  розміщення, та пошутк товарів на складах різного типу.</t>
  </si>
  <si>
    <t>Удосконалено методи локального позиціонування мобільної платформи.</t>
  </si>
  <si>
    <t>Інформаційні технології. Оптимізація розміщення товарів у складських приміщеннях</t>
  </si>
  <si>
    <t xml:space="preserve">Комп’ютерна програма «Імітаційно-математична модель дослідження ефективності колективу вирішальних правил при розпізнаванні джерел радіовипромінювання методом статистичних випробувань» («Розпізнаван-ня-2.0») </t>
  </si>
  <si>
    <t>№ 97831</t>
  </si>
  <si>
    <t>т.330, Розроблення методів і засобів обробки ансамблю сигналів і розпізнавання радіо випромінюючих джерел та об’єктів в умовах
апріорної невизначеності, 01.19-12.20,  34</t>
  </si>
  <si>
    <t>Призначена для розпізнавання класів та типів ЛА за випромінюванням їх БРЕЗ.</t>
  </si>
  <si>
    <t>Дозволяє оцінити достовірність розпізнавання БРЕЗ, а також класу і типу ЛА.</t>
  </si>
  <si>
    <t>Технологія та засоби  обробки ансамблю сигналів і розпізна-вання радіовипромінюючих  об’єктів в умовах
апріорної невизначеності</t>
  </si>
  <si>
    <t>Інформаційна технологія комплексного розпізнавання радіовипромінюючих обєктів методами статистичної радіотехніки та штучного інтелекту</t>
  </si>
  <si>
    <t>0620U000127</t>
  </si>
  <si>
    <t>НДДКР</t>
  </si>
  <si>
    <t>Не впроваджена</t>
  </si>
  <si>
    <t>договірна</t>
  </si>
  <si>
    <t>Забезпечує оцінкуефективності розпізнавання класів бортових РЛС і класів випрямінювань бортових ЗРЗ, а також комплексне розпізнавання класів ЛА за параметрами випрямінюваних сигналів з використанням різних алгоритмів методом статистичниз випробувань.</t>
  </si>
  <si>
    <t>Не має</t>
  </si>
  <si>
    <t>Інформаційна технологія обробки сигналів в оглядових радіолокаційних станцій (РЛС) при виявленні малопомітних повітряних обєктів</t>
  </si>
  <si>
    <t>0620U000088</t>
  </si>
  <si>
    <t>Технологія призначена для класифікації повітряних обєктів по спектральним образам, просторо-симантичному образу сигналів</t>
  </si>
  <si>
    <t>Високоточне визначення параметрів руху високодинамічних літальних апаратів (ВДЛА) і космічних апаратів (КА) шляхом створення багатопозиційної фазової системи траєкторних вимірювань (БФСТВ)</t>
  </si>
  <si>
    <t>0620U000081</t>
  </si>
  <si>
    <t>Універсальна система для проведення траєкторних вимірювань в ході полігонних випробувань ракетних комплексів різного призначення</t>
  </si>
  <si>
    <t>Інформаційна технологія дистанційної реєстрації загроз біобезпеці питного та інших видів водокористування у екстремальних ситаціях</t>
  </si>
  <si>
    <t>0620U000085</t>
  </si>
  <si>
    <t>Оцінювання невизначенності вимірювання колорометричнихпараметрів природних обєктів дозволяє підвищити якість та ефективність визначення осередків токсичності</t>
  </si>
  <si>
    <t>Технологія для системи первинної обробки радіолокаційних сигналів, відбитих від малошвидкісних і малорозмірних безпілотних літальнихапаратів в умовах дії завад для РЛС виявлення БПЛА, та системи первинної обробки акустичних сигналів для содарів виявлення БПЛА</t>
  </si>
  <si>
    <t>0620U000110</t>
  </si>
  <si>
    <t>Система первинної обробки радіолокаційних сигналів , відбитих від малошвидкісних і малорозмірних безпілотних літальних апаратів в умовах дії завад для РЛС</t>
  </si>
  <si>
    <t>Харківський національний університет радіоелектроніки</t>
  </si>
  <si>
    <t>Модифіковане епоксидне зв'язуюче з підвищеними адгезійними характеристиками</t>
  </si>
  <si>
    <t>№141010 Букетов А.В., Букетова Н.М., Акімов О.В., Сапронов О.О., Браїло М.В., Яцюк В.М., «Модифіковане епоксидне зв'язуюче з підвищеними адгезійними  характеристиками» МПК (2020.01) C08L 63/00 C09D 5/08 (2006.01) C09D 163/00 дата подання заявки: 22.04.2019 р. публікація відомостей
про видачу патенту:                   25.03.2020 р., Бюл.№ 6.</t>
  </si>
  <si>
    <t>Херсонська державна морська академія</t>
  </si>
  <si>
    <r>
      <t xml:space="preserve">Номер державної реєстрації 0120U101566 «Розробка антифрикційних нанокомпозитних матеріалів для підвищення експлуатаційних характеристик вузлів тертя наземного і водного транспорту», </t>
    </r>
    <r>
      <rPr>
        <sz val="14"/>
        <color theme="1"/>
        <rFont val="Times New Roman"/>
        <family val="1"/>
        <charset val="204"/>
      </rPr>
      <t xml:space="preserve">строк виконання: 01.2020 – 12.2022 р.,  підстава для розробки: Наказ МОН України від 09.12.2019 р. № 1529 Наказ МОН України від 09.04.2020 р. № 490
</t>
    </r>
  </si>
  <si>
    <t>Корисна модель належить до області судно-, літако-, і машинобудування</t>
  </si>
  <si>
    <t>Заявлений склад композиції і спосіб формування епоксидного зв'язуючого має технікоекономічні переваги порівняно з найближчим аналогом: поліпшені адгезійні властивості (за 20 рахунок раціонально підібраного складу інгредієнтів), низькі показники залишкових напружень (внаслідок підвищеної рухливості макромолекул при полімеризації, кращого змочування металевої основи та інтенсивного перебігу релаксаційних процесів при експлуатації захисних покриттів); низьку вартість, яка зумовлена використанням дешевих інгредієнтів композиції.</t>
  </si>
  <si>
    <t>МПК (2020.01) C08L  3/00 C09D 5/08 (2006.01)
C09D 163/00                              Може використовуватися у вигляді матриці для полімеркомпозитних покриттів, що застосовуються для захисту від корозії деталей, які контактують з агресивними середовищами при звичайних та підвищених температурах.</t>
  </si>
  <si>
    <t>Модифіковане епоксидне зв'язуюче з поліпшеними теплофізичними властивостями</t>
  </si>
  <si>
    <t xml:space="preserve">№ 137920 Букетов А.В., Негруца Р.Ю., Соценко В.В., Юренін К.Ю., Антоніо Бертем Да Глорія Де Деуш, Кулінич В.Г., Яцюк В.М. «Модифіковане епоксидне зв'язуюче з поліпшеними теплофізичними властивостями» дата подання заявки: 22.04.2019 р. публікація відомостей про видачу патенту:                      11.11.2019 р., Бюл.№ 21  </t>
  </si>
  <si>
    <t>Номер державної реєстрації 0119U103636 «Закономірності створення антикорозійних і зносостійких полімкрних нанокомпозитів для відновлення засобів водного та наземного військового транспорту», строк виконання: 10.2019 – 12.2019 р.,  підстава для розробки: Наказ МОНУ від 28.08.2019 р., Договір №Ф84/231-2019                                  від 28.10.2019 р.</t>
  </si>
  <si>
    <t>Заявлений склад композиції і спосіб формування епоксидного зв'язуючого має технікоекономічні переваги порівняно з найближчим аналогом: високі показники температури склування і теплостійкості за рахунок раціонально підібраного складу інгредієнтів і підвищеної рухливості макромолекул при полімеризації та інтенсивного перебігу релаксаційних процесів при експлуатації захисних покриттів; низька вартість, яка зумовлена використанням дешевих інгредієнтів композиції.</t>
  </si>
  <si>
    <t>МПК (2019.01)
C08L 63/00 C09D 5/08 (2006.01) C09D 163/00
Може використовуватися у вигляді матриці для полімеркомпозитних покриттів, що застосовуються для захисту від корозії деталей, які контактують з агресивними середовищами при звичайних та підвищених температурах</t>
  </si>
  <si>
    <t xml:space="preserve">№ 137913  Букетов А.В., Безбах О.М.,
Юренін Ю.К., Соценко В.В., Антоніо Бертем Да Глорія Де Деуш, Якущенко С.В., Яцюк В.М. «Модифіковане епоксидне зв'язуюче з поліпшеними теплофізичними властивостями» дата подання заявки:                                     22.04.2019 р. публікація відомостей про видачу патенту: 11.11.2019 р. Бюл.№ 21  </t>
  </si>
  <si>
    <t>Номер державної реєстрації 0119U103636 «Закономірності створення антикорозійних і зносостійких полімкрних нанокомпозитів для відновлення засобів водного та наземного військового транспорту», строк виконання: 10.2019 – 12.2019 р.,  підстава для розробки: Наказ МОНУ від 28.08.2019 р., Договір №Ф84/231-2019 р. від 28.10.2019 р.</t>
  </si>
  <si>
    <t>Заявлений склад композиції і спосіб формування епоксидного зв'язуючого має технікоекономічні переваги порівняно з найближчим аналогом: високі адгезійні властивості за рахунок раціонально підібраного складу інгредієнтів і низькі показники залишкових напружень внаслідок підвищеної рухливості макромолекул при полімеризації, кращого змочування металевої основи та інтенсивного перебігу релаксаційних процесів при експлуатації захисних покриттів; низька  вартість, яка зумовлена використанням дешевих інгредієнтів композиції.</t>
  </si>
  <si>
    <t>МПК (2019.01) C08L 63/00
C09D 5/08 (2006.01) C09D 163/00                                          Може  використовуватися у вигляді матриці для полімеркомпозитних покриттів, що застосовуються для захисту від корозії деталей, які контактують з агресивними середовищами при звичайних та підвищених температурах.</t>
  </si>
  <si>
    <t>№137918 Букетов А.В., Негруца Р.Ю., Букетова Н.М., Сметанкін С.О., Кулінич А.Г., Сапронова А.В., Яцюк В.М., «Аналізатор психоемоційного стану судноводія»,МПК (2019.01)
C08L 63/00
C09D 5/08 (2006.01)
C09D 163/00, дата подання заявки: 22.04.2019 р., публікація відомостей
про видачу патенту:                            11.11.2019 р., Бюл.№ 21</t>
  </si>
  <si>
    <t>Заявлений склад композиції і спосіб формування епоксидного зв'язуючого мас технікоекономічні переваги порівняно з найближчим аналогом: поліпшені адгезійні властивості за  рахунок раціонально підібраного складу інгредієнтів і низькі показники залишкових напружень внаслідок підвищеної рухливості макромолекул при полімеризації, кращого змочування металевої основи та інтенсивного перебігу релаксаційних процесів при експлуатації захисних покриттів; низька вартість, яка зумовлена використанням дешевих інгредієнтів композиції.</t>
  </si>
  <si>
    <t xml:space="preserve"> МПК (2019.01) C08L 63/00
C09D 5/08 (2006.01) C09D 163/00                                          Може використовуватися у вигляді матриці для полімеркомпозитних покриттів, що застосовуються для захисту від корозії деталей, які контактують з агресивними середовищами при звичайних та підвищених температурах.</t>
  </si>
  <si>
    <t>Аналізатор психоемоційного стану судноводія</t>
  </si>
  <si>
    <t xml:space="preserve">№132741 Носов П.С., Зінченко С.М.,                                    Матейчук В.М., Ляшенко В.Г.,
Бень А.П., «Аналізатор психоемоційного стану судноводія», МПК (2019.01)
A61B 5/00, дата подання заявки: 20.09.2018 р., публікація відомостей
про видачу патенту:                               11.03.2019 р., Бюл.№ 5
</t>
  </si>
  <si>
    <t>Номер державної реєстрації 0119U100948 «Розробка програмних засобів для підвищення якості функціонування систем динамічного позиціонування морських суден», строки виконання: 01.2019-12.2020 р., підстава для розробки: Наказ МОН України №129 від 05.02.2019 р., №96 від 31.01.2019 р.</t>
  </si>
  <si>
    <t>Корисна модель належить до технічного обладнання для визначення психоемоційного стану по фізіологічним реакціям оператора, зокрема судноводія</t>
  </si>
  <si>
    <t>Застосування аналізатору дозволяє визначати психоемоційний стан оператора під час несення вахти, що дає змогу попередити наслідки негативного прояву людського фактору па морському транспорті.</t>
  </si>
  <si>
    <t xml:space="preserve">МПК (2019.01) A61B 5/00 Використовується як система сприймання, передавання й обробки інформації про явища у
внутрішньому і зовнішньому середовищах організму.    </t>
  </si>
  <si>
    <t>Спосіб використання тренажерного обладнання для розробки та тестування систем керування рухом суден</t>
  </si>
  <si>
    <t>№133709 Зінченко С.М., Матейчук В.М., Ляшенко В.Г., Бень А.П.,
Товстокорий О.М.,                    Грошева О.О.  «Спосіб використання тренажерного обладнання для розробки та тестування систем керування рухом суден» МПК (2019.01) G06F 8/35 (2018.01) G06Q 99/00,  дата подання заявки: 20.08.2018 р. публікація відомостей
про видачу патенту:                                         25.04.2019 р., Бюл.№ 8</t>
  </si>
  <si>
    <t>Корисна модель належить до області розробки та тестування систем керування рухом суден з використанням інформаційних систем моделювання.</t>
  </si>
  <si>
    <t>Використання даного способу на відміну від аналогів дозволяє розробляти та відпрацьовувати системи керування  рухом суден, призначених для вирішення різноманітних функціональних задач, для різних районів плавання, моделей власних суден, моделей оснащення суден, моделей цілей, моделей оточуючих обставин, моделей погодних умов, моделей функціонування командних приладів та виконавчих органів, моделей відмов командних приладів та виконавчих органів.</t>
  </si>
  <si>
    <t xml:space="preserve">МПК (2019.01) G06F 8/35 (2018.01) G06Q 99/00  Використовується для тестування систем
керування рухом суден </t>
  </si>
  <si>
    <t>Модифікований епоксидний композит</t>
  </si>
  <si>
    <r>
      <t>№128827 Сапронов О.О.,
Букетов А.В., Стухляк Д.П., Якущенко С.В.,                       Сметанкін С.О.,
Амелін М.Ю., «Модифікований епоксидний композит»</t>
    </r>
    <r>
      <rPr>
        <sz val="14"/>
        <color rgb="FFFF0000"/>
        <rFont val="Times New Roman"/>
        <family val="1"/>
        <charset val="204"/>
      </rPr>
      <t xml:space="preserve"> </t>
    </r>
    <r>
      <rPr>
        <sz val="14"/>
        <rFont val="Times New Roman"/>
        <family val="1"/>
        <charset val="204"/>
      </rPr>
      <t xml:space="preserve">МПК (2018.01)
C08L 63/00, </t>
    </r>
    <r>
      <rPr>
        <sz val="14"/>
        <color rgb="FFFF0000"/>
        <rFont val="Times New Roman"/>
        <family val="1"/>
        <charset val="204"/>
      </rPr>
      <t xml:space="preserve">                                                  </t>
    </r>
    <r>
      <rPr>
        <sz val="14"/>
        <rFont val="Times New Roman"/>
        <family val="1"/>
        <charset val="204"/>
      </rPr>
      <t>дата подання заявки: 06.04.2018 р. публікація відомостей
про видачу патенту:                               10.10.2018 р., Бюл.№ 19</t>
    </r>
  </si>
  <si>
    <t>Номер державної реєстрації 0118U005235 «Розроблення полімерних нанокомпозитних покриттів для корозійного захисту обладнання і техніки військового призначення», строки виконання: 09.2018-12.2018 р., підстава для розробки: Наказ МОН України №881 від 07.01.2018 р., договір №Ф75/172-2018                                   від 25.09.2018 р.</t>
  </si>
  <si>
    <t>Корисна модель належить до області суднобудування</t>
  </si>
  <si>
    <t>Склад композиції і спосіб формування захисного покриття має техніко-економічні
переваги порівняно з аналогами: низька вартість композиції за рахунок використання
наповнювача пічної сажі ПМ-75, який є відходом від виробництва, а також високі показники адгезійної і когезійної міцності за рахунок введення активного модифікатора дозволяє суттєво
підвищити експлуатаційні характеристики захисного покриття</t>
  </si>
  <si>
    <t>МПК (2018.01)
C08L 63/00 Може використовуватися для відновлення поверхонь технологічного устаткування в різних галузях промисловості.</t>
  </si>
  <si>
    <t>Спосіб отвердіння епоксидної матриці</t>
  </si>
  <si>
    <r>
      <rPr>
        <sz val="14"/>
        <rFont val="Times New Roman"/>
        <family val="1"/>
        <charset val="204"/>
      </rPr>
      <t xml:space="preserve">№128448 Букетов А.В.,                             Браїло М.В.,
Марущак П.О.,                          Сапронов О.О., Акімов О.В., Кобельник О.С.,
Якущенко С.В.,                      Литвиненко Я.В., </t>
    </r>
    <r>
      <rPr>
        <sz val="14"/>
        <color theme="5"/>
        <rFont val="Times New Roman"/>
        <family val="1"/>
        <charset val="204"/>
      </rPr>
      <t xml:space="preserve"> </t>
    </r>
    <r>
      <rPr>
        <sz val="14"/>
        <rFont val="Times New Roman"/>
        <family val="1"/>
        <charset val="204"/>
      </rPr>
      <t xml:space="preserve">«Спосіб отвердіння епоксидної матриці» МПК (2018.01) C09D 163/00
C08J 3/28 (2006.01)  </t>
    </r>
    <r>
      <rPr>
        <sz val="14"/>
        <color theme="5"/>
        <rFont val="Times New Roman"/>
        <family val="1"/>
        <charset val="204"/>
      </rPr>
      <t xml:space="preserve">                                                 </t>
    </r>
    <r>
      <rPr>
        <sz val="14"/>
        <rFont val="Times New Roman"/>
        <family val="1"/>
        <charset val="204"/>
      </rPr>
      <t>дата подання заявки: 18.01.2017 р. публікація відомостей
про видачу патенту:                                               25.09.2018 р., Бюл.№ 18</t>
    </r>
  </si>
  <si>
    <t>Номер державної реєстрації 0118U005235 «Розроблення полімерних нанокомпозитних покриттів для корозійного захисту обладнання і техніки військового призначення», строки виконання: 09.2018-12.2018 р., підстава для розробки: Наказ МОН України №881 від 07.01.2018 р., договір №Ф75/172-2018                                  від 25.09.2018 р.</t>
  </si>
  <si>
    <t>Корисна модель належить до області отримання композитних покриттів</t>
  </si>
  <si>
    <t>Заявлений спосіб формування модифікованого епоксидної матриці має техніко-економічні
переваги порівняно з аналогами: високі адгезійні властивості за рахунок раціонально
підібраних температурно-часових режимів зшивання і низькі показники залишкових напружень
внаслідок підвищеної рухливості макромолекул при полімеризації та інтенсивного перебігу
релаксаційних процесів при експлуатації захисних покриттів.</t>
  </si>
  <si>
    <t>МПК (2018.01) C09D 163/00 C08J 3/28 (2006.01) Використовується для більшення ресурсу роботи деталей машин та механізмів технологічного устаткування в судно-, авіа- та машинобудуванні</t>
  </si>
  <si>
    <t>Епоксидний адгезив із дисперсним наповнювачем</t>
  </si>
  <si>
    <t>№136154 Сапронов О.О.,
Букетов А.В., Сапронова А.В.,
Букетова Н.М., Браїло М.В.,
Соценко В.В., Антоніо Бертем Да Глорія Де Деуш,                             Сметанкін С.О.,
Юренін К.Ю., «Епоксидний адгезив із дисперсним наповнювачем» МПК (2019.01) C08L 63/00 C09D 5/08 (2006.01) C09D 5/16 (2006.01) C09D 163/10 (2006.01), дата подання заявки: 07.02.2019 р., публікація відомостей
про видачу патенту:                                                              12.08.2019 р., Бюл.№ 15</t>
  </si>
  <si>
    <t>Номер державної реєстрації 0117U003835 «Розробка епоксидних нанокомпозитів для підвищення експлуатаційних характеристик обладнання морського і річкового транспорту», строки виконання: 01.10.2017-30.09.2019 р., підстава для розробки: Наказ МОН України №1366 від 10.10.2017 р., Наказ МОН України №1333                                   від 03.10.2017 р.</t>
  </si>
  <si>
    <t>Корисна модель належить до області судно-, авіа- і машинобудування</t>
  </si>
  <si>
    <t>Заявлений склад адгезиву і спосіб формування має техніко-економічні переваги порівняно з відомими аналогами: високі показники адгезійної міцності та невисокі залишкові напруження за рахунок введення часток прокатної залізної окалини, що є сумішшю різних фаз.</t>
  </si>
  <si>
    <t>МПК (2019.01) C08L 63/00
C09D 5/08 (2006.01) C09D 5/16 (2006.01) C09D 163/10 (2006.01)                     Може використовуватися у вигляді адгезійного шару захисного покриття, що застосовуються для захисту від корозії поверхонь технологічного устаткування, які контактують з агресивними середовищами при знакозмінних температурах</t>
  </si>
  <si>
    <t>Епоксидний композит із підвищеною пружністю</t>
  </si>
  <si>
    <t>№136153 Сапронов О.О., Букетов А.В.,
Сапронова А.В.,                        Букетова Н.М.,
Соценко В.В., Браїло М.В.,
Антоніо Бертем Да Глорія Де Деуш, Сметанкін С.О., Юренін К.Ю., Богдан А.П., «Епоксидний композит із підвищеною пружністю» МПК (2019.01) C09D 5/00 C09D 163/00, дата подання заявки: 07.02.2019 р., публікація відомостей про видачу патенту:                                                12.08.2019 р., Бюл.№ 15</t>
  </si>
  <si>
    <t>Номер державної реєстрації 0117U003835 «Розробка епоксидних нанокомпозитів для підвищення експлуатаційних характеристик обладнання морського і річкового транспорту», строки виконання: 01.10.2017-30.09.2019 р., підстава для розробки: Наказ МОН України №1366 від 10.10.2017 р., Наказ МОН України №1333                                     від 03.10.2017 р.</t>
  </si>
  <si>
    <t>Корисна модель належить до гулузі суднобудування</t>
  </si>
  <si>
    <t>Заявлений склад композиції і спосіб формування епоксидного покриття має технікоекономічні переваги порівняно з найближчими аналогами: високі показники пружності за рахунок введення часток прокатної залізної окалини, що є сумішшю різних фаз металів.</t>
  </si>
  <si>
    <t>МПК (2019.01)
C09D 5/00
C09D 163/00 Може використовуватися для підвищення експлуатаційних характеристик поверхонь технологічного устаткування в різних галузях промисловості.</t>
  </si>
  <si>
    <t>Епоксидний адгезив</t>
  </si>
  <si>
    <t>№ 135874 Сапронов О.О., Букетов А.В.,                          Сапронова А.В., Браїло М.В.,
Соценко В.В., Антоніо Бертем Да Глорія Де Деуш, Юренін К.Ю.,
Лещенко О.В., «Епоксидний адгезив» МПК (2019.01) C09D 163/00 C08L 63/00 B82Y 30/00, дата подання заявки:                                       04.02.2019 р.,                              публікація відомостей
про видачу патенту:                                          25.07.2019 р., Бюл. № 14</t>
  </si>
  <si>
    <t>Номер державної реєстрації 0117U003835 «Розробка епоксидних нанокомпозитів для підвищення експлуатаційних характеристик обладнання морського і річкового транспорту», строки виконання: 01.10.2017-30.09.2019 р., підстава для розробки: Наказ МОН України №1366 від 10.10.2017 р., Наказ МОН України №1333                                 від 03.10.2017 р.</t>
  </si>
  <si>
    <t>Корисна модель належить до області авто-, суднобудування</t>
  </si>
  <si>
    <t>Заявлений склад композиції і спосіб формування захисного покриття має техніко-економічні переваги порівняно з відомими аналогами: високі показники адгезійної міцності, невисокі значення залишкових напружень, за рахунок введення вуглецевих нанотрубок, які є активними до міжфазової фізико-хімічної взаємодії із епоксидною смолою</t>
  </si>
  <si>
    <t>МПК (2019.01) C09D 163/00 C08L 63/00 B82Y 30/00 Може використовуватися для ремонту нерухомих з'єднань механізмів, обладнання та пристроїв. Доцільним є використання розробленого матеріалу також для ремонту корпусних конструкцій, склеювання деталей (стальних, кольорових, чавунів і неметалів за наявності армуючих тканин).</t>
  </si>
  <si>
    <t>Епоксидне зв'язуюче на основі епоксидної смоли та отверджувача з поліпшеними адгезійними властивостями</t>
  </si>
  <si>
    <t xml:space="preserve">№129018 Браїло М.В.,
Букетов А.В., Сапронов О.О.,
Якущенко С.В.,                     Кобельник О.С.,
Яцюк В.М., «Епоксидне зв'язуюче на основі епоксидної смоли та отверджувача з поліпшеними адгезійними властивостями» МПК (2018.01) C08L 63/00
C09D 163/00, дата подання заявки: 03.01.2017 р.,  публікація
відомостей про
видачу патенту:                      25.10.2018 р.,  Бюл.№ 20
</t>
  </si>
  <si>
    <t>Номер державної реєстрації 0117U003835 «Розробка епоксидних нанокомпозитів для підвищення експлуатаційних характеристик обладнання морського і річкового транспорту», строки виконання: 01.10.2017-30.09.2019 р., підстава для розробки: Наказ МОН України №1366 від 10.10.2017 р., Наказ МОН України №1333                                від 03.10.2017 р.</t>
  </si>
  <si>
    <t>Заявлений склад композиції і спосіб формування епоксидного зв'язуючого має технікоекономічні переваги порівняно з найближчими аналогами: високі адгезійні властивості за рахунок раціонально підібраного складу інгредієнтів та температури зшивання внаслідок підвищеної рухливості макромолекул при полімеризації, кращого змочування металевої основи та інтенсивного перебігу релаксаційних процесів при експлуатації захисних покриттів; низька вартість, яка зумовлена використанням дешевих інгредієнтів композиції.</t>
  </si>
  <si>
    <t xml:space="preserve"> МПК (2018.01)
C08L 63/00
C09D 163/00 Може використовуватися у вигляді матриці для полімеркомпозитних покриттів, що застосовуються для захисту від корозії деталей, які контактують з агресивними середовищами при звичайних та підвищених температурах.</t>
  </si>
  <si>
    <t>Епоксидний композит з нанодисперсним наповнювачем</t>
  </si>
  <si>
    <t>№128830 Букетов А.В., Сапронов О.О.,
Якущенко С.В.,                       Сметанкін С.О.,
Стухляк Д.П., Негруца Р.Ю., «Епоксидний композит з нанодисперсним наповнювачем» МПК (2018.01) C09D 5/08 (2006.01) C09D 5/16 (2006.01) C09D 163/00
C08L 63/00,  дата подання заявки: 06.04.2018 р., публікація відомостей
про видачу патенту:                                                      10.10.2018 р., Бюл.№ 19</t>
  </si>
  <si>
    <t>Номер державної реєстрації 0117U003835 «Розробка епоксидних нанокомпозитів для підвищення експлуатаційних характеристик обладнання морського і річкового транспорту», строки виконання: 01.10.2017-30.09.2019 р., підстава для розробки: Наказ МОН України №1366 від 10.10.2017 р., Наказ МОН України №1333                                  від 03.10.2017 р.</t>
  </si>
  <si>
    <t>Заявлений склад композиції і спосіб формування захисного покриття має техніко-економічні переваги порівняно з аналогамим: низька вартість композиції за рахунок використання конвертерного шлаку, який є відходом від виробництва, а також високі показники когезійної міцності за рахунок введення нанодисперсного фулерену С60, молекули якого можуть містити значну кількість аліфатичних аміногруп, які здатні формувати однорідну структуру гетерогенної полімерної системи, а отже і високі показники когезійної міцності.</t>
  </si>
  <si>
    <t>МПК (2018.01) C09D 5/08 (2006.01) C09D 5/16 (2006.01) C09D 163/00
C08L 63/00 Може використовуватися як покриття для збільшення ресурсу роботи поверхонь технологічного устаткування в різних галузях промисловості, зокрема у суднобудуванні.</t>
  </si>
  <si>
    <t>Корозійнотривке епоксикомпозитне покриття</t>
  </si>
  <si>
    <r>
      <rPr>
        <sz val="14"/>
        <rFont val="Times New Roman"/>
        <family val="1"/>
        <charset val="204"/>
      </rPr>
      <t xml:space="preserve">№127445 Букетов А.В., Сапронов О.О., Лещенко О.В., Браїло М.В., Якущенко С.В., Сметанкін С.О., Безбах О.М. </t>
    </r>
    <r>
      <rPr>
        <sz val="14"/>
        <color rgb="FFFF0000"/>
        <rFont val="Times New Roman"/>
        <family val="1"/>
        <charset val="204"/>
      </rPr>
      <t xml:space="preserve"> </t>
    </r>
    <r>
      <rPr>
        <sz val="14"/>
        <rFont val="Times New Roman"/>
        <family val="1"/>
        <charset val="204"/>
      </rPr>
      <t>«Корозійнотривке епоксикомпозитне покриття» МПК (2018.01) C08L 63/00
C09D 163/00, дата подання заявки: 06.04.2018 р., публікація відомостей про видачу патенту:                   25.07.2018 р., Бюл. № 14</t>
    </r>
  </si>
  <si>
    <t>Заявлений склад композиції і спосіб формування епоксидного покриття має технікоекономічні переваги порівняно з аналогами: високі показники когезійної міцності за рахунок введення ультрадисперсного алмазу і карбонату літію та високі показники корозійної тривкості.</t>
  </si>
  <si>
    <t>МПК (2018.01)
C08L 63/00
C09D 163/00. Може використовуватися для збільшення корозійної тривкості поверхонь технологічного устаткування в різних галузях промисловості, зокрема у суднобудуванні</t>
  </si>
  <si>
    <t>Епоксидне зв'язуюче з поліпшеними фізико-механічними властивостями</t>
  </si>
  <si>
    <t>№128672 Браїло М.В.,                                   Букетов А.В.,
Марущак П.О.,                  Сапронов О.О.,
Акімов О.В., Якущенко С.В.,
Литвиненко Я.В., Яцюк В.М. «Епоксидне зв'язуюче з поліпшеними фізико-механічними властивостями» МПК (2018.01) C08L 63/00 C09D 163/00,                                      дата подання заявки:                            03.01.2017 р., публікація відомостей
про заявку: 11.06.2018 р., Бюл.№ 11</t>
  </si>
  <si>
    <t>Заявлений склад композиції і спосіб формування епоксидного зв'язуючого має технікоекономічні переваги порівняно з аналогами: високі показники модуля пружності і руйнівного напруження при згинанні за рахунок раціонально підібраного складу інгредієнтів і підвищеної рухливості макромолекул при полімеризації, кращого змочування металевої основи та інтенсивного перебігу релаксаційних процесів при експлуатації захисних покриттів; низька вартість, яка зумовлена використанням дешевих інгредієнтів композиції.</t>
  </si>
  <si>
    <t>МПК (2018.01)
C08L 63/00
C09D 163/00 Може використовуватися у вигляді матриці для полімеркомпозитних покриттів, що застосовуються для захисту від корозії деталей, які контактують з агресивними середовищами при звичайних та підвищених температурах.</t>
  </si>
  <si>
    <t>Спосіб управління рухом морських суден</t>
  </si>
  <si>
    <t>№131848 Вільський Г.Б.,
Бень А.П.,                             Ходаковський В.Ф., «Спосіб управління рухом морських суден» МПК G08G 7/02 (2006.01)
B63B 43/18 (2006.01), дата подання заявки:                      03.05.2017 р.,  публікація відомостей про видачу патенту: 11.02.2019 р., Бюл.№ 3</t>
  </si>
  <si>
    <t xml:space="preserve"> Номер державної реєстрації 0117U002176 «Створення високоточніх інтелектуальних систем управління рухом морських суден військового та цивільного призначення», строки виконання: 01.01.2017-31.12.2018 р., підстава для розробки: Наказ МОН України №199 від 10.02.2017 р., Наказ МОН України №198                                     від 10.02.2017 р.</t>
  </si>
  <si>
    <t>Корисна модель належить до судноплавства, а саме до керування рухом суден в районах з лоцманським проведенням, біля берегів, у вузькостях і на акваторіях портів.</t>
  </si>
  <si>
    <t>До переваг запропонованого способу можна віднести: процес управління інформаційною безпекою управління рухом суден може бути виконаний на будь-якій робочій станції в складі навігаційного комплексу; забезпечує своєчасну корекцію траєкторії руху; визначення небезпечності місця розташування суден просте в реалізації, економічне з використовуваної пам'яті і не вимогливе до системних засобів електронно-обчислювального комплексу; застосування способу підвищує безпеку руху суден в районах з інтенсивним судноплавством.</t>
  </si>
  <si>
    <t>МПК
G08G 7/02 (2006.01)
B63B 43/18 (2006.01) Використовується в керуванні рухом суден в районах з лоцманським проведенням, біля берегів, у вузькостях і на акваторіях портів.</t>
  </si>
  <si>
    <t>Спосіб інформаційного забезпечення маневрування морського судна</t>
  </si>
  <si>
    <t>№114868 Мальцев С.Е., Товстокорий О.М., Бень А.П., «Спосіб інформаційного забезпечення маневрування морського судна» МПК (2017.01) G08G 3/00, дата подання заявки: 19.09.2016 р., публікація відомостей про видачу патенту: 27.03.2017 р., Бюл.№ 6</t>
  </si>
  <si>
    <t xml:space="preserve"> Номер державної реєстрації 0117U002176 «Створення високоточніх інтелектуальних систем управління рухом морських суден військового та цивільного призначення», строки виконання: 01.01.2017-31.12.2018 р., підстава для розробки: Наказ МОН України №199 від 10.02.2017 р., Наказ МОН України №198 від 10.02.2017 р.</t>
  </si>
  <si>
    <t>Корисна модель належить до способів інформаційного забезпечення управління рухом судна при маневруванні</t>
  </si>
  <si>
    <t>Здійснення даного способу дозволить судноводію оперативно управляти рухом судна, шляхом контролю точки полюсу повороту, координати якої визначаються без необхідності вводити дані про режими роботи суднових та зовнішніх управляючих сил, що значно прискорює прийняття рішення по управлінню процесом маневрування і зменшує вірогідність виникнення непередбачених ситуацій.</t>
  </si>
  <si>
    <t>МПК (2017.01)
G08G 3/00 Використовується для визначення положення полюсу повороту, без інформації про внутрішні і зовнішні управляючі сили, для оперативного управління рухом суден при маневруванні і використані буксирів</t>
  </si>
  <si>
    <t>Спосіб розходження з небезпечними цілями</t>
  </si>
  <si>
    <t>№129699 Зінченко С.М.,
Ляшенко В.Г., Матейчук В.М.  «Спосіб розходження з небезпечними цілями» МПК (2018.01) B63B 49/00, дата подання заявки:                              26.04.2018 р., публікація відомостей про видачу патенту: 12.11.2018 р., Б юл. № 21</t>
  </si>
  <si>
    <t>Корисна модель належить до області судноводіння</t>
  </si>
  <si>
    <t>Використання даного способу на відміну від аналогів дозволяє проводити автоматичне розходження з багатьма цілями, включаючи маневруючі, у різних умовах та районах плавання.</t>
  </si>
  <si>
    <t>МПК (2018.01) B63B 49/00 Використовується при автоматичному управління рухом судна при розходженні з зустрічними об'єктами.</t>
  </si>
  <si>
    <t>Епоксидне композитне покриття із підвищеною когезійною міцністю</t>
  </si>
  <si>
    <t xml:space="preserve">№129620 Сапронов О.О., Букетов А.В.,
Браїло М.В., Лещенко О.В.,
Якущенко С.В.,                             Сметанкін С.О.,
Вороненко С.В., «Епоксидне композитне покриття із підвищеною когезійною міцністю» МПК (2018.01)
C08L 63/00 C09D 163/00 Дата подання заявки: 06.04.2018 р., Публікація відомостей про видачу патенту: 12.11.2018 р.,                        Бюл. № 21 </t>
  </si>
  <si>
    <r>
      <t xml:space="preserve"> Номер державної реєстрації 0117U002177 «Створення епоксидних нанокомпозитних матеріалів із підвищеними експлуатаційними характеристиками»,</t>
    </r>
    <r>
      <rPr>
        <sz val="14"/>
        <color theme="5"/>
        <rFont val="Times New Roman"/>
        <family val="1"/>
        <charset val="204"/>
      </rPr>
      <t xml:space="preserve"> </t>
    </r>
    <r>
      <rPr>
        <sz val="14"/>
        <rFont val="Times New Roman"/>
        <family val="1"/>
        <charset val="204"/>
      </rPr>
      <t>строки виконання: 01.01.2017-31.12.2018 р., підстава для розробки: Наказ МОН України №199 від 10.02.2017 р, Наказ МОН України №198 від 10.02.2017 р.</t>
    </r>
  </si>
  <si>
    <t>Заявлений склад епоксидного покриття із підвищеною когезійною міцністю має технікоекономічні переваги порівняно з прототипом: високі показники адгезійної і когезійної міцності.</t>
  </si>
  <si>
    <t>МПК (2018.01) C08L 63/00 C09D 163/00. епоксидне покриття може
використовуватися для профілактичного антикорозійного захисту рубок і надбудов морського і
річкового транспорту.</t>
  </si>
  <si>
    <t xml:space="preserve">№128672, Браїло М.В.,                    Букетов А.В.,
Марущак П.О.,                           Сапронов О.О.,
Акімов О.В., Якущенко С.В.,
Литвиненко Я.В., Яцюк В.М. «Епоксидне композитне покриття із підвищеною когезійною міцністю», МПК (2018.01) C08L 63/00 C09D 63/00, дата подання заявки: 03.01.2017 р., публікація відомостей
про видачу патенту:                                               10.10.2018 р., Бюл.№ 19 </t>
  </si>
  <si>
    <r>
      <t xml:space="preserve"> Номер державної реєстрації 0117U002177 «Створення епоксидних нанокомпозитних матеріалів із підвищеними експлуатаційними характеристиками»,</t>
    </r>
    <r>
      <rPr>
        <sz val="14"/>
        <color theme="5"/>
        <rFont val="Times New Roman"/>
        <family val="1"/>
        <charset val="204"/>
      </rPr>
      <t xml:space="preserve"> </t>
    </r>
    <r>
      <rPr>
        <sz val="14"/>
        <rFont val="Times New Roman"/>
        <family val="1"/>
        <charset val="204"/>
      </rPr>
      <t>строки виконання: 01.01.2017-31.12.2018 р., підстава для розробки: Наказ МОН України №199 від 10.02.2017 р., Наказ МОН України №198 від 10.02.2017 р.</t>
    </r>
  </si>
  <si>
    <t>Заявлений склад композиції і спосіб формування епоксидного зв'язуючого має техніко-економічні переваги порівняно з аналогами: високі показники модуля пружності і руйнівного напруження при згинанні за рахунок раціонально підібраного складу інгредієнтів і підвищеної  рухливості макромолекул при полімеризації, кращого змочування металевої основи та інтенсивного перебігу релаксаційних процесів при експлуатації захисних покриттів; низька вартість, яка зумовлена використанням дешевих інгредієнтів композиції.</t>
  </si>
  <si>
    <t>МПК (2018.01) C08L 63/00
C09D 163/00. Може використовуватися у вигляді матриці для полімеркомпозитних покриттів, що застосовуються для захисту від корозії деталей, які контактують з агресивними середовищами при звичайних та підвищених температурах</t>
  </si>
  <si>
    <t>Епоксидне зв'язуюче з поліпшеними адгезійними властивостями</t>
  </si>
  <si>
    <t>№128447, Букетов А.В., Браїло М.В.,
Сапронов О.О., Кобельник О.С.,
Якущенко С.В., Яцюк В.М.,  «Епоксидне зв'язуюче з поліпшеними адгезійними властивостями» МПК (2018.01) C08L 63/00, дата подання
заявки: 18.01.2017 р., публікація
відомостей про видачу патенту: 25.09.2018 р., Бюл.№ 18</t>
  </si>
  <si>
    <t>Запропонована корисна модель має техніко-економічні переваги у порівнянні з найближчим аналогом: високі адгезійні властивості за рахунок раціонально підібраного складу інгредієнтів та температури зшивання внаслідок підвищеної рухливості макромолекул при полімеризації, кращого змочування металевої основи та інтенсивного перебігу релаксаційних процесів при експлуатації захисних покриттів; низька вартість, яка зумовлена використанням дешевих інгредієнтів композиції.</t>
  </si>
  <si>
    <t>МПК (2018.01)
C08L 63/00. Може використовуватися у вигляді матриці для полімеркомпозитних покриттів, що застосовуються для захисту від корозії деталей, які контактують з агресивними середовищами при звичайних та підвищених температурах.</t>
  </si>
  <si>
    <t>Система підтримки прийняття безпечних рішень з управління рухом суден</t>
  </si>
  <si>
    <t>№106043 Бень А.П., Вільський Г.Б.,
Ходаковський В.Ф., «Система підтримки прийняття безпечних рішень з управління рухом суден»  МПК (2016.01) G08G 7/00 B63B 43/00
G06Q 90/00, дата подання заявки: 06.11.2015 р., публікація відомостей про видачу патенту:                       11.04.2016 р.,  Бюл.№ 7</t>
  </si>
  <si>
    <r>
      <rPr>
        <sz val="14"/>
        <color theme="1"/>
        <rFont val="Times New Roman"/>
        <family val="1"/>
        <charset val="204"/>
      </rPr>
      <t xml:space="preserve"> Номер державної реєстрації 0115U002517 «Розробка систем підтримки прийняття рішеньсудноводія», строки виконання</t>
    </r>
    <r>
      <rPr>
        <sz val="14"/>
        <color rgb="FFFF0000"/>
        <rFont val="Times New Roman"/>
        <family val="1"/>
        <charset val="204"/>
      </rPr>
      <t xml:space="preserve"> </t>
    </r>
    <r>
      <rPr>
        <sz val="14"/>
        <color theme="1"/>
        <rFont val="Times New Roman"/>
        <family val="1"/>
        <charset val="204"/>
      </rPr>
      <t>01.01.2015-31.12.2016 р., підстава для розробки: наказ МОН України №1243 від 31.10.2014 р., наказ МОН України №105 від 09.02.2015 р., наказ МОН України №153 від 24.02.2016 р.</t>
    </r>
  </si>
  <si>
    <t>Корисна модель належить до морської транспортної галузі</t>
  </si>
  <si>
    <t>Використання запропонованої системи дозволяє підвищити ефективність надання інформаційних послуг за рахунок безперервного спостереження за прогнозованими можливими ситуаціями небезпеки руху, зближенням і розходженням суден.</t>
  </si>
  <si>
    <t>МПК (2016.01) G08G 7/00
B63B 43/00 G06Q 90/00 Може бути використана на постах регулювання рухом суден.</t>
  </si>
  <si>
    <t>Пристрій для інформаційного забезпечення процесу управління судном</t>
  </si>
  <si>
    <t>№97227 Мальцев С.Е., Товстокорий О.М., Бень А.П. «Пристрій для інформаційного забезпечення процесу управління судном» МПК G08G 3/02 (2006.01) B63B 43/02, дата подання заявки: 27.06.2014 р., публікація відомостей про видачу патенту: 10.03.2015 р., Бюл.№ 5</t>
  </si>
  <si>
    <t>Корисна модель належить до пристроїв інформаційного забезпечення управління рухом судна</t>
  </si>
  <si>
    <t>Застосування даного пристрою дозволить судноводію оперативно управляти рухом судна, шляхом контролю точки ПП, координати якої визначаються без необхідності вводити дані про режими роботи суднових та зовнішніх управляючих сил, що на відміну від аналогів значно прискорює прийняття рішення по управлінню процесом маневрування і зменшує вірогідність виникнення непередбачених ситуацій</t>
  </si>
  <si>
    <t>МПК
G08G 3/02 (2006.01)
B63B 43/02  Використовується як засіб непереривного автоматичного визначення
положення ПП, без інформації про внутрішні і зовнішні управляючі сили, для оперативного
управління рухом суден при маневруванні і використані буксирів.</t>
  </si>
  <si>
    <t>№100293, Товстокорий О.М.,
Мальцев С.Е., Бень А.П., «Спосіб інформаційного забезпечення маневрування морського судна» МПК (2015.01) G08G 3/00, дата подання заявки:                    26.11.2014 р., публікація відомостей про видачу патенту: 27.07.2015 р., Бюл.№ 14</t>
  </si>
  <si>
    <t>Застосування даного способу дозволить судноводію оперативно управляти рухом судна, шляхом контролю точки полюсу повороту, координати якої визначаються без необхідності вводити дані про режими роботи суднових та зовнішніх управляючих сил, що значно прискорює прийняття рішення по управлінню процесом маневрування і зменшує вірогідність виникнення непередбачених ситуацій.</t>
  </si>
  <si>
    <t>МПК (2015.01) G08G 3/00 Використовується для визначення положення полюса повороту, без інформації про внутрішні і зовнішні управляючі сили, для оперативного управління рухом суден при маневруванні і використані буксирів.</t>
  </si>
  <si>
    <t>Система високоточного планування шляху переходу морського судна</t>
  </si>
  <si>
    <t>Свідоцтво про реєстрацію авторських прав на програми для електронних обчислювальних машин</t>
  </si>
  <si>
    <t>Свідоцтво про реєтрацію авторського права на твір №68552 на комп’ютерну програму «Система високоточного планування шляху переходу морського судна» Мальцев А.С.,                      Бень А.П., Терещенкова О.В., Соколенко В.І. Дата реєстрації 09.11.2016 р.</t>
  </si>
  <si>
    <t xml:space="preserve"> Номер державної реєстрації 0115U002517 «Розробка систем підтримки прийняття рішеньсудноводія», строки виконання 01.01.2015-31.12.2016 р., підстава для розробки: наказ МОН України №1243 від 31.10.2014 р., наказ МОН України №105 від 09.02.2015 р., наказ МОН України №153 від 24.02.2016 р.</t>
  </si>
  <si>
    <t>Компютерна програма належить до області судноводіння</t>
  </si>
  <si>
    <t>Компютерна програма володіє таким набором функцій: можливість ручного вказання основи системи числення; вказання розрядності циклічного АЦП із вагою
надлишковістю; вказання мультиплікативної та адитивної похибок; оцінювання результатів калібрування згідно інженерної методики оцінування
експериментальних даних. Є можливість виконання досить значної кількості повторень процедури калібрування з метою накопичення статистичних
даних.</t>
  </si>
  <si>
    <t>Комп’ютерна програма розроблена з метою проведення розрахунку циркуляції різного типу</t>
  </si>
  <si>
    <t>Спосіб одержання трифазного синусоїдальної напруги та пристрій для її здійснення</t>
  </si>
  <si>
    <t>№ 117170 Голощапов С.С., Іщенко І.М. «Спосіб одержання трифазного синусоїдальної напруги та пристрій для її здійснення» МПК (2018.01) H02M 7/00, дата подання заявки: 30.09.2016 р., публікація відомостей про видачу патенту: 25.06.2018 р., Бюл. № 12</t>
  </si>
  <si>
    <t xml:space="preserve"> Номер державної реєстрації 0115U002516 «Дослідження енергозберігаючих суднових електроенергетичних систем і комбінованих електромеханічних пропульсивних комплексів», строки виконання: 01.01.2015-31.12.2017 р., підстава для розробки: Наказ МОН України №1243 від 31.10.2014 р., Наказ МОН України №105 від 09.02.2015 р.</t>
  </si>
  <si>
    <t>Винахід належить до силової перетворювальної техніки.</t>
  </si>
  <si>
    <t>Знайдено спосіб одержання трифазної синусоїдальної напруги, при якому в одній електричній машині можливо було б нейтралізувати одночасно третю, п'яту, сьому і кратні їм гармоніки вихідного сигналу. Завдяки цьому  у п'ятифазному інверторі рівень комутаційних втрат у перемикаючому транзисторі інвертора в 5,3 разу нижче, ніж у прототипі й більш ніж на порядок нижче, ніж при широтно-імпульсній модуляції.</t>
  </si>
  <si>
    <t>МПК (2018.01) H02M 7/00
H02M 7/42 (2006.01)
H02M 7/497 (2007.01)                    Може бути використаний в автономних електороенергетичних системах.</t>
  </si>
  <si>
    <t>Індуктивний датчик переміщень</t>
  </si>
  <si>
    <t xml:space="preserve"> Номер державної реєстрації 0115U002516 «Дослідження енергозберігаючих суднових електроенергетичних систем і комбінованих електромеханічних пропульсивних комплексів», строки виконання 01.01.2015-31.12.2017 р., підстава для розробки: Наказ МОН України №1243 від 31.10.2014 р., Наказ МОН України №105 від 09.02.2015 р.</t>
  </si>
  <si>
    <t>Індуктивний датчик переміщень належить до контрольно-вимірювальної техніки</t>
  </si>
  <si>
    <t>Створено датчик для виміру переміщень, у якому за рахунок
конструктивних особливостей можливо збільшити точність при виміру переміщень, а також розширення меж вимірів убік великих значень вимірюваного параметра. Технічним результатом є підвищення точності і розширення діапазону вимірів за рахунок урахування активних опорів у ланцюзі індуктивного перетворювача.</t>
  </si>
  <si>
    <t>МПК
G01B 7/14 (2006.01) Може бути
використаний у різних прецизійних перетворювачах механічних величин.</t>
  </si>
  <si>
    <t>№ 116483 Голощапов С.С, Вороненко С.В.«Індуктивний датчик переміщень»  МПК G01B 7/14 (2006.01) дата подання заявки: 11.03.2016 р., публікація відомостей про видачу патенту:                        26.03.2018 р., Бюл.№ 6</t>
  </si>
  <si>
    <t>Модифікова епоксидне покриття з наповнювачем</t>
  </si>
  <si>
    <t>Заявка №u2020 06157, дата подання 23.09.2020 р.</t>
  </si>
  <si>
    <t>Номер державної реєстрації 0120U101566 «Розробка антифрикційних нанокомпозитних матеріалів для підвищення експлуатаційних характеристик вузлів тертя наземного і водного транспорту», строк виконання: 01.2020 – 12.2022 р.,  підстава для розробки: Наказ МОН України від 09.12.2019 р. № 1529 Наказ МОН України від 09.04.2020 № 490</t>
  </si>
  <si>
    <t>Модифіковане епоксидне зв'язуюче з підвищеною адгезійною міцністю</t>
  </si>
  <si>
    <t>Заявка №u 2020 07235, дата подання 12.11.2020 р.</t>
  </si>
  <si>
    <t>Номер державної реєстрації 0120U101567 «Розробка епоксидних нанокомпозитів для збільшення ресурсу роботи засобів морського, річкового транспорту і військової », строк виконання: 01.2020 – 12.2022 р.,  підстава для розробки: Наказ МОН України від 10.04.2020 р. № 499 Наказ МОН України від 03.02.2020 № 115</t>
  </si>
  <si>
    <t>Пристрій для інформаційного забезпечення процесу управління позиціонуванням станом платформи</t>
  </si>
  <si>
    <t>Заявка № u 2020 07925, дата подання заявки 11.12.2020 р.</t>
  </si>
  <si>
    <t>Номер державної реєстрації 0119U100948 «Розробка програмних засобів для підвищення якості функціонування систем динамічного позиціонування морських суден», строки виконання: 01.2019-12.2020 р., підстава для розробки: Наказ МОН України №129 від 05.02.2019 р.,                                          №96 від 31.01.2019 р.</t>
  </si>
  <si>
    <t xml:space="preserve">Корисна модель відноситься до засобів автоматизованого динамічного позиціонування вісі буру якірної платформи </t>
  </si>
  <si>
    <t xml:space="preserve">Спосіб вирощування рису за різної якості поливної води  </t>
  </si>
  <si>
    <t>№ 124909</t>
  </si>
  <si>
    <t>Дементьєва Ольга Іванівна</t>
  </si>
  <si>
    <t>Технологічне оновлення та розвиток агропромислового комплексу</t>
  </si>
  <si>
    <t>Спосіб вирощування кукурудзи при поливі дренажно-скидними водами</t>
  </si>
  <si>
    <t>№ 124905</t>
  </si>
  <si>
    <t>Спосіб покращення якості зерна гречки при вирощуванні на Півдні України</t>
  </si>
  <si>
    <t>№ 125039</t>
  </si>
  <si>
    <t>Аверчев Олександр Володимирович</t>
  </si>
  <si>
    <t>Спосіб утримання плідників тропічних раків</t>
  </si>
  <si>
    <t>№ 124593</t>
  </si>
  <si>
    <t>Кутіщев Павло Сергійович</t>
  </si>
  <si>
    <t>Пристрій для утримання плідників тропічних раків</t>
  </si>
  <si>
    <t>№ 125738</t>
  </si>
  <si>
    <t>Спосіб вирощування квасолі звичайної при зрошенні</t>
  </si>
  <si>
    <t>№ 125833</t>
  </si>
  <si>
    <t>Лавренко Сергій Олегович</t>
  </si>
  <si>
    <t>Спосіб визначення величини врожаю зерна квасолі звичайної за елементами технології вирощування</t>
  </si>
  <si>
    <t>№ 125835</t>
  </si>
  <si>
    <t>Спосіб вирощування гібридів кукурудзи на зерно за різної якості поливної води</t>
  </si>
  <si>
    <t>№ 125697</t>
  </si>
  <si>
    <t>Спосіб отримання прогнозованого рівня врожаю гречки в проміжних посівах на зрошуваних землях Півдня України</t>
  </si>
  <si>
    <t>№ 126438</t>
  </si>
  <si>
    <t>Спосіб підвищення врожайності товарного зерна гібридів сорго в зоні Південного Степу</t>
  </si>
  <si>
    <t>№ 127081</t>
  </si>
  <si>
    <t>Бойко Микола Олександрович Бойко Людмила Олександрівна</t>
  </si>
  <si>
    <t>Спосіб підвищення показників м’ясо-сальної продуктивності свиней великої білої породи</t>
  </si>
  <si>
    <t>№ 127101</t>
  </si>
  <si>
    <t>Пелих Віктор Григорович Балабанова Ірина Олександрівна</t>
  </si>
  <si>
    <t>Пристрій для визначення теплопровідності будівельних матеріалів</t>
  </si>
  <si>
    <t>№ 127987</t>
  </si>
  <si>
    <t>Івашина Юрій Кирилович Заводянний Віктор Володимирович</t>
  </si>
  <si>
    <t>Спосіб створення курей м’ясо-яєчного напрямку продуктивності</t>
  </si>
  <si>
    <t>№ 127643</t>
  </si>
  <si>
    <t>Ведмеденко Олена Володимирівна</t>
  </si>
  <si>
    <t>Спосіб виготовлення ковбаси «Перепелино-делікатесна</t>
  </si>
  <si>
    <t>№ 127774</t>
  </si>
  <si>
    <t>Буряк Валентина Геннадіївна Новікова Наталя Володимирівна</t>
  </si>
  <si>
    <t>Пристрій для електрохімічної активації води</t>
  </si>
  <si>
    <t>№ 127871</t>
  </si>
  <si>
    <t>Кияновський Олександр Мойсейович Яковлєв Олег Володимирович</t>
  </si>
  <si>
    <t>Спосіб формування врожаю проса і його екологічної надійності в умовах ризикованого землеробства</t>
  </si>
  <si>
    <t>№ 128028</t>
  </si>
  <si>
    <t>Спосіб підвищення врожаю гібридів кукурудзи різних груп стиглості у різних агроекологічних умовах при зрошенні</t>
  </si>
  <si>
    <t>№ 128972</t>
  </si>
  <si>
    <t>ДВНЗ "Херсонський державний аграрний університет"</t>
  </si>
  <si>
    <t>№ 128942</t>
  </si>
  <si>
    <t>Начинка для вареників</t>
  </si>
  <si>
    <t>№ 130985</t>
  </si>
  <si>
    <t>Начинка для пісних вареників</t>
  </si>
  <si>
    <t>№ 130986</t>
  </si>
  <si>
    <t>Спосіб захисту посівів рису від бур’янів в засолених рисових системах</t>
  </si>
  <si>
    <t>№ 128511</t>
  </si>
  <si>
    <t>Спосіб формування врожаю гречки і його екологічної надійності в умовах ризикованого землеробства</t>
  </si>
  <si>
    <t>№ 128831</t>
  </si>
  <si>
    <r>
      <t>Спосіб вирощування насіння круп</t>
    </r>
    <r>
      <rPr>
        <sz val="13"/>
        <color indexed="8"/>
        <rFont val="Calibri"/>
        <family val="2"/>
        <charset val="204"/>
      </rPr>
      <t>’</t>
    </r>
    <r>
      <rPr>
        <sz val="13"/>
        <color indexed="8"/>
        <rFont val="Times New Roman"/>
        <family val="1"/>
        <charset val="204"/>
      </rPr>
      <t>яних культур з прогнозованим рівнем врожаю в умовах агромеліоративного поля рисосвої сівозміни</t>
    </r>
  </si>
  <si>
    <t>№ 130643</t>
  </si>
  <si>
    <t>Спосіб виготовлення вантового покриття для будівель з великими прольотами</t>
  </si>
  <si>
    <t>№ 134827</t>
  </si>
  <si>
    <t>Херсонський державний аграрний університет</t>
  </si>
  <si>
    <t>Спосіб удосконалення агротехнічних прийомів вирощування озимої пшениці в умовах Південного Степу</t>
  </si>
  <si>
    <t>№ 134598</t>
  </si>
  <si>
    <t>Спосіб введення хлору в феноксіоцтову кислоту</t>
  </si>
  <si>
    <t>№ 134596</t>
  </si>
  <si>
    <t>Спосіб удосконалення технології при вирощуванні озимих зернових культур на Півдні України</t>
  </si>
  <si>
    <t>№ 134597</t>
  </si>
  <si>
    <t>Спосіб удосконалення продуктивності вирощування томата СХД-визначення величини врожаю зерна квасолі звичайної за елементами  на Півдні України</t>
  </si>
  <si>
    <t>№ 134967</t>
  </si>
  <si>
    <t>Спосіб зниження впливу теплового стресу на продуктивність корів</t>
  </si>
  <si>
    <t>№ 136942</t>
  </si>
  <si>
    <t>Спосіб вирощування огірка в закритому ґрунті за біологічною технологією</t>
  </si>
  <si>
    <t>№ 136222</t>
  </si>
  <si>
    <t>Спосіб біологічного захисту рослин огірка від хвороб</t>
  </si>
  <si>
    <t>№ 136573</t>
  </si>
  <si>
    <t>Спосіб біологічного захисту рослин огірка від шкідників</t>
  </si>
  <si>
    <t>№ 136574</t>
  </si>
  <si>
    <t>Спосіб інкубації ікри коропа КОІ</t>
  </si>
  <si>
    <t>№ 136614</t>
  </si>
  <si>
    <t>Спосіб підвищення врожаю зерна ячменю озимого  при зрошенні</t>
  </si>
  <si>
    <t>№ 136684</t>
  </si>
  <si>
    <t>Спосіб удосконалення технології вирощування соняшнику при зрошенні</t>
  </si>
  <si>
    <t>№ 136866</t>
  </si>
  <si>
    <t>Чайний напій оздоровчого призначення</t>
  </si>
  <si>
    <t>№ 136870</t>
  </si>
  <si>
    <t>Спосіб вирощування пшениці озимої з високими хлібопекарськими показниками якості зерна</t>
  </si>
  <si>
    <t>№ 136886</t>
  </si>
  <si>
    <t>Спосіб удосконалення технології вирощування гороху в Південному Степу України</t>
  </si>
  <si>
    <t>№ 136887</t>
  </si>
  <si>
    <t>Попередньо напружений ґратчастий прогін</t>
  </si>
  <si>
    <t>№ 136885</t>
  </si>
  <si>
    <t>Спосіб підвищення відтворювальних якостей свиноматок</t>
  </si>
  <si>
    <t>№ 137756</t>
  </si>
  <si>
    <t>Спосіб визначення кількості солей у водному розчині за хлоридного засолення</t>
  </si>
  <si>
    <t>№ 136890</t>
  </si>
  <si>
    <t>Спосіб визначення кількості солей у водному розчині за сульфатно-хлоридного засолення</t>
  </si>
  <si>
    <t>№ 137038</t>
  </si>
  <si>
    <t>Спосіб визначення кількості солей у водному розчині за хлоридно-сульфатного засолення</t>
  </si>
  <si>
    <t>№ 137202</t>
  </si>
  <si>
    <t>Спосіб підвищення урожайності озимих зернових культур при вирощуванні в умовах Південного Степу України</t>
  </si>
  <si>
    <t>№ 137325</t>
  </si>
  <si>
    <t>Спосіб удосконалення агротехнічних прийомів вирощування кукурудзи на зерно в умовах Південного Степу</t>
  </si>
  <si>
    <t>№ 137321</t>
  </si>
  <si>
    <t>Спосіб визначення вирівняності гнізда на час відлучення</t>
  </si>
  <si>
    <t>№ 137946</t>
  </si>
  <si>
    <t>Спосіб отримання багатоцільового імунорегулятора росту рослин (МИР ORGNSC)</t>
  </si>
  <si>
    <t>№ 138001</t>
  </si>
  <si>
    <t>Цукерки оздоровчого спрямування «Насточка»</t>
  </si>
  <si>
    <t>№ 139876</t>
  </si>
  <si>
    <t>Спосіб утилізації відходів сільськогосподарського виробництва</t>
  </si>
  <si>
    <t>№ 138577</t>
  </si>
  <si>
    <t>Спосіб визначення експрес-методом нітратів в грунтовому екстракті</t>
  </si>
  <si>
    <t>№ 140453</t>
  </si>
  <si>
    <t>Ляшенко Євген Володимирович                   Аверчев Олександр Володимирович Лавренко Сергій Олегович</t>
  </si>
  <si>
    <t>Спосіб проведення морфометричних вимірювань іхтіологічного матеріалу на різних стадіях розвитку</t>
  </si>
  <si>
    <t>№ 143483</t>
  </si>
  <si>
    <t>Спосіб виготовлення висячого вантового покриття при рівномірному горизонтальному розподілі навантаження</t>
  </si>
  <si>
    <t>№ 143359</t>
  </si>
  <si>
    <t>Спосіб підвищення зимостійкості агроценозу пшениці озимої при вирощуванні в зоні степу</t>
  </si>
  <si>
    <t>№ 142555</t>
  </si>
  <si>
    <t>Домарацький Євгеній Олександрович                    Козлова Ольга Павлівна Дамарацький Олександр Олександрович                       Базалій Валерій Васильович</t>
  </si>
  <si>
    <t>Спосіб підвищення продуктивності пшениці м’якої озимої за різних умов вирощування</t>
  </si>
  <si>
    <t>№ 143100</t>
  </si>
  <si>
    <t>Спосіб підвищення якості насіння соняшнику залежно від елементів технології вирощування в незрошуваних умовах Південного Степу України</t>
  </si>
  <si>
    <t>№ 142509</t>
  </si>
  <si>
    <t xml:space="preserve">Домарацький Євгеній Олександрович                     Дамарацький Олександр Олександрович                       </t>
  </si>
  <si>
    <t>Спосіб удосконалення технології вирощування гібридів соняшника в незрошуваних умовах зони степу України</t>
  </si>
  <si>
    <t>№ 142281</t>
  </si>
  <si>
    <t>Спосіб підвищення якості олії ріпаку озимого залежно від елементів технології вирощування</t>
  </si>
  <si>
    <t>№ 142531</t>
  </si>
  <si>
    <t xml:space="preserve">Домарацький Євгеній Олександрович                    Козлова Ольга Павлівна Дамарацький Олександр Олександрович                       </t>
  </si>
  <si>
    <t>Спосіб удосконалення технології вирощування ріпаку озимого в незрошуваних умовах зони Степу</t>
  </si>
  <si>
    <t>№ 142532</t>
  </si>
  <si>
    <t>Спосіб зниження рівня водоспоживання агроценозу ріпаку озимого за вирощування в незрошуваних умовах зони Степу</t>
  </si>
  <si>
    <t>№ 142543</t>
  </si>
  <si>
    <t xml:space="preserve"> Еколого-безпечний спосіб покращення фітосанітарного стану агроценозу ріпаку озимого за вирощування в умовах Степу</t>
  </si>
  <si>
    <t>№ 142542</t>
  </si>
  <si>
    <t>Спосіб підвищення посухостійкості агроценозу пшениці озимої при різних умовах вирощування</t>
  </si>
  <si>
    <t>№ 142556</t>
  </si>
  <si>
    <t>Спосіб біологізації технології вирощування пшениці озимої в зоні Степу</t>
  </si>
  <si>
    <t>№ 143104</t>
  </si>
  <si>
    <t>Спосіб удосконалення технології вирощування картоплі «Київський світанок» в умовах Півдня України</t>
  </si>
  <si>
    <t>№ 140302</t>
  </si>
  <si>
    <t>Берднікова Олена Геннадіївна Ноженко Владислав Ігорович</t>
  </si>
  <si>
    <t>Спосіб виготовлення параболічного сталевого бункеру у вигляді незамкнутої циліндричної оболонки</t>
  </si>
  <si>
    <t>№ 140288</t>
  </si>
  <si>
    <t>Спосіб підвищення врожайності різних сортів пшениці мякої озимої в умовах Півдня України без зрошення</t>
  </si>
  <si>
    <t>№ 112940</t>
  </si>
  <si>
    <t>Спосіб визначення величини врожаю кукурудзи цукрової за елементами технології вирощування</t>
  </si>
  <si>
    <t>№ 120184</t>
  </si>
  <si>
    <t>Спосіб підвищення урожайності гречки в проміжних посівах в умовах зрошуваного землеробства Півдня України</t>
  </si>
  <si>
    <t>№ 114071</t>
  </si>
  <si>
    <t>Спосіб зниження забур’яненості посівів гречки</t>
  </si>
  <si>
    <t>Спосіб підвищення врожайності трав’янистого сорго на насіння в умовах Південного степу України без зрошення</t>
  </si>
  <si>
    <t>№ 112640</t>
  </si>
  <si>
    <t>Бойко Микола Олександрович                        Бойко Людмила Олександрівна</t>
  </si>
  <si>
    <t>Спосіб прогнозування рівня врожайності зеленої маси суданської трави за елементами технології вирощування при зрошенні в умовах Півдня України</t>
  </si>
  <si>
    <t>№ 115026</t>
  </si>
  <si>
    <t>Домарацький Євгеній Олександрович               Домарацький Олександр Олександрович</t>
  </si>
  <si>
    <t>Спосіб покращення фізичних показників якості зерна пшениці озимої при зрошенні</t>
  </si>
  <si>
    <t>№ 115299</t>
  </si>
  <si>
    <t>Гамаюнова Валентина Василівна                        Берднікова Олена Геннадіївна Сидякіна Олена Вікторівна</t>
  </si>
  <si>
    <t>Спосіб вирощування кукурудзи цукрової в умовах Південного степу України при краплинному зрошені</t>
  </si>
  <si>
    <t>№ 119178</t>
  </si>
  <si>
    <t>Спосіб підвищення рівня врожайності гібридів соняшнику</t>
  </si>
  <si>
    <t>№ 117915</t>
  </si>
  <si>
    <t>Добровольський Андрій Васильович                              Базалій Валерій Васильович Домарацький Євгеній Олександрович</t>
  </si>
  <si>
    <t>Пристрій для збирання високостеблових культур</t>
  </si>
  <si>
    <t>№ 121205</t>
  </si>
  <si>
    <t>Іванів Микола Олександрович</t>
  </si>
  <si>
    <t>Спосіб застосування препарату XYLA для анестезії плідників осетрових в процесі штучного відтворення</t>
  </si>
  <si>
    <t>№ 117105</t>
  </si>
  <si>
    <t>Корнієнко Володимир Олександрович                    Шевченко Віктор Юрійович Оліфіренко Віталій Віталійович Плугатарьов Віталій Анатолійович</t>
  </si>
  <si>
    <t>Спосіб вирощування осетроподібних риб у полікультурі у ставах великої площі Півдня України</t>
  </si>
  <si>
    <t>№ 119749</t>
  </si>
  <si>
    <t xml:space="preserve">Шевченко Віктор Юрійович Алхімов Євген Миколайович </t>
  </si>
  <si>
    <t>Спосіб підвищення родючості солонцевих грунтів Півдня України</t>
  </si>
  <si>
    <t>№ 113086</t>
  </si>
  <si>
    <t>Бабушкіна Руслана Олександрівна</t>
  </si>
  <si>
    <t>Водовипуск для краплинного зрошення багаторічних насаджень</t>
  </si>
  <si>
    <t>№ 115720</t>
  </si>
  <si>
    <t>Ладичук Дмитро Олександрович                    Ладичук Валентин Дмитрович</t>
  </si>
  <si>
    <t>Спосіб виготовлення оптимізованого жорсткого покриття доріг для сільськогго господарства</t>
  </si>
  <si>
    <t>№ 121504</t>
  </si>
  <si>
    <t>Янін Олексій Євгенович</t>
  </si>
  <si>
    <t>Спосіб залуження грунтів, вилучених з обррбітку, в умовах Південного степу України</t>
  </si>
  <si>
    <t>№ 106092</t>
  </si>
  <si>
    <t>Спосіб вирощування насіння костриці сзідної в умовах Південного степу України</t>
  </si>
  <si>
    <t>№ 106093</t>
  </si>
  <si>
    <t>Спосіб покращенн балансу азоту й органічних речовин в агромеліоративному полі рисової сівозміни</t>
  </si>
  <si>
    <t>№ 106606</t>
  </si>
  <si>
    <r>
      <t>Ковбаса кров</t>
    </r>
    <r>
      <rPr>
        <sz val="13"/>
        <rFont val="Calibri"/>
        <family val="2"/>
        <charset val="204"/>
      </rPr>
      <t>’</t>
    </r>
    <r>
      <rPr>
        <sz val="13"/>
        <rFont val="Times New Roman"/>
        <family val="1"/>
        <charset val="204"/>
      </rPr>
      <t>яна сорізова</t>
    </r>
  </si>
  <si>
    <t>№ 107302</t>
  </si>
  <si>
    <t>Каращук Геннадій Васильович Левченко Максим Валерійович</t>
  </si>
  <si>
    <t>Спосіб оцінки материнських якостей свиноматок</t>
  </si>
  <si>
    <t>№ 107926</t>
  </si>
  <si>
    <t>Коваленко Тетяна Сергіївна Пелих Віктор Григорович</t>
  </si>
  <si>
    <r>
      <t>Спосіб підвищення врожайності круп</t>
    </r>
    <r>
      <rPr>
        <sz val="13"/>
        <rFont val="Calibri"/>
        <family val="2"/>
        <charset val="204"/>
      </rPr>
      <t>’</t>
    </r>
    <r>
      <rPr>
        <sz val="13"/>
        <rFont val="Times New Roman"/>
        <family val="1"/>
        <charset val="204"/>
      </rPr>
      <t>яних культур на засолених та підтоплюваних грунтах Півдня України</t>
    </r>
  </si>
  <si>
    <t>№108397</t>
  </si>
  <si>
    <t>Спосіб вирощування сочевиці в Південному степу України в незрошуваних умовах</t>
  </si>
  <si>
    <t>№ 108202</t>
  </si>
  <si>
    <t>Спосіб вирощування сочевиці в Південному степу України при зрошенні</t>
  </si>
  <si>
    <t>№ 108527</t>
  </si>
  <si>
    <t>Спосіб вирощування рису на краплинному зрошенні в умовах Півдня України</t>
  </si>
  <si>
    <t>№ 109175</t>
  </si>
  <si>
    <t>Аверчев Олександр Володимирович                      Осінній Олег Анатолійович</t>
  </si>
  <si>
    <t>Спосіб визначення морфологічних річкових раків</t>
  </si>
  <si>
    <t>№ 109633</t>
  </si>
  <si>
    <t>Спосіб визначення величини врожаю зерна нуту за елементами технології вирощування</t>
  </si>
  <si>
    <t>№ 110042</t>
  </si>
  <si>
    <t>Спосіб визначення величини врожаю зерна сочевиці за елементами технології вирощування в незрошуваних умовах</t>
  </si>
  <si>
    <t>№ 110073</t>
  </si>
  <si>
    <t>Спосіб визначення величини врожаю зерна сочевиці за елементами технології вирощування при зрошенні</t>
  </si>
  <si>
    <t>№ 110148</t>
  </si>
  <si>
    <t>Спосіб виготовлення жорстких покриттів доріг та аеродромів сільськогосподарського призначення</t>
  </si>
  <si>
    <t>№ 110301</t>
  </si>
  <si>
    <t>Спосіб захисту поживних посівів проса від забур’яненості в умовах Причорноморського степу України</t>
  </si>
  <si>
    <t>№ 110335</t>
  </si>
  <si>
    <t>Регульована балка Чекановича</t>
  </si>
  <si>
    <t>№ 112733</t>
  </si>
  <si>
    <t>Чеканович Мечислав Геннадійович</t>
  </si>
  <si>
    <t>Спосіб зниження вмісту солей в грунті</t>
  </si>
  <si>
    <t>№ 111512</t>
  </si>
  <si>
    <t>Спосіб підвищення врожайноті пшениці мякої озимої та покращення якості зерна при вирощуванні в зоні Південного степу України</t>
  </si>
  <si>
    <t>№ 111543</t>
  </si>
  <si>
    <t>Домарацький Євгеній Олександрович                Домарацький Олександр Олександрович</t>
  </si>
  <si>
    <t>Спосіб підвищенн урожайності зерна пшениці озимої на зрошуваних земляях Півдня України</t>
  </si>
  <si>
    <t>№ 111803</t>
  </si>
  <si>
    <t xml:space="preserve">Гамаюнова Валентина Василівна                        Берднікова Олена Геннадіївна </t>
  </si>
  <si>
    <t>Спосіб покращення якості зерна гречки в літніх посівах в умовах Півдня України</t>
  </si>
  <si>
    <t>№ 112340</t>
  </si>
  <si>
    <t xml:space="preserve">«Стратегічні напрямки розвитку адаптивних технологій вирощування сільськогосподарських культур за умов обмеженості природних і матеріальних ресурсів»                                                  </t>
  </si>
  <si>
    <t>Накази МОН України від 10.02.2017 № 198 та від 03.10.2017 №1333, 10.10.2017 № 1366</t>
  </si>
  <si>
    <t>№ держреєстрації: 0117U006764</t>
  </si>
  <si>
    <t>03.10.2017-30.10.2020</t>
  </si>
  <si>
    <t>Технологічне оновлення та розвиток агропромислового коиплексу; органічне виробництво і продовольча безпека</t>
  </si>
  <si>
    <t xml:space="preserve">«Інноваційні форми туристичного бізнесу в умовах пріоритету збалансованого розвитку та економічного зростання»                                                                        </t>
  </si>
  <si>
    <t>Накази МОН України від 09.12.2019 № 1529 та від 03.02.2020 № 115</t>
  </si>
  <si>
    <t>№ держреєстрації: 0120U101307</t>
  </si>
  <si>
    <t>03.02.2020-31.12.2022</t>
  </si>
  <si>
    <t>Економічні перетворення; демографічні зміни та благополуччя суспільства</t>
  </si>
  <si>
    <t xml:space="preserve"> «Формування стратегії розвитку молодіжного підприємництва в умовах євроінтеграції як чинника соціально-економічної стабільності та безпеки України»                       </t>
  </si>
  <si>
    <t>Накази МОН України від 31.01.2019 № 96</t>
  </si>
  <si>
    <t>№ держреєстрації: 0119U100010</t>
  </si>
  <si>
    <t>02.01.2019-31.12.2021</t>
  </si>
  <si>
    <t xml:space="preserve">«Стратегія геосистемно-басейнової організації природокористування на водозбірній території транскордонної річки Дніпро»                                     </t>
  </si>
  <si>
    <t>Накази МОН України від 10.02.2017 № 198 та від 03.10.2017 № 1333, 10.10.2017 № 1366</t>
  </si>
  <si>
    <t xml:space="preserve">№ держреєстрації: 0117U006765      </t>
  </si>
  <si>
    <t>Охорона навколишнього середовища, раціональне природокористування</t>
  </si>
  <si>
    <t xml:space="preserve">«Агроекологічні аспекти ведення органічного землеробства в умовах Півдня України»                  </t>
  </si>
  <si>
    <t xml:space="preserve">Накази МОН України від 31.01.2019 № 96 </t>
  </si>
  <si>
    <t xml:space="preserve">№ держреєстрації: 0119U100067 </t>
  </si>
  <si>
    <t xml:space="preserve">«Інноваційна технологія рибничо-біологічного формування іхтіофауни як складова продовольчої безпеки України»                                                        </t>
  </si>
  <si>
    <t>Накази МОН України від 24.01.2018 № 63 та від 25.01.2018 № 64</t>
  </si>
  <si>
    <t xml:space="preserve">№ держреєстрації: 0118U003145 </t>
  </si>
  <si>
    <t>02.01.2018-31.12.2020</t>
  </si>
  <si>
    <t>Наукові проблеми сільського, лісового і садово-паркового господарства, ветеринарії</t>
  </si>
  <si>
    <t xml:space="preserve">«Розробка та впровадження інноваційно-екологічної технології виробництва продукції рибництва, як складова продовольчої безпеки України»     </t>
  </si>
  <si>
    <t>Накази МОН України від 03.02.2020 № 115 та від 10.04.2020 № 499</t>
  </si>
  <si>
    <t>№ держреєстрації: 0120U101914</t>
  </si>
  <si>
    <t>01.04.2020-31.12.2022</t>
  </si>
  <si>
    <t xml:space="preserve">«Сучасні аспекти інформатизації сільськогосподарського виробництва на основі моделювання та прогнозування продукційних процесів у агроекосистемах»                                   </t>
  </si>
  <si>
    <t xml:space="preserve">№ держреєстрації: 0120U100997     </t>
  </si>
  <si>
    <t>03.02.2020-28.12.2022</t>
  </si>
  <si>
    <t>Підготовка бази даних для впровадження інформаційної системи оперативного планування зрошення «ГІС-Полив» у господарствах Херсонської області</t>
  </si>
  <si>
    <t>Договір № 10-14 від 01.04.2014</t>
  </si>
  <si>
    <t>01.04.2014-30.10.2014</t>
  </si>
  <si>
    <t>Раціональне природокористування</t>
  </si>
  <si>
    <t>Вивчення ефективності мікродобрива та регуляторів росту рослин, що занесені до державного реєстру, на продуктивність основних сільськогосподарських культур (на дослідному полі Херсонського державного аграрного університету)</t>
  </si>
  <si>
    <t>Договір № 01-14 від 09.01.2014</t>
  </si>
  <si>
    <t>09.01.2014-10.12.2014</t>
  </si>
  <si>
    <t>Інструментальна зйомка висотної геодезичної мережі на міжгосподарчій мережі і спорудах Каланчацького УВГ у межах Каланчацького району Херсонської області</t>
  </si>
  <si>
    <t>Договір № 28.10-14 від 28.10.2014</t>
  </si>
  <si>
    <t>28.10.2014-31.12.2014</t>
  </si>
  <si>
    <t>Розробити та впровадити технологію вирощування та насінництво сучасних сортів пшениці озимої</t>
  </si>
  <si>
    <t>Договір № 05-14 від 03.02.2014</t>
  </si>
  <si>
    <t>03.02.2014-31.12.2014</t>
  </si>
  <si>
    <t>Наукове обгрунтування формування вартості послуг з подачі води водокористувачам УК ІЗС</t>
  </si>
  <si>
    <t>Договір № 15/16 від 15.04.2016</t>
  </si>
  <si>
    <t>01.08.2016-31.10.2016</t>
  </si>
  <si>
    <t>Проведення перевірки, в польових умовах,доцільності чи недоцільності застосування природного адаптогену грунту "Гумат-Геля" при створенні лісових культур, в умовах Нижньодніпровськихт пісків</t>
  </si>
  <si>
    <t>Договір № 7 від 10.06.2016</t>
  </si>
  <si>
    <t>10.06.2016-30.11.2016</t>
  </si>
  <si>
    <t>Наукове обгрунтування впровадження біологічної меліорації ставу "Чорна долина" Каховського району Херсонської області</t>
  </si>
  <si>
    <t>Договір № 5/16 від 01.08.2016</t>
  </si>
  <si>
    <t>Розробка та вдосконалення інтенсивних технологій вирощування с.-г.культур в рисових сівозмінах</t>
  </si>
  <si>
    <t>Договір № 2-16 від 01.07.2016</t>
  </si>
  <si>
    <t>01.07.2016-25.12.2016</t>
  </si>
  <si>
    <t>Інструментальна зйомка висотної геодезичної мережі на Північно-Кримському магістральному каналі</t>
  </si>
  <si>
    <t>Договір № 25.10-16/348 від 25.10.2016</t>
  </si>
  <si>
    <t>25.10.2016-26.12.2016</t>
  </si>
  <si>
    <t>Розробка сучасних технологій ремонтно-відновлювальних робіт залізобетонних гідротехнічних споруд в період низьких температур</t>
  </si>
  <si>
    <t>Договір № 6/17 від 24.11.2017</t>
  </si>
  <si>
    <t>24.11.2017-24.12.2017</t>
  </si>
  <si>
    <t>Оцінка перспектив створення мідійно-устричного госпордарства морської акваторії Миколаївської області</t>
  </si>
  <si>
    <t>Договір № 3/17 від 03.07.2017</t>
  </si>
  <si>
    <t>03.07.2017-31.10.2017</t>
  </si>
  <si>
    <t>Розробка та вдосконалення режимів зрошення рису та супутніх культур рисової сівозміни на засадах нормування поливної води та встановлення динаміки евапотранспірації на рівні поля</t>
  </si>
  <si>
    <t>Договір № 191 від 25.07.2017</t>
  </si>
  <si>
    <t>25.07.2017-25.12.2017</t>
  </si>
  <si>
    <t>Проведення перевірки в польових умовах ефективності застосування органічного добрива «Біо-гель», при створенні насаджень Pinus nigra subsp. pallasiana з відкритою кореневою системою в умовах Нижньодніпровських пісків</t>
  </si>
  <si>
    <t>Договір № 2 від 01.12.2017</t>
  </si>
  <si>
    <t>01.12.2017-08.12.2017</t>
  </si>
  <si>
    <t>Обґрунтування критеріїв якості поливної води для ґрунтів Інгулецького зрошуваного масиву (згідно діючого ДСТУ 2730:2015 - Захист довкілля. Якість природної води для зрошення. Агрономічні критерії)</t>
  </si>
  <si>
    <t>Договір № 1/17 від 20.06.2017</t>
  </si>
  <si>
    <t>20.06.2017-20.07.2017</t>
  </si>
  <si>
    <t>Оцінка впливу Північно-Кримського каналу на гідрогеологічний стан прилеглих земель та розробка заходів з його покращення</t>
  </si>
  <si>
    <t>Договір № 17/5 від 06.09.2017</t>
  </si>
  <si>
    <t>06.09.2017-08.12.2017</t>
  </si>
  <si>
    <t>Вплив механізмів державного регулювання малого аграрного підприємництва в Україні на функціонування фермерського господарства</t>
  </si>
  <si>
    <t>Договір № 6/18 від 15.05.2018</t>
  </si>
  <si>
    <t>15.05.2018-15.06.2018</t>
  </si>
  <si>
    <t>Науково – обґрунтований розрахунок режиму зрошення сільськогосподарських культур</t>
  </si>
  <si>
    <t>Договір № 7/18 від 18.05.2018</t>
  </si>
  <si>
    <t>18.05.2018-08.06.2018</t>
  </si>
  <si>
    <t>Вплив ґрунтозберігаючої технології на водно-фізичні властивості ґрунту в умовах півдня України</t>
  </si>
  <si>
    <t>Договір № 3/18 від 04.05.2018</t>
  </si>
  <si>
    <t>04.05.2018-30.11.2018</t>
  </si>
  <si>
    <t>Наукове обґрунтування розрахунку проектного гідромодулю (витрати води на гектар зрошуваної площі) в порівнянні з фактичною (проектною) пропускною спроможністю міжгосподарських каналів Інгулецької зрошувальної системи із урахуванням прив´язаних площ земель державного зрошення (на прикладі каналу Р-1)</t>
  </si>
  <si>
    <t>Договір № 15/18 від 20.11.2018</t>
  </si>
  <si>
    <t>20.11.2018-05.12.2018</t>
  </si>
  <si>
    <t>Розробка комплексних заходів щодо підвищення надійної та ефективної роботи зрошувальних систем Чаплинського управління водного господарства</t>
  </si>
  <si>
    <t>Договір № 14/18 від 26.09.2018</t>
  </si>
  <si>
    <t>26.09.2018-15.12.2018</t>
  </si>
  <si>
    <t>Розробка схем застосування ЕМ препарату для вирішення екологічних проблем з відходами птахівництва</t>
  </si>
  <si>
    <t>Договір № 1/18 від 12.02.2018</t>
  </si>
  <si>
    <t>12.02.2018-05.07.2018</t>
  </si>
  <si>
    <t>Вивчення технологічних елементів вирощування круп’яних культур при застосуванні інноваційних регуляторів росту при краплинному зрошені в умовах півдня України</t>
  </si>
  <si>
    <t>Договір № 5/18 від 21.05.2018</t>
  </si>
  <si>
    <t>21.05.2018-31.10.2018</t>
  </si>
  <si>
    <t>Технологія вирощування гібридів кукурудзи різних груп стиглості при зрошені на Півдні України</t>
  </si>
  <si>
    <t>Договір № 8/18 від 01.06.2018</t>
  </si>
  <si>
    <t>01.06.2018-30.06.2018</t>
  </si>
  <si>
    <t>Випробування та удосконалення досліджуваного анти москітного пристрою, порівняно з існуючими аналогами</t>
  </si>
  <si>
    <t>Договір № 16/18 від 01.08.2018</t>
  </si>
  <si>
    <t>01.08.2018-31.12.2018</t>
  </si>
  <si>
    <t>Оцінка впровадження біологічної меліорації для покращення водопропускної здатності Північно-Кримського каналу</t>
  </si>
  <si>
    <t>Договір № 9/18 від 15.11.2018</t>
  </si>
  <si>
    <t>15.11.2018-31.12.2018</t>
  </si>
  <si>
    <t>Наукове обґрунтування необхідності створення об’єкта природно-заповідного фонду – орнітологічного заказника місцевого значення «Острів Каланчак»</t>
  </si>
  <si>
    <t>Договір № 142 від 03.09.2018</t>
  </si>
  <si>
    <t>03.09.2018-30.10.2018</t>
  </si>
  <si>
    <t>Складання паспорту та облікової картки пам’ятки науки та техніки, пам’ятки архітектури місцевого значення: комплексу споруд філії «Каховська ГЕС»</t>
  </si>
  <si>
    <t>Договір № 137/7-2018 від 08.05.2018</t>
  </si>
  <si>
    <t>08.05.2018-31.12.2018</t>
  </si>
  <si>
    <t>Інвентарізація територій та об’єктів природно-заповідного фонду області</t>
  </si>
  <si>
    <t>Договір № 11 від 25.04.2018</t>
  </si>
  <si>
    <t>25.04.2018-31.12.2018</t>
  </si>
  <si>
    <t xml:space="preserve">Оцінка перспектив створення медійно-устрічного господарства в межах національного природного парку «Джиралгацький». </t>
  </si>
  <si>
    <t>Договір № 5/19 від 15.03.2019</t>
  </si>
  <si>
    <t>15.03.2019-30.11.2019</t>
  </si>
  <si>
    <t>Рибоводно-біологічне обґрунтування рибогосподарської експлуатації Першотравневого водосховища Дніпропетровської області</t>
  </si>
  <si>
    <t>Договір № 3/19 від 15.03.2019</t>
  </si>
  <si>
    <t>15.03.2019-31.10.2019</t>
  </si>
  <si>
    <t xml:space="preserve">Рибничо-біологічне обґрунтування рибогосподарської експлуатації ставу «Под Зелений» Херсонської області </t>
  </si>
  <si>
    <t>Договір № 4/19 від 15.03.2019</t>
  </si>
  <si>
    <t>Наукове обґрунтування перспектив створення мідійно-устричного господарства на акваторії Тилігульського лиману</t>
  </si>
  <si>
    <t>Договір № 8/19 від 15.03.2019</t>
  </si>
  <si>
    <t>15.03.2019-31.12.2019</t>
  </si>
  <si>
    <t xml:space="preserve">Продуктивність гороху озимого залежно від строків посіву, фонів живлення та обробітку ґрунту на Півдні України </t>
  </si>
  <si>
    <t>Договір № 11/19 від 01.07.2019</t>
  </si>
  <si>
    <t>01.07.2019-30.09.2019</t>
  </si>
  <si>
    <t>Продуктивність кукурудзи на зерно залежно від агротехнічних факторів на Півдні України</t>
  </si>
  <si>
    <t>Договір № 12/19 від 01.07.2019</t>
  </si>
  <si>
    <t>Розробка технологій утримання та використання коней дозвільного напрямку в умовах кінного клубу «Kherson Horse»</t>
  </si>
  <si>
    <t>Договір № 13/19 від 01.07.2019</t>
  </si>
  <si>
    <t>01.07.2019-27.12.2019</t>
  </si>
  <si>
    <t xml:space="preserve">Наукове обгрунтування розрахунку режимів зрошення сільськогосподарських культур та експлуатації дощувальних машин в умовах півдня України </t>
  </si>
  <si>
    <t xml:space="preserve">Договір № 1/19 від 05.02.2019 </t>
  </si>
  <si>
    <t>05.02.2019-28.02.2019</t>
  </si>
  <si>
    <t xml:space="preserve">Наукове обгрунтування розрахунку режимів зрошення сільськогосподарських культур та експлуатації систем краплинного зрошення в умовах півдня України </t>
  </si>
  <si>
    <t>Договір № 2/19 від 05.02.2019</t>
  </si>
  <si>
    <t>Обґрунтування впровадження зрошення та гідравлічний розрахунок закритої зрошувальної мережі</t>
  </si>
  <si>
    <t>Договір № 9/19 від 06.06.2019</t>
  </si>
  <si>
    <t>06.06.2019-20.06.2019</t>
  </si>
  <si>
    <t>Наукове обґрунтування оптимізації строків та періодичності викошування бур’янів на територіях виробничих підрозділів АТ «УКРТРАНСНАФТА СЕРВІС»</t>
  </si>
  <si>
    <t>Договір № 16/19 від 19.08.2019</t>
  </si>
  <si>
    <t>19.08.2019-30.09.2019</t>
  </si>
  <si>
    <t>Матеріали стратегії розвитку міста, програма розвитку міста та презентаційні матеріали</t>
  </si>
  <si>
    <t>Договір № 17/19 від 30.09.2019</t>
  </si>
  <si>
    <t>30.09.2019-31.10.2019</t>
  </si>
  <si>
    <t>Розробка заходів по встановленню та обліку технічної води на ділянці трубопроводу від водозабору ПК-115+12 Р-1 Каховського міжрайонного управління водного господарства</t>
  </si>
  <si>
    <t>Договір № 10/19/430 від 26.06.2019 р</t>
  </si>
  <si>
    <t>08.04.2019-15.12.2019</t>
  </si>
  <si>
    <t>Обґрунтування розрахунку витрат з подачі води управліннями БУВР Нижнього Дніпра на 2019 рік та перспективу</t>
  </si>
  <si>
    <t>Договір № 7/19 від 08.04.2019 р.</t>
  </si>
  <si>
    <t>03.05.2019-17.05.2019</t>
  </si>
  <si>
    <t>Розробка програми диспетчерських задач водорозподілу Головного Каховського магістрального каналу</t>
  </si>
  <si>
    <t>Договір № 8/19 від 03.05.2019 р.</t>
  </si>
  <si>
    <t>26.06.2019-15.12.2019</t>
  </si>
  <si>
    <t>Розробка техніко-економічного обґрунтування реконструкції насосної станції № 6 каналу Р-2-1 Чаплинського управління водного господарства</t>
  </si>
  <si>
    <t>Договір № 18/19 від 11.11.2019 р.</t>
  </si>
  <si>
    <t>11.11.2019-16.12.2019</t>
  </si>
  <si>
    <t>Нові технології у годівлі свиней ферментованою гомогенною кормовою суспензією</t>
  </si>
  <si>
    <t>Договір № 01/20 від 10.02.2020 р.</t>
  </si>
  <si>
    <t>Науково-біологічне обгрунтування рибогосподарської експлуатації Возсіятського водосховища Еланкцького району Миколаївської області</t>
  </si>
  <si>
    <t>Договір № 02/20 від 27.04.2020 р.</t>
  </si>
  <si>
    <t>Розробка комплексу заходів, спрямованих на оптимізацію гідрологічного, гідрохімічного, стану технологічної водойми Миколаївської області (Данилівське водосховище)</t>
  </si>
  <si>
    <t>Договір № 04/20 від 05.03.2020 р.</t>
  </si>
  <si>
    <t>Агробіологічне обґрунтування елементів органічної технології вирощування соняшнику як лікарської фітосировини в умовах Півдня України</t>
  </si>
  <si>
    <t>Договір № 05/20 від 16.03.2020 р.</t>
  </si>
  <si>
    <t xml:space="preserve">  Розробка системи фітосанітарного моніторингу шкідливих організмів за вирощування томатів у відкритому і закритому ґрунті, пшениці озимої, ячменю озимого, ріпаку озимого в умовах Миколаївської та Херсонської областей</t>
  </si>
  <si>
    <t>Договір № 06/20 від 20.03.2020 р.</t>
  </si>
  <si>
    <t>Науково-технічний супровід сортовипробування нових гібридів томатів</t>
  </si>
  <si>
    <t>Договір № 07/20 від 10.04.2020 р.</t>
  </si>
  <si>
    <t>Удосконалення і контроль технології внесення багатокомпонентних кормів та сухих кормосумішів, з метою отримання товарної продукції коропових видів риб на втробничих базах ТОВ «Рибоводна ферма ЮВЕНТ»</t>
  </si>
  <si>
    <t>Договір № 08/20 від 25.05.2020 р.</t>
  </si>
  <si>
    <t xml:space="preserve">Актуальні питання оподаткування заробітної плати </t>
  </si>
  <si>
    <t>Договір № 09/20 від 23.06.2020 р.</t>
  </si>
  <si>
    <t>Новації оподаткування аграрних підприємств</t>
  </si>
  <si>
    <t>Договір № 10/20 від 10.09.2020 р.</t>
  </si>
  <si>
    <t xml:space="preserve">Розробка комплексу заходів, спрямованих на оптимізацію гідрологічного, гідрохімічного стану технологічної водойми Миколаївської області (Явкінське водосховище) </t>
  </si>
  <si>
    <t>Договір № 11/20 від 09.07.2020 р.</t>
  </si>
  <si>
    <t>Розробка науково-біологічного обгрунтування комплексу заходів, пов’язаних з проведенням біомеліоративних робіт і направленого на поліпшення режиму якості води та екологічного стану Катеринівського водосховища</t>
  </si>
  <si>
    <t>Договір № 12/20 від 16.07.2020 р.</t>
  </si>
  <si>
    <t xml:space="preserve">Польові дослідження щодо стану видів флори та фауни в межах Єлизаветівського родовища пиляльних вапняків (Ділянка 1), розташованого на землях Дмитрівської сільської ради Березанського району Миколаївської області </t>
  </si>
  <si>
    <t>Договір № 13/20 від 30.07.2020 р.</t>
  </si>
  <si>
    <t xml:space="preserve">Продуктивність гороху озимого залежно від строків посіву, фонів живлення та обробітку грунту на півдні України </t>
  </si>
  <si>
    <t>Договір № 14/20 від 22.09.2020 р.</t>
  </si>
  <si>
    <t xml:space="preserve">Продуктивність кукурудзи на зерно залежно від агротехнічних факторів на півдні України </t>
  </si>
  <si>
    <t>Договір № 15/20 від 22.09.2020 р.</t>
  </si>
  <si>
    <t>Польові дослідження щодо стану видів флори та фауни в межах родовища пиляльних вапняків «Нова Одеса», розташованого на землях Новоодеського району Миколаївської області</t>
  </si>
  <si>
    <t>Договір № 16/20 від 30.09.2020 р.</t>
  </si>
  <si>
    <t>Альтернативні джерела фінансування інноваційної діяльності аграрних підприємств</t>
  </si>
  <si>
    <t>Договір № 17/20 від 13.10.2020 р.</t>
  </si>
  <si>
    <t>Розробка рибничо-біологічного обгрунтування використання ставів ТОВ «Стройкрок» з застосуванням рибосівозміни</t>
  </si>
  <si>
    <t>Договір № 18/20 від 03.11.2020 р.</t>
  </si>
  <si>
    <t>Бізнес-план виробництва нуту</t>
  </si>
  <si>
    <t>Договір № 19/20 від 21.10.2020 р.</t>
  </si>
  <si>
    <t xml:space="preserve">Наукове обгрунтування заходів щодо забезпечення беззбитковості виробництва аграрної продукції </t>
  </si>
  <si>
    <t>Договір № 20/20 від 19.11.2020 р.</t>
  </si>
  <si>
    <t>Херсонський державний аграрно-економічний університет</t>
  </si>
  <si>
    <t>Спосіб оцінки ступеня антропогенної дигресії лісових екосистем із використанням мохоподібних</t>
  </si>
  <si>
    <t>№136221 Бойко М.Ф., Бойко П.М. "Спосіб оцінки ступеня антропогенної дигресії лісових екосистем із використанням мохоподібних" МПК(2019.01)G01N 21/00 дата подання заявки: 22.02.2019, публікація відомостей
про видачу патенту: 12.08.2019, бюл.№ 15/2019</t>
  </si>
  <si>
    <t>Херсонський державний університет (ХДУ), ідентифікаційний код (ЄДРПОУ) 02125609, здійснення освітньої діяльності у сфері вищої освіти</t>
  </si>
  <si>
    <r>
      <t xml:space="preserve">Номер державної реєстрації 0119U00105 "Молекулярний баркод симбіотичних угруповань як основа для оцінки структури наземних літогенних біотопів", </t>
    </r>
    <r>
      <rPr>
        <sz val="14"/>
        <color indexed="8"/>
        <rFont val="Times New Roman"/>
        <family val="1"/>
        <charset val="204"/>
      </rPr>
      <t xml:space="preserve">строк виконання: 01.2019 – 12.2021 рр.,  підстава: наказ МОН України від 05.02.2019 № 129; наказ МОН України від 31.01.2019 № 96
</t>
    </r>
  </si>
  <si>
    <t>406.252</t>
  </si>
  <si>
    <t xml:space="preserve">Корисна модель належить до способів оцінки ступеня антропогенної дигресії лісових екосистем широколистяних лісів з використанням мохоподібних і може бути використана при визначенні стану порушеності лісових екосистем під дією  антропогенного фактору. </t>
  </si>
  <si>
    <t>Використання способу дасть можливість оцінювати ступінь антропогенної дигресії лісових екосистем широколистяних лісів із використанням мохоподібних та запропонувати відповідні природоохоронні заходи для збереження типових та рідкісних лісових ценозів.</t>
  </si>
  <si>
    <t>МПК(2019.01)G01N 21/00  Біологія. Лісові екосистеми</t>
  </si>
  <si>
    <t>Спосіб оцінки ступеня змін псамофітних екосистем під дією інфляційних та демутаційних процесів із використанням асоціацій лишайників та мохоподібних</t>
  </si>
  <si>
    <t xml:space="preserve">№ 123378 Бойко М.Ф., Ходосовцев О.Є. "Спосіб оцінки ступеня змін псамофітних екосистем під дією інфляційних та демутаційних процесів із використанням асоціацій лишайників та мохоподібних" МПК (2018.01) А01Н 15/00 А01N 65/00 , дата подання заявки: 22.09.2017, публікація відомостей про видачу патенту: 26.02.2018, бюл.№4/2018  </t>
  </si>
  <si>
    <t xml:space="preserve">Номер державної реєстрації 0116U004735 "Молекулярна філогенія, таксономія та різноманіття фітобіоти та ліхенобіоти Північного Причорномор’я", строк виконання: 01.2016 – 12.2018 рр.,  підстава: наказ МОН України від 25.02.2016 №158, наказ МОН України від 24.02.2016 №153 </t>
  </si>
  <si>
    <t>620.776</t>
  </si>
  <si>
    <t>Корисна модель належить до способів оцінки ступеня змін псамофітних екосистем із використанням лишайників та мохоподібних і може бути використана при визначенні результатів дефляційних процесів під дією вітрової ерозії та демутаційних процесів на порушених в різній мірі піщаних комплексах  (на прикладі пісків Нижнього Дніпра).</t>
  </si>
  <si>
    <t>Використання способу дасть можливість за допомогою асоціацій лишайників та мохоподібних оцінити ступінь змін псамофітних екосистем в результаті дефляційних та демутаційних процесів під дією антропогенного і  природного факторів та запропонувати відповідні природоохоронні та господарські заходи для збереження або відновлення  типових псамофітних ценозів, що є дуже важливим у збереженні степових ценозів різних типів</t>
  </si>
  <si>
    <t xml:space="preserve">МПК (2018.01) А01Н 15/00 А01N 65/00  Біологія. Псамофітні екосистеми.
</t>
  </si>
  <si>
    <t>Спосіб оцінки ступеня антропогенної дигресії степових екосистем із використанням мохоподібних</t>
  </si>
  <si>
    <t>№ 82865 Бойко М.Ф. "Спосіб оцінки ступеня антропогенної дигресії степових екосистем із використанням мохоподібних" МКП (2013.01) А99Z 99/00, дата подання заявки: 10.12.2012, публікація відомостей про видачу патенту 27.08.2013, бюл. №16/2013</t>
  </si>
  <si>
    <t xml:space="preserve">Номер державної реєстрації 0112U001439 "Стан фіторізноманіття аридних та субаридних екосистем півдня України як основа визначення стратегій його раціонального використання, збереження та охорони", строк виконання: 01.2012 – 12.2013 рр.,  підстава: наказ МОН України від 28.10.2011 №1241 </t>
  </si>
  <si>
    <t>300.00</t>
  </si>
  <si>
    <t xml:space="preserve">Корисна модель належить до способів оцінки ступеня антропогенної дигресії степових екосистем із використанням мохоподібних і може бути використана для аналізу та оцінки зміни видового складу мохоподібних в різних за ступенем антропогенного впливу порушених степових екосистемах. </t>
  </si>
  <si>
    <t>Використання способу дасть можливість оцінити ступінь антропогенної дигресії степових екосистем із використанням мохоподібних та запропонувати відповідні природоохоронні заходи для збереження типових та рідкісних степових ценозів</t>
  </si>
  <si>
    <t xml:space="preserve"> МКП (2013.01) А99Z 99/00  Біологія. Степові екосистеми.</t>
  </si>
  <si>
    <t>Антиадгезійне, зносостійке покриття</t>
  </si>
  <si>
    <t>Хмельницький національний університет</t>
  </si>
  <si>
    <t>антиадгезійні, зносостійкі покритті</t>
  </si>
  <si>
    <t>підвищення зносостійкості і адгезії, містить графіт Cl і ламінарну сполуку графіту, яка інтеркальована FеСl3</t>
  </si>
  <si>
    <t>харчові виробництва</t>
  </si>
  <si>
    <t>Трифазний електродний нагрівач рідини</t>
  </si>
  <si>
    <t>0114U000270 Розробка високоефективних систем електроопалення та методів їх проектування, з 1.01.2016 по 31.12.2017</t>
  </si>
  <si>
    <t>системи опалення житлових будинків, дачних і виробничих приміщень</t>
  </si>
  <si>
    <t xml:space="preserve">високоефективний компактний, простий по конструкції, технології виготовлення та ремонту, надійний і довговічний </t>
  </si>
  <si>
    <t>Електродний нагрівач рідини із зворотним зв'язком</t>
  </si>
  <si>
    <t>електродний нагрівач рідини оснащується колом зворотного зв'язку</t>
  </si>
  <si>
    <t>Пристрій для азотування в тліючомурозряді з живленням змінним струмом</t>
  </si>
  <si>
    <t>0220U100191 Наукові основи підвищення контактної витривалості і зносостійкості конструкційних елементів з покриттями при терті кочення, з 01.01.2017 по 31.12.2019</t>
  </si>
  <si>
    <t xml:space="preserve">
хіміко-термічна обробка металів</t>
  </si>
  <si>
    <t>відрізняється новим джерелом з нестаціонарним живленням зі змінним струмом заданої частоти</t>
  </si>
  <si>
    <t>належить до хіміко-термічної обробки металів</t>
  </si>
  <si>
    <t>Спосіб підвищення контактної витривалості сталей при циклічному контактному навантаженні застосуванням оксинітрогартування</t>
  </si>
  <si>
    <t>0220U100191 Наукові основи підвищення контактної витривалості і зносостійкості конструкційних елементів з покриттями при терті кочення , з 01.01.2017 по 31.12.2019</t>
  </si>
  <si>
    <t>виготовленні сталевих деталей машин з поверхневим зміцненням та зміцненням основи</t>
  </si>
  <si>
    <t>Іонне оксидування, термоактивації азотованого з витримкою при температурі  7 хв. для розпаду -фази</t>
  </si>
  <si>
    <t xml:space="preserve"> машинобудування</t>
  </si>
  <si>
    <t>Спосіб підвищення контактної витривалості при циклічному навантаженні нітрогартуванням</t>
  </si>
  <si>
    <t xml:space="preserve">0220U100191 Наукові основи підвищення контактної витривалості і зносостійкості конструкційних елементів з покриттями при терті кочення </t>
  </si>
  <si>
    <t>виготовлення сталевих деталей машин з поверхневим зміцненням та зміцненням основи</t>
  </si>
  <si>
    <t>термоактивування в розплаві солей при температурі гартування  10 хв. та шліфування поверхні</t>
  </si>
  <si>
    <t xml:space="preserve">Спосіб підвищення корозійної стійкості металевих поверхонь </t>
  </si>
  <si>
    <t>0115U000222 Теорія процесів модифікації металевих поверхонь в тліючому розряді з автономними параметрами режиму, з 1.01.2015 по  31.12.2017</t>
  </si>
  <si>
    <t>підвищення корозійної стійкості металевих поверхонь</t>
  </si>
  <si>
    <t>Отримання корозійностійкого покриття із застосуванням азотування, карбонітрування, борування в тліючому розряді</t>
  </si>
  <si>
    <t>Спосіб азотування в тліючому розряді з періодичною очисткою поверхні</t>
  </si>
  <si>
    <t>хіміко-термічної обробка металів</t>
  </si>
  <si>
    <t>адсорбційний шар іонізованих компонентів газу гальмує утворення нітридів, дифузію азоту в глибину поверхні</t>
  </si>
  <si>
    <t>Спосіб азотування в тліючому розряді з живленням змінним струмом</t>
  </si>
  <si>
    <t xml:space="preserve">0115U000222 Теорія процесів модифікації металевих поверхонь в тліючому розряді з автономними параметрами режиму, з 1.01.2015 по  31.12.2017, </t>
  </si>
  <si>
    <t>деталі садки та корпус камери, виконують роль електродів, отримують живлення від джерела змінного струму</t>
  </si>
  <si>
    <t>Спосіб азотування в тліючому розряді оберненої полярності з періодичною очисткою поверхні</t>
  </si>
  <si>
    <t>насичення поверхні деталей азотом та нітридами за рахунок руйнування адсорбційного шару</t>
  </si>
  <si>
    <t>Спосіб азотування в тліючому розряді з оберненою полярністю</t>
  </si>
  <si>
    <t>потік електронів з корпуса камери, які тепер катод, бомбардує поверхню деталі, яка анод</t>
  </si>
  <si>
    <t xml:space="preserve">Спосіб азотування азотоактивних металів в тліючому розряді з періодичною очисткою поверхні </t>
  </si>
  <si>
    <t>розрядна камера автоматично переключається: деталь - катод, камера - анод, на електроди йде 1200 В</t>
  </si>
  <si>
    <t>Спосіб азотування в тліючому розряді з оптимізацією технологічного режиму</t>
  </si>
  <si>
    <t>параметри технологічного режиму на основі аналізу показника, що враховує взаємний вплив субпроцесів</t>
  </si>
  <si>
    <t>Пристрій для азотування в тліючому розряді з живленням змінним струмом</t>
  </si>
  <si>
    <t>введено джерело з нестаціонарним живленням зі змінним струмом заданої частоти</t>
  </si>
  <si>
    <t>Антифрикційна композиція "флубон 15-ПП"</t>
  </si>
  <si>
    <t>антифракційні матеріали на основі полімерів</t>
  </si>
  <si>
    <t>містить політетрафторетилен або поліетилен низького тиску і волокнистий вуглецевий наповнювач як вуглецеве волокно у складі, мас. %</t>
  </si>
  <si>
    <t>компресобудуванні, тракторо і автомобілебудуванні та загальному машинобудуванні</t>
  </si>
  <si>
    <t>Антифрикційна композиція "флубон 15-ППМ"</t>
  </si>
  <si>
    <t>Антифрикційний полімерний матеріал</t>
  </si>
  <si>
    <t>містить політетрафторетилен, кокс, вуглецеве волокно тканини "Текарм" і наномодифікатор ZrO2+3 % Y2О3, термооброблений при температурі 700 °C і активований у високооборотному млинку МРП-1 протягом 6-8 хвилин</t>
  </si>
  <si>
    <t>обладнання компресоробудування, кріогенної техніки, автомобілебудування та загального машинобудування</t>
  </si>
  <si>
    <t>Стенд для дослідження системи охолодження двигуна внутрішнього згоряння</t>
  </si>
  <si>
    <t>дослідження параметрів системи охолодження двигуна внутрішнього згоряння</t>
  </si>
  <si>
    <t>введено  підлоговий  вентилятор TURBO 451 N PLUS потужністю 120 Вт з  швидкістю 4,5 м/с</t>
  </si>
  <si>
    <t>в автомобілебудування</t>
  </si>
  <si>
    <t>Спосіб синтезу біодеградуючої базової основи мастильних матеріалів</t>
  </si>
  <si>
    <t xml:space="preserve"> виготовлення мастильних матеріалів при змащуванні кулькових і роликових підшипників електродвигунів, колісних і автомобільних  підшипників, змащування зубчастих передач, водяних насосів</t>
  </si>
  <si>
    <t>використовують відходи поліетилентерефталату, які обробляють синтезованою на першій стадії сумішшю ацилгліцеридів</t>
  </si>
  <si>
    <t>Склад скрабу-маски по догляду за шкірою обличчя та тіла</t>
  </si>
  <si>
    <t>скраб-маски по догляду за шкірою обличчя та тіла</t>
  </si>
  <si>
    <t>порошок сапонітової глини 25%, розчин бетаїну 0%, водноспиртова витяжка алое  25%, олія оливкова 5%</t>
  </si>
  <si>
    <t>косметологіїя фармакологія та медицина</t>
  </si>
  <si>
    <t xml:space="preserve">Агентно-орієнтована система підвищення безпеки та якості програмного забезпечення комп’ютерних систем </t>
  </si>
  <si>
    <t>Накази Міністерства освіти і науки України від 09.11.2018 №1223, від 22.12.2018 №1439; наказ Хмельницького національного університету від 31.01.2019 №4-кн.</t>
  </si>
  <si>
    <t>1Б-2019 «Агентно-орієнтована система підвищення безпеки та якості програмного забезпечення комп’ютерних систем» (Номер державної реєстрації  0119U100662) - початок роботи 1 січня 2019 року; закінчення роботи 31 грудня 2020 року. Підставою до виконання НДР є накази Міністерства освіти і науки України від 31.01.2019 № 96,  05.02.2019 № 129, наказ Хмельницького національного університету від 31.01.2019 №4-кн.</t>
  </si>
  <si>
    <t>Патентна заявка</t>
  </si>
  <si>
    <t>Розробка вакуумно-дифузійних газорозрядних технологій дискретного зміцнення деталей трибологічних систем військового та подвійного призначення</t>
  </si>
  <si>
    <t>2Б-2019 “Розробка вакуумно-дифузійних газорозрядних технологій дискретного зміцнення деталей трибологічних систем військового та подвійного призначення” (Номер державної реєстрації  0115U000222). початок роботи 1 січня 2019 року; закінчення роботи 31 грудня 2020 року. - початок роботи 1 січня 2019 року; закінчення роботи 31 грудня 2020 року. Підставою до виконання НДР є накази Міністерства освіти і науки України від 31.01.2019 № 96,  05.02.2019 № 129, наказ Хмельницького національного університету від 31.01.2019 №4-кн.</t>
  </si>
  <si>
    <t>Методи інженерії поверхні</t>
  </si>
  <si>
    <t>Прогнозування зносостійкості і надійності підшипникових вузлів та оптимізація їх параметрів</t>
  </si>
  <si>
    <t>Наказ Міністерства освіти і науки України від 11.01.2020 № 29, наказ Хмельницького національного університету від 15.04.2020 № 15-кн</t>
  </si>
  <si>
    <t>4Б-2019 «Прогнозування зносостійкості і надійності підшипникових вузлів та оптимізація їх параметрів» (Номер державної реєстрації  0120U102070) - початок роботи 1 січня 2020 року; закінчення роботи 31 грудня 2021 року. Підставою до виконання НДР є Наказ Міністерства освіти і науки України від 11.01.2020 № 29, наказ Хмельницького національного університету від 15.04.2020 № 15-кн</t>
  </si>
  <si>
    <t>Неруйнівний контроль, діагностування та прогнозування технічного стану електронних систем методом акустичної емісії в виробах військової і невійськової техніки</t>
  </si>
  <si>
    <t>Наказ Міністерства освіти і науки України від 10.04.2020 № 499, 03.02.2020 № 115; наказ Хмельницького національного університету  від 15.04.2020 № 15-кн.</t>
  </si>
  <si>
    <t>3Б-2020 «Неруйнівний контроль, діагностування та прогнозування технічного стану електронних систем методом акустичної емісії в виробах військової і невійськової техніки» (Номер державної реєстрації  0120U102069) - початок роботи 10 квітня 2020 року; закінчення роботи 31 грудня 2021 року. Підставою для виконання НДР є наказ Міністерства освіти і науки України від 10.04.2020 № 499; наказ Хмельницького національного університету  від 15.04.2020 № 15-кн.</t>
  </si>
  <si>
    <t>Забезпечення міцності і герметичності бортового радіоелектронного обладнання модульного виконання в умовах перепаду тиску та температури</t>
  </si>
  <si>
    <t xml:space="preserve">№20-2019 </t>
  </si>
  <si>
    <t xml:space="preserve">шифр 20-2019, 01.10.2019 по 27.09.2022, Забезпечення міцності і герметичності бортового радіоелектронного обладнання модульного виконання в умовах </t>
  </si>
  <si>
    <t>Додаткові кошти</t>
  </si>
  <si>
    <t>Розробка с-ми управління інноваційно-технологічним розвитком підприємства за умов реалізації політики зміцнення національної безпеки держави</t>
  </si>
  <si>
    <t>№19-2019</t>
  </si>
  <si>
    <t xml:space="preserve">шифр 19-2019, 01.10.2019 по 27.09.2021, Розробка с-ми управління інноваційно-технологічним розвитком підприємства за умов реалізації політики </t>
  </si>
  <si>
    <t>Машинобудування, управлінська діяльність</t>
  </si>
  <si>
    <t>Методи і засоби підвищення безпеки компютерних систем спеціалізованих малих підприємств в галузі надання інтернет-послуг</t>
  </si>
  <si>
    <t>№05-2020</t>
  </si>
  <si>
    <t xml:space="preserve">шифр 05-2020, 15.06.2020 по 15.09.2020, Методи і засоби підвищення безпеки компютерних систем спеціалізованих малих підприємств в галузі надання </t>
  </si>
  <si>
    <t>Компютерна безпека</t>
  </si>
  <si>
    <t>Розробка автоматизованого комплексу по нанесенню полімерного покриття на робочі рукавиці</t>
  </si>
  <si>
    <t>№09-2020</t>
  </si>
  <si>
    <t>шифр 09-2020, 20.11.2020 по 30.12.2021, Розробка автоматизованого комплексу по нанесенню полімерного покриття на робочі рукавиці</t>
  </si>
  <si>
    <t>Метод багаточастотного фазового вимірювання</t>
  </si>
  <si>
    <t>№1-2013</t>
  </si>
  <si>
    <t>Вимірювання пошкоджень та неоднорідностей в кабельних лініях</t>
  </si>
  <si>
    <t>Спосіб переробки відходів поліетилентерефталату</t>
  </si>
  <si>
    <t>№6Б-11</t>
  </si>
  <si>
    <t>Отримання поліуретанових композицій на основі відходів ПЕТ</t>
  </si>
  <si>
    <t>Композиція для хімічної чистки та мийний засіб на основі синергетичної суміші аніонної та катіонної ПАР</t>
  </si>
  <si>
    <t>№1-14</t>
  </si>
  <si>
    <t>Створення текстильно-допоміжних речовин на основі сучасних ПАР</t>
  </si>
  <si>
    <t>Мийний засіб на основі синергетичної суміші аніонної та катіонної ПАР</t>
  </si>
  <si>
    <t>№3-14</t>
  </si>
  <si>
    <t>Композиції на основі наночастинок силіцій діоксиду для застосування в технологічних процесах виготовлення трикотажних полотен та надання текстильним матеріалам спеціальних властивостей – антистатичних, антиадгезійних</t>
  </si>
  <si>
    <t>№13-2016</t>
  </si>
  <si>
    <t>застосування в технологічних процесах виготовлення трикотажних полотен та надання текстильним матеріалам спеціальних властивостей</t>
  </si>
  <si>
    <t>Застосування адсорбентів на основі природного мінералу сапонітової глини</t>
  </si>
  <si>
    <t>№ 02-2016</t>
  </si>
  <si>
    <t>застосування адсорбентів на основі природного мінералу сапонітової глини для очистки води після процесів фарбування та опорядження трикотажних полотен</t>
  </si>
  <si>
    <t>Спосіб збільшення енергії в опорі навантаження в електричному колі з постійною електрорушійною силою</t>
  </si>
  <si>
    <t xml:space="preserve">№ 03-2017 </t>
  </si>
  <si>
    <t>збільшення енергії в опорі навантаження в електричному колі з постійною електрорушійною силою</t>
  </si>
  <si>
    <t>Модифікування програмного забезпечення вимірювального стенду</t>
  </si>
  <si>
    <t>шифр 05-2019</t>
  </si>
  <si>
    <t>Інформаційно-аналітичні матеріали та рекомендації для модифікування програмного забезпечення вимірювального стенду</t>
  </si>
  <si>
    <t>Розробка методики контролю дефектів сонячних фотоелектричних модулів</t>
  </si>
  <si>
    <t>шифр 16-2019</t>
  </si>
  <si>
    <t>Методика контролю дефектів сонячних фотоелектричних модулів</t>
  </si>
  <si>
    <t>Склад консистентного мастила</t>
  </si>
  <si>
    <t>Anti-Plagirism</t>
  </si>
  <si>
    <t>№04-14</t>
  </si>
  <si>
    <t>Перевітка тексту на плагіат</t>
  </si>
  <si>
    <t>№01-15</t>
  </si>
  <si>
    <t>№07-19</t>
  </si>
  <si>
    <t>Технологія виготовлення захісних покриттів</t>
  </si>
  <si>
    <t>№2-14</t>
  </si>
  <si>
    <t>рециклінг та розробка композиційних матеріалів</t>
  </si>
  <si>
    <t>Спосіб побудови контуру заготовки деталей верху взуття</t>
  </si>
  <si>
    <t>№09-15</t>
  </si>
  <si>
    <t>Електростатичний кріпільний пристрій</t>
  </si>
  <si>
    <t>№03-2016</t>
  </si>
  <si>
    <t>Пристрій для випробовування бортової радіоапаратури</t>
  </si>
  <si>
    <t>Мастильні матеріали</t>
  </si>
  <si>
    <t>№01-2016</t>
  </si>
  <si>
    <t>Виготовлення складів мастильних матеріалів на основі природних жирів</t>
  </si>
  <si>
    <t>Спосіб лікування та профілактики шляхом впливу на біологічно активні точки</t>
  </si>
  <si>
    <t>№01-17</t>
  </si>
  <si>
    <t>Балансування коліс автомобіля</t>
  </si>
  <si>
    <t>№1-2019</t>
  </si>
  <si>
    <t>Балансування коліс автомобіля у умовах експлуатації для їх динамічного зрівноваження</t>
  </si>
  <si>
    <t>Метод діяльності інтелектуального агента</t>
  </si>
  <si>
    <t>21-2019</t>
  </si>
  <si>
    <t>Метод діяльності інтелектуального агента на основі онтологічного підходу для семантичного парсингу спецвимог до ПЗ</t>
  </si>
  <si>
    <t>Технологія виготовлення пальта трансформера</t>
  </si>
  <si>
    <t>№06-2019</t>
  </si>
  <si>
    <t>Технологія виготовлення спеціального одягу</t>
  </si>
  <si>
    <t>№13-2019</t>
  </si>
  <si>
    <t>Енергетичний аудит</t>
  </si>
  <si>
    <t>№ 02-13</t>
  </si>
  <si>
    <t>Розробка питомих норм споживання наливно-енергетичних ресурсів та складання енергетичних паспортів</t>
  </si>
  <si>
    <t>№ 08-13</t>
  </si>
  <si>
    <t>№10-13</t>
  </si>
  <si>
    <t>№ 04-13</t>
  </si>
  <si>
    <t>№ 06-13</t>
  </si>
  <si>
    <t>№ 11-13</t>
  </si>
  <si>
    <t>№ 01-13</t>
  </si>
  <si>
    <t>№ 05-13</t>
  </si>
  <si>
    <t>№ 03-13</t>
  </si>
  <si>
    <t>Нові композиційні матеріали із технічних олій</t>
  </si>
  <si>
    <t>№3к-2012</t>
  </si>
  <si>
    <t>Виробництво мастильно-холодильних засобів для обробки металів</t>
  </si>
  <si>
    <t>Структурно-реологічні принципи забезпечення тривалої міцності металів в умовах крнтактної взаємодії</t>
  </si>
  <si>
    <t>№1к-2012</t>
  </si>
  <si>
    <t>Система автоматизованого проектування</t>
  </si>
  <si>
    <t>Проектування деталей з листового матеріалу, оформлення креслень відповідно до вимог</t>
  </si>
  <si>
    <t>№2013</t>
  </si>
  <si>
    <t>Розробка та впровадження антифрікційних матеріалів на основі політетрафторетилену</t>
  </si>
  <si>
    <t>№5-2013</t>
  </si>
  <si>
    <t>Технологічні схеми виготовлення вугліцевого волокна</t>
  </si>
  <si>
    <t>№21-2013</t>
  </si>
  <si>
    <t>№6-2013</t>
  </si>
  <si>
    <t>№13-2013</t>
  </si>
  <si>
    <t>№15-2013</t>
  </si>
  <si>
    <t>№8-2013</t>
  </si>
  <si>
    <t>Виконання робіт із програмного-технічного супроводу та вдосконалення автоматизованої інформ.системи обліку ДТП</t>
  </si>
  <si>
    <t>Розроблена інформаційно-аналітична система картографічного відображення статистики дорожньо-трансп. Пригод</t>
  </si>
  <si>
    <t>Теоріяфізико-технічних процесів вакуумно-дифузійеої газоразрядної модефікації поверхні</t>
  </si>
  <si>
    <t>№05-13</t>
  </si>
  <si>
    <t>Зміцнення поверхні деталей машин, інструментів і оснащення в плазмі тліючого розряду</t>
  </si>
  <si>
    <t>№03-13</t>
  </si>
  <si>
    <t>№04-13</t>
  </si>
  <si>
    <t>№09-13</t>
  </si>
  <si>
    <t>№08-13</t>
  </si>
  <si>
    <t>№07-13</t>
  </si>
  <si>
    <t>№12-13</t>
  </si>
  <si>
    <t>№02-13</t>
  </si>
  <si>
    <t>Розробка методу експрес-аналізу моніторінгу стану технічних рідин</t>
  </si>
  <si>
    <t>№1-2012</t>
  </si>
  <si>
    <t>Проектування штампів, проес-форм</t>
  </si>
  <si>
    <t>Розробка моделей та технології процесу прийняття управлінських рішень в систему ефективного розвитку підприємст легкої промисловості</t>
  </si>
  <si>
    <t>№6-2014</t>
  </si>
  <si>
    <t>Організаційно-фінансова модель бюджетування підприємств лекгої промисловості, система комп'ют підтримки</t>
  </si>
  <si>
    <t>Стратегія роззвитку промислових підприємтсв за умов конкурентноздатного середовища</t>
  </si>
  <si>
    <t>№7-2013</t>
  </si>
  <si>
    <t>Теоретичні та методологічні основи формування стратеій розвитку промислових підприємств</t>
  </si>
  <si>
    <t>Розробка методики створення аналітичної системи автоматизованого обліку та аналізу виробничих та інформаційних джерел діяльності</t>
  </si>
  <si>
    <t>№10-2013</t>
  </si>
  <si>
    <t>Методика створення аналітичної системи автоматизованого обліку та аналізу виробничих та інформаційноих джерел діяльності комп'ютерного центру</t>
  </si>
  <si>
    <t>Розробка і впроадження композиційних та антифрікційних матеріалів на оснві політетрафторилену і модефікованих карбопластиків</t>
  </si>
  <si>
    <t>№1-2014-10-2014</t>
  </si>
  <si>
    <t xml:space="preserve">Технологічні схеми виготовлення вугліцевого волокна, електростатичне напилення на вуглицеву тканину </t>
  </si>
  <si>
    <t>Розробка мастильно-холодильних засобів обробки металів на основі технічних олій</t>
  </si>
  <si>
    <t>№3к-2013, 3к-2014</t>
  </si>
  <si>
    <t>Екологічно чисті мастильно-холодильних засобів обробки металів на основі технічних олій</t>
  </si>
  <si>
    <t>Дослідження, розробка і виготовлення тефлонового покриття на поверхню шайб і впровадження їх на підприємства</t>
  </si>
  <si>
    <t>№4-2014</t>
  </si>
  <si>
    <t>Фторопластові покриття для захисту хімічного обладнання</t>
  </si>
  <si>
    <t>Розробка системи інформаційно-облікового забезпечення управління енергопостачальними компаніями</t>
  </si>
  <si>
    <t>№16-2012</t>
  </si>
  <si>
    <t>Організаційно-економічні та інформаційно-управлінські технології забезпечення ефективного розвитку підприємтсв легкої промиловості</t>
  </si>
  <si>
    <t>№12-2013</t>
  </si>
  <si>
    <t>модель механізму використання інформаційних технології удіяльності  підприємтсв легкої промиловості</t>
  </si>
  <si>
    <t>Інноваційно-інвестаційні механізми розвитку конкурентноспроможних підприємств за умов становлення соціально-відповідального бізнесу</t>
  </si>
  <si>
    <t>№11-2013</t>
  </si>
  <si>
    <t>Механізм зниження соціальних ризиків корпоративної соціальної відповідальності підприємств за умов розвитку інтеграційних процесів</t>
  </si>
  <si>
    <t>Розробка високоефективної енергозберігаючої екологічно чистої технології</t>
  </si>
  <si>
    <t>№02-13, 03-14</t>
  </si>
  <si>
    <t>Зміцнення поверхні деталей вузлів, інструментів оснаски у везводневому середовищі</t>
  </si>
  <si>
    <t>№01-14</t>
  </si>
  <si>
    <t>№07-14</t>
  </si>
  <si>
    <t>№08-14</t>
  </si>
  <si>
    <t>№05-14</t>
  </si>
  <si>
    <t>№02-14</t>
  </si>
  <si>
    <t>№03-14</t>
  </si>
  <si>
    <t>Проведення енергетичного аудиту, заповнення енергетичного паспорту, розрахунок питомих норм споживання наливно-енергетичних ресурсів і води</t>
  </si>
  <si>
    <t>№4-14</t>
  </si>
  <si>
    <t>№5-14</t>
  </si>
  <si>
    <t>№7-14</t>
  </si>
  <si>
    <t>№8-14</t>
  </si>
  <si>
    <t>№9-14</t>
  </si>
  <si>
    <t>№13-14</t>
  </si>
  <si>
    <t>№06-14</t>
  </si>
  <si>
    <t>№02-15</t>
  </si>
  <si>
    <t>Розробка алгоритмів автоматизованого проектування внутрішньої форми та деталей верху взуття для школярів</t>
  </si>
  <si>
    <t>№9-15</t>
  </si>
  <si>
    <t xml:space="preserve"> алгоритм автоматизованого проектування внутрішньої форми та деталей верху взуття для школярів</t>
  </si>
  <si>
    <t>Технологія зміцнення деталей, вузлів, оснастки у без водневих середовищах</t>
  </si>
  <si>
    <t>№06-13</t>
  </si>
  <si>
    <t>№03-15</t>
  </si>
  <si>
    <t>Науково-прикладні методи та комбіновані дослідження пікового навантаження електромереж на базі суперконденсаторів</t>
  </si>
  <si>
    <t>№01-16</t>
  </si>
  <si>
    <t>Науково- прикладні методи та комбіновані системи компенсації пікового навантаження електромереж на базі суперконденсаторів</t>
  </si>
  <si>
    <t>Розробка технології створення адаптивних багатофу нкціональних швейних виробів з розширеними можливостями застосування</t>
  </si>
  <si>
    <t>№1-2016</t>
  </si>
  <si>
    <t>Сукупність знань у вигляді технічної та патентної документації на виготовлення адаптивного бага тофункціональног о плечового одягу з рукавом покрою реглан</t>
  </si>
  <si>
    <t>Розробка і впровадження композиційних антифрикційних матеріалів на основі політетрафторетилену і модифікованих карбопластиків</t>
  </si>
  <si>
    <t>№  1-2016, № 4-2016, № 5-2016, № 9-2016, № 10-2016, № 11-2016, № 8-2015, № 10-2015</t>
  </si>
  <si>
    <t>Матеріал флубон характеризується високою хімічною стійкістю. При цьому досягається економія мастильних матеріалів, зменшення витрат на ремонт і обслуговування машин, а також регенерацію каталізаторів хімічних виробництв</t>
  </si>
  <si>
    <t>Розробка композицій екологічно-безпечних ПАР для аквачищення салонів автомобілів</t>
  </si>
  <si>
    <t>№ 01-2019</t>
  </si>
  <si>
    <t xml:space="preserve">Підвищення ефективності технології аквачищення салонів </t>
  </si>
  <si>
    <t>Розробка методів контролю, діагностики та прогнозування міцності і герметичності корпусів інтегральних модулів надвисоких частот в умовах перепаду тиску та температури</t>
  </si>
  <si>
    <t>№02-2019</t>
  </si>
  <si>
    <t>Розробка портативного акустико-емісійного приладу</t>
  </si>
  <si>
    <t>Розробка методики формування та механізму функціонування кластерів у легкій промисловості</t>
  </si>
  <si>
    <t>№03-2018, д/у від 02.01.2019р</t>
  </si>
  <si>
    <t>Розробка та впровадження кластерної моделі розвитку легкої промисловост</t>
  </si>
  <si>
    <t xml:space="preserve">Розробка та виготовлення синтезатора сигналів для ремонту засобів </t>
  </si>
  <si>
    <t>№09-2019</t>
  </si>
  <si>
    <t>Створення зразка синтезатора прямого цифрового синтезу</t>
  </si>
  <si>
    <t>Розробка системи маркетингового та ресурсного забезпечення у підвищенні соціально-трудового потенціалу підприємства</t>
  </si>
  <si>
    <t>№12-2019</t>
  </si>
  <si>
    <t xml:space="preserve">розробка якісно нових підходів до підвищення  ефективності управління  соціально-трудовим потенціалом </t>
  </si>
  <si>
    <t>Надання права на використання технології вигоовлення спеціального одягу для працівників підприємства</t>
  </si>
  <si>
    <t xml:space="preserve">№13-2019 </t>
  </si>
  <si>
    <t>Розроблена технологія виготовлення спеціального одягу і як ноу-хау передана на підприємство</t>
  </si>
  <si>
    <t>Відпрацювання режимів та вдосконалення розробленої технології TIG-зварювання алюмінія марки АД31 Т5</t>
  </si>
  <si>
    <t>№18-2019</t>
  </si>
  <si>
    <t>Вдосконалення технології TIG- зварювання алюмінія марки АД31 Т5</t>
  </si>
  <si>
    <t>Проведення поверхневого зміцнення деталей та визначення ряду характеристик поверхневого зміцненого шару</t>
  </si>
  <si>
    <t xml:space="preserve">№ 17-2019 </t>
  </si>
  <si>
    <t>Вдосконалення методів оцінки перебігу процесів зношення деталей  в реальних умовах експлуатації.</t>
  </si>
  <si>
    <t>Розробка системи управління інноваційно-технологічним розвитком підприємства за умов реалізації політики зміцнення національної безпеки держави</t>
  </si>
  <si>
    <t>№ 19-2019</t>
  </si>
  <si>
    <t xml:space="preserve">Науково-методичні рекомендації щодо організаційного та інформаційного забезпечення системи </t>
  </si>
  <si>
    <t>Забезпечення міцності і герметичності бортового радіоелектронного обладнання модульного виконання в умовах перепадів тиску та температури</t>
  </si>
  <si>
    <t>№ 20-2019</t>
  </si>
  <si>
    <t xml:space="preserve">рекомендації призначені для захисту електронних елементів від впливу компаунда при зміні температури </t>
  </si>
  <si>
    <t xml:space="preserve">Розробка енергетичного сертифікату існуючої будівлі </t>
  </si>
  <si>
    <t>02-19</t>
  </si>
  <si>
    <t>Розроблено енергетичний сертифікат модернізації будівлі</t>
  </si>
  <si>
    <t xml:space="preserve">Обстеження енергетичної ефективності будівлі </t>
  </si>
  <si>
    <t>04-19</t>
  </si>
  <si>
    <t xml:space="preserve">Дослідження ефективності роботи фотоелектричних модулів </t>
  </si>
  <si>
    <t>№22-2019</t>
  </si>
  <si>
    <t>Розробка рекомендацій по підвищенню ефективності роботи фотоелектричних модулів</t>
  </si>
  <si>
    <t xml:space="preserve">Підготовка та коригування наукових обгрунтувань об"єктів </t>
  </si>
  <si>
    <t xml:space="preserve">01-19 </t>
  </si>
  <si>
    <t>наукові обгрунтування об"єктів заповідання: парків, скверів, ботанічних пам"яток природи тощо.</t>
  </si>
  <si>
    <t>Розробка розділу «Охорона навколишнього природного середовища» проекту містобудівної документації для «Детального плану території «Заріччя»»</t>
  </si>
  <si>
    <t xml:space="preserve">02-19 </t>
  </si>
  <si>
    <t xml:space="preserve">Розроблено 2 розділи проекту містобудівної документації </t>
  </si>
  <si>
    <t>Розробка розділу «Охорона навколишнього природного середовища» проекту містобудівної документації для «Детального плану центральної частини міста</t>
  </si>
  <si>
    <t>03-19</t>
  </si>
  <si>
    <t>Розробка, виготовлення і поставка заготовок з матеріалу флубон Ф 4ВВ20</t>
  </si>
  <si>
    <t>№11-2019</t>
  </si>
  <si>
    <t>Розроблена серія матеріалів з торговою маркою «флубон»</t>
  </si>
  <si>
    <t>№04-2019</t>
  </si>
  <si>
    <t>№03-2019</t>
  </si>
  <si>
    <t xml:space="preserve">№09-2018, д/у від 01.05.19 </t>
  </si>
  <si>
    <t xml:space="preserve">03-19 </t>
  </si>
  <si>
    <t>Перевірка тексту на плагіат</t>
  </si>
  <si>
    <t xml:space="preserve">04-19 </t>
  </si>
  <si>
    <t>05-19</t>
  </si>
  <si>
    <t xml:space="preserve">06-19 </t>
  </si>
  <si>
    <t xml:space="preserve">08-19 </t>
  </si>
  <si>
    <t xml:space="preserve">09-19 </t>
  </si>
  <si>
    <t xml:space="preserve">10-19 </t>
  </si>
  <si>
    <t xml:space="preserve">11-19 </t>
  </si>
  <si>
    <t xml:space="preserve">12-19 </t>
  </si>
  <si>
    <t>Розробка та виготовлення багатоканального когерентного цифрового синтезатора частоти</t>
  </si>
  <si>
    <t>Розроблено інтегральний 4-х-канальний когерентний синтезатор</t>
  </si>
  <si>
    <t>Розробка системи інфраструктури забезпечення  інноваційного розвитку  підприємства  легкої промисловості</t>
  </si>
  <si>
    <t>систему інфраструктурного забезпечення інноваційного розвитку підприємств легкої промисловост</t>
  </si>
  <si>
    <t>Моделювання енергетичної безпеки підприємства з використанням багатофакторної нечіткої множинної моделі</t>
  </si>
  <si>
    <t xml:space="preserve">розробка адекватної моделі оцінки рівня енерг. безпеки підприємства </t>
  </si>
  <si>
    <t xml:space="preserve">Розвиток ринкового потенціалу підприємства на основі мережевої взаємодії, </t>
  </si>
  <si>
    <t xml:space="preserve">Підвищення рівня обґрунтованості управлінських рішень </t>
  </si>
  <si>
    <t xml:space="preserve">Розроблена методика формування та механізм функціонування кластерів </t>
  </si>
  <si>
    <t xml:space="preserve">Обліково-аналітичні та економіко-математичні методи і моделі в інформаційному забезпеченні управління ресурсами підприємства </t>
  </si>
  <si>
    <t>інформаційні механізми управління ресурсами підприємства з використанням нових методів і моделей</t>
  </si>
  <si>
    <t>Система виявлення атак в локальних безпровідних мережах підприємств та їх об’єднань на основі інтелектуального аналізу даних</t>
  </si>
  <si>
    <t xml:space="preserve">Метод дозволяє підвищити точність виявлення атак і знизити к-сть помилкових спрацювань </t>
  </si>
  <si>
    <t>Методи та алгоритми підвищення ефективності розробки і взаємодії Web–додатків  підприємств та їх об’єднань</t>
  </si>
  <si>
    <t>Використання методів і моделей, які не використовувались для створення алгоритмів підвищення ефективності розробки</t>
  </si>
  <si>
    <t>Моделювання управлінських процесів забезпечення енергетичної безпеки підприємств із застосуванням методів багатокритеріальної оптимізації</t>
  </si>
  <si>
    <t>Розробка математичної моделі ієрархії впливу факторів на енергетикчну безпеку підприємства із застосуванням засобів теорії графів</t>
  </si>
  <si>
    <t>Проведення енергетичного аудиту, розрахунок питомих норм споживання ПЕР і води, розробка енергетичних паспортів</t>
  </si>
  <si>
    <t xml:space="preserve">01-18 </t>
  </si>
  <si>
    <t>Розроблено заходи з енергозбереження, розраховані питомі норми споживання ПЕР і води, розроблено енергетичні паспорти</t>
  </si>
  <si>
    <t xml:space="preserve">02-18  </t>
  </si>
  <si>
    <t xml:space="preserve">03-18  </t>
  </si>
  <si>
    <t xml:space="preserve">04-18  </t>
  </si>
  <si>
    <t>Розробка, виготовлення і поставка заготовок з матеріалу флубон Ф4ВВ20</t>
  </si>
  <si>
    <t>10-2017, д/у 01.02.2018</t>
  </si>
  <si>
    <t>Розроблена серія матеріалів з торговою маркою «флубон</t>
  </si>
  <si>
    <t>Формування механізмів маркетингового управління  дистрибутивною політикою підприємства</t>
  </si>
  <si>
    <t xml:space="preserve">01-17 </t>
  </si>
  <si>
    <t xml:space="preserve">Розробка якісно нових підходів щодо формування механізмів маркетингового управління  дистрибутивною політикою підприємства </t>
  </si>
  <si>
    <t xml:space="preserve">03-18 </t>
  </si>
  <si>
    <t xml:space="preserve">08-18 </t>
  </si>
  <si>
    <t xml:space="preserve">04-18 </t>
  </si>
  <si>
    <t xml:space="preserve">02-18 </t>
  </si>
  <si>
    <t xml:space="preserve">05-18 </t>
  </si>
  <si>
    <t xml:space="preserve">06-18 </t>
  </si>
  <si>
    <t xml:space="preserve">07-18 </t>
  </si>
  <si>
    <t xml:space="preserve">09-18 </t>
  </si>
  <si>
    <t xml:space="preserve">10-18 </t>
  </si>
  <si>
    <t xml:space="preserve">12-18 </t>
  </si>
  <si>
    <t xml:space="preserve">11-18 </t>
  </si>
  <si>
    <t xml:space="preserve">Ландшафтно-екологічні основи формування системи екологічної мережі міста </t>
  </si>
  <si>
    <t>01-18</t>
  </si>
  <si>
    <t xml:space="preserve">Проведені наукові дослідження, спрямовані на запобігання знищенню та покращенню природних комплексів територій </t>
  </si>
  <si>
    <t>Супровід програмного забезпечення  SolidWorks з метою навчання праців-ників підприємства комп’ютерного моделювання</t>
  </si>
  <si>
    <t>№01-18</t>
  </si>
  <si>
    <t>Розроблені та впроваджені принципи раціонального проектування параметричних моделей</t>
  </si>
  <si>
    <t>Механізм управління фінансовою безпекою підприємства</t>
  </si>
  <si>
    <t xml:space="preserve">№ 5-2017 </t>
  </si>
  <si>
    <t>стратегічні фінансові альтернативи розвитку підприємства</t>
  </si>
  <si>
    <t>Удосконалення механізму управління якістю продукції підприємств харчової промисловост</t>
  </si>
  <si>
    <t>№ 14-2016</t>
  </si>
  <si>
    <t xml:space="preserve">Удосконалення механізму управління якістю продукції  </t>
  </si>
  <si>
    <t>Розробка, дослідження та застосування комп. позицій на основі наночастинок для окорядження трикотажних полотен</t>
  </si>
  <si>
    <t>№ 13-2016</t>
  </si>
  <si>
    <t>Застосування композицій на основі наночастинок  для підвищення якості процесу опорядження трикотажних полотен</t>
  </si>
  <si>
    <t>Дослідження і розробка заготовок виготовлених з матеріалів Ф4ВВ20</t>
  </si>
  <si>
    <t xml:space="preserve">№1-2017, №2-2017, №3-2017, №3К-2017, №4-2017, №6-2017, №7-2017, №8-2017, №9-2017,  №8-2015
</t>
  </si>
  <si>
    <t>Розробка і виготовлення тефлонового покриття на поверхню змійовиків і впровадження їх в експлуатацію на обладнанні підприємства</t>
  </si>
  <si>
    <t>№ 2-2016, № 11-2015</t>
  </si>
  <si>
    <t>нанесення тефлонового покриття на поверхні змійовиків з нержавіючої сталі з метою антикорозійного захисту поверхні</t>
  </si>
  <si>
    <t>Формування організаційно-економічного механізму сталого розвитку підприємства</t>
  </si>
  <si>
    <t>№ 6-2016</t>
  </si>
  <si>
    <t>Розроблені моделі управління розвитком організаційно-структурного капіталу та інноваційного потенціалу підприємства</t>
  </si>
  <si>
    <t xml:space="preserve">Підвищення мотивації персоналу </t>
  </si>
  <si>
    <t>№7-2016
№7-2016</t>
  </si>
  <si>
    <t>Розроблені рекомендації щодо вдосконалення мотивації персоналу промислового підприємства на основі формування «компенсаційного пакету»</t>
  </si>
  <si>
    <t>Інформаційні механізми управління економічними процесами</t>
  </si>
  <si>
    <t>№8-2016
№7-2016</t>
  </si>
  <si>
    <t>Розроблені напрямки удосконалення  інформаційних механізмів управління економічними процесами промислових підприємств</t>
  </si>
  <si>
    <t>Підготовка наукових обґрунтувань для заповідання територій та об’єктів міста Хмельницького</t>
  </si>
  <si>
    <t>№ 1-2016</t>
  </si>
  <si>
    <t>для заповідання:  парку пам’ятки садово-паркового мистецтва - «Парк Поділь-ський»; та 13 ботанічних пам’яток природи:  «Сквер ім.. К. Скрябіна», сквер ім.. В.Івасюка», «Сквер Слави», «Сквер юннатів» та інших</t>
  </si>
  <si>
    <t>Підвищення конкурентного потенціалу управлінського персоналу виробничих економічних систем</t>
  </si>
  <si>
    <t>№12-2016</t>
  </si>
  <si>
    <t>Узагальнені існуючі наукові підходи щодо застосування теоретико-методологічної бази підвищення конкурентного потенціалу управлінського персоналу машинобудівних підприємств</t>
  </si>
  <si>
    <t>Проектування  штампів, прес-форм, пристроїв та їх комплектів, форм, блок-форм вузлів та деталей машин</t>
  </si>
  <si>
    <t>№1-2015</t>
  </si>
  <si>
    <t>Виконані ескізні проекти: деталей та вузлів сільськогосподарської техніки, шнеків для сипучих матеріалів, штампів для гібки та вирубки деталей, штампа послідовної дії, різних прес-форм, деталей та вузлів промислового призначення</t>
  </si>
  <si>
    <t>Стенд для випробування частотно-керованих двигунів</t>
  </si>
  <si>
    <t>№1-20</t>
  </si>
  <si>
    <t>Високоефективні багатокомпонентні ультразвукові коливальні системи для медицина та медичного приладобудування</t>
  </si>
  <si>
    <t>заключний звіт з НДР</t>
  </si>
  <si>
    <t>ОК 0219U5615</t>
  </si>
  <si>
    <t>ІК 0719U006734 Розробка мобільного високоефективного ультразвукового хірургічного інчтрументу для військової та цивільної медицини</t>
  </si>
  <si>
    <t>медицина та медичне приладобудування</t>
  </si>
  <si>
    <t>кошти для підтримки чинності патентів</t>
  </si>
  <si>
    <t>Високоефективний інтелектуальний комплекс для розрозробк та дослідження п’єзоелектричних компонентів приладобудування, медицини та робототехніки</t>
  </si>
  <si>
    <t>ОК 0219U000705</t>
  </si>
  <si>
    <t>ІК 0719U006716 Створення високоефективного інтелектуального комплексу для розробки та дослідження п’єзоелектричних компонентів для приладобудування, медицини та робототехніки</t>
  </si>
  <si>
    <t>виробництво деталей електронного устаткування (приладобудування, медицина, робототехніка, оборонно-промисловий комплекс)</t>
  </si>
  <si>
    <t>Програмний комплекс імітаційного статистичного моделювання, технологія та пристрої адитивного виробництва індивідуальних хірургічних імплантатів та протезів</t>
  </si>
  <si>
    <t>ОК 0219U001830</t>
  </si>
  <si>
    <t>ІК 0719U001917   Розробка технології та пристроїв адитивного виробництва індивідуальних хірургічних імплантатів та протезів</t>
  </si>
  <si>
    <t>виробництво медичного, хірургічного та ортопедичного устаткування</t>
  </si>
  <si>
    <t>розробка високоефективних багатокомпонентних ультразвукових коливальних систем різної фізичної природи для медицини</t>
  </si>
  <si>
    <t>ОК 0219U001829</t>
  </si>
  <si>
    <t>ІК 0719U001916 Розробка мобільного  багатокомпонентного ультразвукового хірургічного інструменту з  коливальними системами різної фізичної природи длявійськової та цивільної  медицини</t>
  </si>
  <si>
    <t>виробництво медичних і стоматологічних інструментів і матеріалів</t>
  </si>
  <si>
    <t>Високоефективні мономорфні п’єзоелектричні перетворювачі для електро-і гідроакустики.</t>
  </si>
  <si>
    <t>ОК 0217U002336</t>
  </si>
  <si>
    <t>ІК 0717U002333 Створення високоефективихі мономорфихі п’єзоелектричних перетворювачів для електро-і гідроакустики.</t>
  </si>
  <si>
    <t>гідроракустика, електроакустика, комп’ютерна техніка, приладобудування</t>
  </si>
  <si>
    <t>полімер-металічні нанокомпозити</t>
  </si>
  <si>
    <t>ОК 0217U002337</t>
  </si>
  <si>
    <t>ІК 0717U002334 Формування нанокомпозитів із потрійних поліелектроліт-металічних комплексів на основі аніонного, катіонного поліектролітів та солей металів</t>
  </si>
  <si>
    <t>сфера прородничих та технічних наук (каталіз, оптика)</t>
  </si>
  <si>
    <t>дослідні зразки біогазу. Екпериментально-дослідницький стенд. Програмне забезпечення для математичної обробки результатів. Протоколи стендових та дорожніх випробувань.</t>
  </si>
  <si>
    <t>ОК 0217U002338</t>
  </si>
  <si>
    <t>ІК 0717U002335 Розробка технології отримання біогазу та його використання в дизельних двигунах.</t>
  </si>
  <si>
    <t>технічне обслуговування та ремонт автомобілів, автомобільних деталей.</t>
  </si>
  <si>
    <t>Метод семантичного стиснення текстової інформації для прогтидії компю'терній лінгвістичній стеганографії</t>
  </si>
  <si>
    <t>ОК 0219U004712</t>
  </si>
  <si>
    <t>ІК 0719U004779 Розробка та дослідження нових методів прогтидії компю'терній лінгвістичній стеганографії на основі використання семантичного аналізу та модифікації тексту</t>
  </si>
  <si>
    <t>захист інформації</t>
  </si>
  <si>
    <t>Метод підвищення ефективності соціоінжинірингу та метод підвищення якості впливів на свідомість соціуму</t>
  </si>
  <si>
    <t>ОК 0218U005177</t>
  </si>
  <si>
    <t xml:space="preserve">ІК 0718U004265 Розробка методів та засобів оцінки ефективності соціоінжинірингу </t>
  </si>
  <si>
    <t>Метод вбудування стенографічного повідомлення для прирхованої передачі та зберігання конфіденційних даних в хмарних сховищах</t>
  </si>
  <si>
    <t>ОК 0218U005175</t>
  </si>
  <si>
    <t>ІК 0718U004263 Метод та засоби захисту конфіденційних даних в хмарних сховищах</t>
  </si>
  <si>
    <t>Метод синтезу операцій криптографічного перетворення з заданими характеримтиками</t>
  </si>
  <si>
    <t>ОК 0218U005174</t>
  </si>
  <si>
    <t>ІК 0718U004262 Синтез операцій криптографічного перетворення з заданими характеримтиками</t>
  </si>
  <si>
    <t>Черкаський державний технологічний університет</t>
  </si>
  <si>
    <t>СПОСІБ СПОСТЕРЕЖЕННЯ СТРУКТУРИ ТА ПРОЦЕСІВ У БІОТКАНИНІ ТА АПАРАТ, ЩО ЙОГО РЕАЛІЗУЄ</t>
  </si>
  <si>
    <t>№ 104462 від 10.02.2014</t>
  </si>
  <si>
    <t>ЧНУ імені Петра Могили</t>
  </si>
  <si>
    <t>В порядку власної ініціативи</t>
  </si>
  <si>
    <t>дослідження структури та процесів на зовнішній поверхні біотканини з метою діагностування, профілактики та лікування різних хвороб, що виникають унаслідок порушення мікро- і макроциркуляцій кровообігу та лімфообігу, розвитку новоутворень і відновлення функцій біотканини, або травматичних ушкоджень, що призводять до порушення мікро- і макроциркуляцій кровообігу та лімфообігу.</t>
  </si>
  <si>
    <t>забезпечення спостереження зображень мікроструктур у біотканині разом із визначенням інформації про їх спектральні особливості; забезпечення спостереження зображень мікроструктур у біотканині разом із визначенням інформації про їх спектральні особливості; забезпечення строгої відповідності елементів відеозображення із інформацією про їх спектральні особливості; забезпечення можливості калібровки спектральної інформації для відомих зразків структур та процесів, достовірність яких підтверджена іншими дослідженнями, що дозволяє отримувати кількісні значення об’єктивних показників досліджуваної біотканини.</t>
  </si>
  <si>
    <t>СПОСІБ СКЛАДАННЯ БЕЗПІЛОТНОГО ЛІТАЛЬНОГО АПАРАТА</t>
  </si>
  <si>
    <t>№ 120478 від 10.12.2019</t>
  </si>
  <si>
    <t>НДР ЧНУ ім. Петра Могили  «Розроблення бездротових енергонезалежних інформаційно-вимірювальних мереж критичного застосування військово-цивільного призначення» (№ держ. реєстрації 0117U000447, 01.01.2017–31.12.2018), підстава - Технічне завдання на НДР;
- НДР ЧНУ ім. Петра Могили «Розроблення найсучаснішого інтерактивного навчально-тренажерного та аналітично-консультативного комплексу військово-цивільного призначення» (№ держ. реєстрації 0118U000193, 01.01.2018–31.12.2019), підстава - Технічне завдання на НДР;
-   НДР ЧНУ ім. Петра Могили  «Розроблення мобільних малогабаритних та стаціонарних бездротових приладів ранньої діагностики, профілактики, лікування та посттравматичних відновлень військово-цивільного застосування» (№ держ. реєстрації 0119U100422, 01.01.2019–31.12.2020), підстава - Технічне завдання на НДР.</t>
  </si>
  <si>
    <t>формування підйомної сили для підйому і переміщення різних вантажів у повітряному середовищі</t>
  </si>
  <si>
    <t>Використання запропонованого способу формування підйомної сили безпілотного літального апарата для підйому і переміщення предметів у повітряному середовищі, а також для повітряного спостереження з можливістю довготривалої фіксації безпілотного літального апарата в одному положенні у повітряному середовищі, дозволяє підвищити надійність позиційного положення спіралеподібних ребер на поверхні тонких дисків безпілотного літального апарата.</t>
  </si>
  <si>
    <t>має широкий спектр галузей застосування: військова галузь, сільське господарство тощо</t>
  </si>
  <si>
    <t>СПОСІБ СКЛАДАННЯ ПОЛІКОНСТРУКЦІЇ ІЗ ТРІАДИ БЕЗПІЛОТНИХ ЛІТАЛЬНИХ АПАРАТІВ</t>
  </si>
  <si>
    <t>№ 120477 від 10.12.2019</t>
  </si>
  <si>
    <t>формування підйомної сили для підйому і переміщення різних вантажів в повітряному середовищі</t>
  </si>
  <si>
    <t>запропонований спосіб дозволяє підвищити надійність позиційного положення спіралеподібних ребер на поверхні тонких увігнутих дисків групи безпілотних літальних апаратів, підвищити їхню маневреність і координованість переміщення.</t>
  </si>
  <si>
    <t>УСТАНОВКА ДЛЯ ЛАЗЕРНОЇ РІЗКИ І ГРАВІРУВАННЯ ІЗ СИСТЕМОЮ АВТОМАТИЧНОГО ФОКУСУВАННЯ ЛАЗЕРНОГО ПРОМЕНЯ НА ПОВЕРХНІ ОБРОБЛЮВАНОГО МАТЕРІАЛУ</t>
  </si>
  <si>
    <t>№ 138634 від 10.12.2019</t>
  </si>
  <si>
    <t>власна ініціатива</t>
  </si>
  <si>
    <t>лазерна різка і гравірування з використанням системи автоматичного фокусування лазерного променю на поверхні оброблюваного матеріалу</t>
  </si>
  <si>
    <t>є підвищення ефективності лазерної обробки деталей, збільшення швидкості обробки, досягнення рівної і не обвугленої кромки оброблювальної деталі навіть на матеріалах, що характеризуються помітною кривизною поверхні.</t>
  </si>
  <si>
    <t>легка промисловість</t>
  </si>
  <si>
    <t>СПОСІБ ВИЗНАЧЕННЯ НАЯВНОСТІ ХРОНІЧНОЇ АЛКОГОЛЬНОЇ ІНТОКСИКАЦІЇ ЗА БІОХІМІЧНИМИ ПОКАЗНИКАМИ КРОВІ ПРИ МЕХАНІЧНІЙ ТРАВМІ</t>
  </si>
  <si>
    <t>№ 137615 від 25.10.2019</t>
  </si>
  <si>
    <t>0120U002026 "Роль екологічно небезпечних чинників у механізмах розвитку хвороб цивілізації", 01.20 - 12.21, 43
власна ініціатива</t>
  </si>
  <si>
    <t xml:space="preserve">В основу корисної моделі покладено задачу розробки комплексу критеріїв для оцінки наявності та впливу хронічної алкогольної інтоксикації на морфо-функціональний стан внутрішніх органів при механічній травмі у чоловіків та жінок за біохімічними показниками крові. </t>
  </si>
  <si>
    <t>Запропонований спосіб призводить  до поліпшення експертно-діагностичної оцінки наявності хронічної алкогольної інтоксикації у пацієнтів з механічними травмами.</t>
  </si>
  <si>
    <t>ДОСЛІДНИЦЬКИЙ СТЕНД ДЛЯ ДЕМОНСТРАЦІЇ ТА ВИМІРЮВАННЯ ПРИСКОРЕННЯ ВІЛЬНОГО ПАДІННЯ</t>
  </si>
  <si>
    <t>№ 137616 від 25.10.2019</t>
  </si>
  <si>
    <t>Корисна модель відноситься до навчальних приладів по фізиці, а саме до приладів для вимірювання прискорення вільного падіння, в якому стійка виконана у вигляді трьох порожнистих труб, укріплених на основі, при цьому зверху стійки розташований механізм утримання тіла, що базується на ефекті «магнітної левітації», на стійці розташовані 2 датчики: один зверху, а другий знизу стійки, які підключенні до мікроконтролера, що фіксує проходження кульки, видає результат експерименту на екран та на мобільний пристрій.</t>
  </si>
  <si>
    <t>використання іншого механізму утримання «тіла, що падає» та датчиків руху, відмінних від тих, що описані в інших прототипах, що підвищує точність розрахунків</t>
  </si>
  <si>
    <t>навчально-дослідницький</t>
  </si>
  <si>
    <t>НЕЙРОН ПОЛЯРНИХ КОМАНД</t>
  </si>
  <si>
    <t>№ 140249 від 10.02.2020</t>
  </si>
  <si>
    <t xml:space="preserve">Розробка інструментальних засобів для систем підтримки прийняття рішень на основі еволюційних методів і алгоритмі
 0112U001103 
з 01.11.2012 по сьогодні (кафедральна тема)
власна ініціатива
</t>
  </si>
  <si>
    <t>може бути застосований у штучних нейронних мережах при розв’язанні інтелектуальних задач, пов’язаних з програмним паралельно-послідовним керуванням подіями, станами, процесами, командами, сценаріями та об’єктами.</t>
  </si>
  <si>
    <t>Використання нейрону полярних команд дозволяє підвищити ефективність керування нейронними мережами і отримати технічний результат у вигляді зменшення вартості нейронної мережі, зменшення витрат праці на аналіз, налагодження та моніторинг роботи нейронної мережі за рахунок введення залежних від часу команд, отримання інформації про процеси у часі з можливістю виведення на виході нейрону підсумкового часу, аварійних сигналів у часі, сигналів зворотного зв’язку стосовно реалізації полярних команд, процесів та подій</t>
  </si>
  <si>
    <t>кібернетика</t>
  </si>
  <si>
    <t xml:space="preserve"> НЕЙРОН ПОДІЙ
</t>
  </si>
  <si>
    <t>№ 140245 від 10.02.2020</t>
  </si>
  <si>
    <t>може бути застосований у штучних нейронних мережах при розв’язанні інтелектуальних задач, пов’язаних із алгоритмічним програмним паралельно-послідовним керуванням подіями, станами, процесами, командами, сценаріями та об’єктами.</t>
  </si>
  <si>
    <t xml:space="preserve">Використання нейрону подій дозволяє підвищити ефективність керування нейронними мережами і отримати технічний результат у вигляді зменшення вартості нейронної мережі, зменшення витрат праці на аналіз, налагодження та моніторинг роботи нейронної мережі за рахунок введення залежних від часу команд, отримання інформації про процеси у часі з можливістю виведення на виході нейрону підсумкового часу, аварійних сигналів у часі, сигналів зворотного зв’язку стосовно реалізації команд, процесів та подій </t>
  </si>
  <si>
    <t>нейрокібернетика</t>
  </si>
  <si>
    <t xml:space="preserve">НЕЙРОН ПРОГРАМУВАННЯ ПОДІЙ
</t>
  </si>
  <si>
    <t>№ 140247 від 10.02.2020</t>
  </si>
  <si>
    <t xml:space="preserve">Пропонований нейрон програмування подій у часі присвячений зменшенню вартості нейрону при підвищенні інтелекту за рахунок збільшення кількості застосованих відомих подій (алгоритмів, станів, процесів, сценаріїв тощо) у вигляді кодованих цифрових позначень. Експерт визначає сукупний час для кожного кроку роботи оператора пропонованого нейрону з урахуванням паралельного та послідовного виконання тієї групи подій, яка призначена ним для реалізації на заданий крок. </t>
  </si>
  <si>
    <t xml:space="preserve">Використання нейрону програмування подій дозволяє підвищити ефективність керування нейронними мережами і отримати технічний результат у вигляді зменшення вартості нейронної мережі, зменшення витрат праці на аналіз, налагодження та моніторинг роботи нейронної мережі за рахунок введення залежних від часу подій, отримання інформації про процеси у часі з можливістю виведення на виході нейрону аварійних сигналів у часі, сигналів зворотного зв’язку стосовно реалізації команд, процесів та подій </t>
  </si>
  <si>
    <t>НЕЙРОН ЧАСУ</t>
  </si>
  <si>
    <t>№ 140248 від 10.02.2020</t>
  </si>
  <si>
    <t xml:space="preserve">Винахід відноситься до області нейрокібернетики і може бути застосований у штучних нейронних мережах при розв’язанні інтелектуальних задач, пов’язаних із послідовним та паралельним застосуванням часу. </t>
  </si>
  <si>
    <t>зменшення вартості нейрону та зменшення вартості його обслуговування за рахунок виміру нейроном змінної часу та розділу експертом часу на довільну кількість ділянок.</t>
  </si>
  <si>
    <t>СПОСІБ ВІДНОВЛЕННЯ ПОВЕРХНІ ТЕТРЯ МЕТАЛІЧНОЇ ДЕТАЛІ ДВИГУНА ВНУТРІШНЬОГО ЗГОРЯННЯ ШЛЯХОМ НАРОЩУВАННЯ З НАНЕСЕНИМ ПОКРИТТЯМ-МОДИФІКАТОРОМ Тi-ТiО2-Сu2O</t>
  </si>
  <si>
    <t>№ 120774 від 10.02.2020</t>
  </si>
  <si>
    <t>Розробка нових комбінованих композитних пористих матеріалів з об’ємнозмінними теплофізичними властивостями військово-цивільного застосування
0119U100353
1.01.2019-1.12.2020
Технічне завдання НДР</t>
  </si>
  <si>
    <r>
      <t>Метою винаходу є удосконалення методу відновлення та модифікації структури металу поверхонь тертя деталей двигунів внутрішнього згорання (ДВЗ) за рахунок впливу ферритизуючих властивостей титанової губки при спіканні обробленої поверхні деталі з покриттям комплексу αTi-TiO</t>
    </r>
    <r>
      <rPr>
        <vertAlign val="subscript"/>
        <sz val="14"/>
        <color theme="1"/>
        <rFont val="Times New Roman"/>
        <family val="1"/>
        <charset val="204"/>
      </rPr>
      <t>2</t>
    </r>
    <r>
      <rPr>
        <sz val="14"/>
        <color theme="1"/>
        <rFont val="Times New Roman"/>
        <family val="1"/>
        <charset val="204"/>
      </rPr>
      <t>-Cu</t>
    </r>
    <r>
      <rPr>
        <vertAlign val="subscript"/>
        <sz val="14"/>
        <color theme="1"/>
        <rFont val="Times New Roman"/>
        <family val="1"/>
        <charset val="204"/>
      </rPr>
      <t>2</t>
    </r>
    <r>
      <rPr>
        <sz val="14"/>
        <color theme="1"/>
        <rFont val="Times New Roman"/>
        <family val="1"/>
        <charset val="204"/>
      </rPr>
      <t>O, що виражається у формуванні більшої кількості центрів кристалізації при рекристалізації металу і подрібненню перлітних зерен.</t>
    </r>
  </si>
  <si>
    <t>Впровадження даної методики дозволить проводити якісне поверхневе відновлення трибонавантажених деталей ДВЗ з їх одночасною модифікацією. При цьому суттєвою перевагою є збереження початкових властивостей металу з виключенням явища укрупнення перлітних зерен при рекристалізації за рахунок їх подрібнення під впливом ферритизуючих властивостей матеріалу покриття.</t>
  </si>
  <si>
    <t>ремонт та відновлення металевих деталей із модифікацією поверхні тертя</t>
  </si>
  <si>
    <t>СКАНЕР ОБ'ЄМНИХ ОБ'ЄКТІВ</t>
  </si>
  <si>
    <t>№ 139992 від 10.02.2020</t>
  </si>
  <si>
    <t>Розроблення мобільних малогабаритних та стаціонарних бездротових приладів ранньої діагностики, профілактики, лікування та посттравматичних відновлень військово-цивільного застосування
0119U100422
01.01.2019-01.12.2020
технічне завдання</t>
  </si>
  <si>
    <t>Корисна модель відноситься до фото- та відеознімального обладнання, а саме до 3D сканерів, який буде використаний для сканування різногабаритних об’єктів, з метою побудови їх 3D моделі. Сканер із переміщенням робочої поверхні містить лазери, фотокамеру, крокові двигуни із системою керування, панель сканування, рухомий стіл, декілька валів та шпильок, мікроконтролер.</t>
  </si>
  <si>
    <t>Підвищення якості вимірювань за рахунок більшої мініатюрності пристрою у порівнянні з іншими прототипами</t>
  </si>
  <si>
    <t>має широкий спектр галузей застосування, в яких необхідне сканування об’єктів із різними габаритними розмірами</t>
  </si>
  <si>
    <t>НЕЙРОН АЛЬТЕРНАТИВНИХ РІШЕНЬ</t>
  </si>
  <si>
    <t>№ 135381 від 25.06.2019</t>
  </si>
  <si>
    <r>
      <t>пропонований нейрон альтернативних рішень розв’язує новий для одного нейрону клас задач: він не розділяє на дві частки багатовимірний координатний простір існування об’єктів математичною нерівністю на основі підсумку u</t>
    </r>
    <r>
      <rPr>
        <vertAlign val="subscript"/>
        <sz val="14"/>
        <color theme="1"/>
        <rFont val="Times New Roman"/>
        <family val="1"/>
        <charset val="204"/>
      </rPr>
      <t>e</t>
    </r>
    <r>
      <rPr>
        <sz val="14"/>
        <color theme="1"/>
        <rFont val="Times New Roman"/>
        <family val="1"/>
        <charset val="204"/>
      </rPr>
      <t>, а використовує значення u</t>
    </r>
    <r>
      <rPr>
        <vertAlign val="subscript"/>
        <sz val="14"/>
        <color theme="1"/>
        <rFont val="Times New Roman"/>
        <family val="1"/>
        <charset val="204"/>
      </rPr>
      <t>e</t>
    </r>
    <r>
      <rPr>
        <sz val="14"/>
        <color theme="1"/>
        <rFont val="Times New Roman"/>
        <family val="1"/>
        <charset val="204"/>
      </rPr>
      <t xml:space="preserve"> як деякий незмінний потік, який без зміни величини розподіляється між визначеними експертом вихідними змінними нейрону (y</t>
    </r>
    <r>
      <rPr>
        <vertAlign val="subscript"/>
        <sz val="14"/>
        <color theme="1"/>
        <rFont val="Times New Roman"/>
        <family val="1"/>
        <charset val="204"/>
      </rPr>
      <t>1е</t>
    </r>
    <r>
      <rPr>
        <sz val="14"/>
        <color theme="1"/>
        <rFont val="Times New Roman"/>
        <family val="1"/>
        <charset val="204"/>
      </rPr>
      <t>, y</t>
    </r>
    <r>
      <rPr>
        <vertAlign val="subscript"/>
        <sz val="14"/>
        <color theme="1"/>
        <rFont val="Times New Roman"/>
        <family val="1"/>
        <charset val="204"/>
      </rPr>
      <t>2е</t>
    </r>
    <r>
      <rPr>
        <sz val="14"/>
        <color theme="1"/>
        <rFont val="Times New Roman"/>
        <family val="1"/>
        <charset val="204"/>
      </rPr>
      <t>,…, y</t>
    </r>
    <r>
      <rPr>
        <vertAlign val="subscript"/>
        <sz val="14"/>
        <color theme="1"/>
        <rFont val="Times New Roman"/>
        <family val="1"/>
        <charset val="204"/>
      </rPr>
      <t>iе</t>
    </r>
    <r>
      <rPr>
        <sz val="14"/>
        <color theme="1"/>
        <rFont val="Times New Roman"/>
        <family val="1"/>
        <charset val="204"/>
      </rPr>
      <t>,…, у</t>
    </r>
    <r>
      <rPr>
        <vertAlign val="subscript"/>
        <sz val="14"/>
        <color theme="1"/>
        <rFont val="Times New Roman"/>
        <family val="1"/>
        <charset val="204"/>
      </rPr>
      <t>mе</t>
    </r>
    <r>
      <rPr>
        <sz val="14"/>
        <color theme="1"/>
        <rFont val="Times New Roman"/>
        <family val="1"/>
        <charset val="204"/>
      </rPr>
      <t>), числові значення яких визначають степінь інформаційної, фінансової, матеріальної чи іншої підтримки відповідного альтернативного рішення, де iе = 1е, 2е,…, mе – порядкові номери вихідних змінних y</t>
    </r>
    <r>
      <rPr>
        <vertAlign val="subscript"/>
        <sz val="14"/>
        <color theme="1"/>
        <rFont val="Times New Roman"/>
        <family val="1"/>
        <charset val="204"/>
      </rPr>
      <t>iе</t>
    </r>
    <r>
      <rPr>
        <sz val="14"/>
        <color theme="1"/>
        <rFont val="Times New Roman"/>
        <family val="1"/>
        <charset val="204"/>
      </rPr>
      <t xml:space="preserve"> нейрону, які є потоками підтримки альтернатив. </t>
    </r>
  </si>
  <si>
    <t xml:space="preserve">зменшення вартості апаратного і програмного забезпечення, навчання та обслуговування за рахунок: - представлення нейрона як пристрою, у якому підсумок вхідних змінних дорівнює підсумку вихідних змінних. - подолання «непрозорості розрахунків» НМ внаслідок максимального наближення роботи НМ до умов розмірковування людини. - для навчання пропонованого нейрону альтернативних рішень не використовуються широко розповсюджені «дельта-правило», або «метод зворотного поширення похибки», бо всі вагові коефіцієнти для вхідних змінних пропонованого нейрону дорівнюють 1 і не змінюються, а вхідні та вихідні змінні або розраховуються по формулам, або суб’єктивно визначаються експертом. </t>
  </si>
  <si>
    <t>НЕЙРОН СОРТУВАННЯ ЗМІННИХ</t>
  </si>
  <si>
    <t>№ 135382 від 25.06.2019</t>
  </si>
  <si>
    <t xml:space="preserve">Корисна модель належить до штучних нейронних мереж (НМ), призначених для реалізації логічного рішення стосовно сортування по величині ряду не упорядковано поданих чисел, що застосовується в нейрокібернетиці і може бути використане в нейрокомп’ютерах та в НМ при розв’язанні задач логічної обробки даних. </t>
  </si>
  <si>
    <t xml:space="preserve">Запропонована нейронна мережа не потребує навчання, не має помилок та дозволяє зменшити витрати на обслуговування і налагодження нейронної мережі внаслідок спрощення розрахунків. </t>
  </si>
  <si>
    <t>НЕЙРОН КЛАСИФІКАЦІЇ ВЕКТОРІВ ПО ТІЛЕСНИХ КУТАХ</t>
  </si>
  <si>
    <t>№ 135384 від 25.06.2019</t>
  </si>
  <si>
    <t>Нейрон класифікації векторів по тілесним кутам (Т-кутам) гіпершару має базу даних у вигляді матриці, кожний рядок якої складається з порядкового номеру Т-кута та порядкових номерів класів векторів навчального універсуму, які попали у цей Т-кут, що є тілесним кластером на відміну від кластерів, які складаються з об’єктів.</t>
  </si>
  <si>
    <t xml:space="preserve">Робота нейронів альтернативних рішень та НМ на їх основі є «прозорою» (цілком пояснювальною по кожному окремому нейрону на основі бази даних навчального універсуму), їх налагодження відбувається без навчання (без використання дельта-правила та метода зворотного поширення похибок), а клас визначається по співпадінню порядкового номера Т-кута вхідного вектору з порядковим номером Т-кута визначеного по базі даних. </t>
  </si>
  <si>
    <t>НЕЙРОН СОРТУВАННЯ ЗВАЖЕНИХ ЗМІННИХ</t>
  </si>
  <si>
    <t>№ 135386 від 25.06.2019</t>
  </si>
  <si>
    <t xml:space="preserve">Для виконання роботи одного пропонованого нейрону сортування зважених змінних потрібно використати (n – 1) нейронів прототипу. Запропонований нейрон сортування зважених змінних не має похибок, не потребує навчання, дозволяє одночасно визначити максимальну, мінімальну та проміжну оцінку впливу зважених змінних, дозволяє зменшити витрати на обладнання, на обслуговування та налагодження нейронів. </t>
  </si>
  <si>
    <t xml:space="preserve">Нейрон сортування зважених змінних, призначений для реалізації логічного рішення стосовно сортування по величині ряду не упорядковано поданих зважених чисел при розв’язанні задач логічної обробки даних у нейромережах. </t>
  </si>
  <si>
    <t>НЕЙРОН СОРТУВАННЯ ЗНАЧЕНЬ ФУНКЦІЙ</t>
  </si>
  <si>
    <t>№ 135385 від 25.06.2019</t>
  </si>
  <si>
    <t xml:space="preserve">Нейрон сортування значень функцій призначений для реалізації логічного рішення стосовно сортування по величині ряду не упорядковано поданих значень функцій при розв`язанні задач логічної обробки даних в нейромережах. </t>
  </si>
  <si>
    <t>Запропонований нейрон сортування значень функцій не потребує навчання, дозволяє одночасно визначити максимальну, мінімальну та проміжну оцінку впливу заданих експертом функцій, дозволяє зменшити витрати на обладнання, на обслуговування та налагодження нейронів.</t>
  </si>
  <si>
    <t>НЕЙРОН ГРУПУВАННЯ ВЕКТОРІВ</t>
  </si>
  <si>
    <r>
      <t>Технічним результатом пропонованого винаходу є зменшення вартості апаратного та програмного забезпечення, навчання та обслуговування за рахунок відсутності навчання та можливості розділу простору змінних на 2</t>
    </r>
    <r>
      <rPr>
        <vertAlign val="superscript"/>
        <sz val="14"/>
        <color theme="1"/>
        <rFont val="Calibri"/>
        <family val="2"/>
        <charset val="204"/>
        <scheme val="minor"/>
      </rPr>
      <t>n</t>
    </r>
    <r>
      <rPr>
        <sz val="14"/>
        <color theme="1"/>
        <rFont val="Calibri"/>
        <family val="2"/>
        <charset val="204"/>
        <scheme val="minor"/>
      </rPr>
      <t xml:space="preserve"> частки. </t>
    </r>
    <r>
      <rPr>
        <sz val="14"/>
        <color theme="1"/>
        <rFont val="Times New Roman"/>
        <family val="1"/>
        <charset val="204"/>
      </rPr>
      <t>Пропонований нейрон групування векторів не потребує навчання і призначений для групування вхідних векторів Х у тілесні кути (Т-кути), максимальна кількість яких дорівнює 2</t>
    </r>
    <r>
      <rPr>
        <vertAlign val="superscript"/>
        <sz val="14"/>
        <color theme="1"/>
        <rFont val="Times New Roman"/>
        <family val="1"/>
        <charset val="204"/>
      </rPr>
      <t>n</t>
    </r>
    <r>
      <rPr>
        <sz val="14"/>
        <color theme="1"/>
        <rFont val="Times New Roman"/>
        <family val="1"/>
        <charset val="204"/>
      </rPr>
      <t>. Кількість вихідних векторів Y дорівнює кількості використаних Т-кутів вхідними векторами Х і знаходиться у межах від 1 до 2</t>
    </r>
    <r>
      <rPr>
        <vertAlign val="superscript"/>
        <sz val="14"/>
        <color theme="1"/>
        <rFont val="Times New Roman"/>
        <family val="1"/>
        <charset val="204"/>
      </rPr>
      <t>n</t>
    </r>
    <r>
      <rPr>
        <sz val="14"/>
        <color theme="1"/>
        <rFont val="Times New Roman"/>
        <family val="1"/>
        <charset val="204"/>
      </rPr>
      <t xml:space="preserve">. </t>
    </r>
  </si>
  <si>
    <t xml:space="preserve">Перевагою нейрону є «прозорість роботи», яка пояснюється на основі аналітичної геометрії в Т-кутах n-вимірного простору, зменшення вартості апаратного та програмного забезпечення, навчання та обслуговування. </t>
  </si>
  <si>
    <t xml:space="preserve">ПРИСТРІЙ ДЛЯ ОБ'ЄМНОГО ДРУКУ З МАГНІТНИМИ ШАРНІРНИМИ З'ЄДНАННЯМИ
</t>
  </si>
  <si>
    <t>№ 142629 від 25.06.2020</t>
  </si>
  <si>
    <t>Власна ініціатива</t>
  </si>
  <si>
    <t xml:space="preserve">Корисна модель відноситься до пристроїв об’ємного друку, а саме до автоматизованих систем – роботів, який містить нерухомі башні, які зафіксовані основами принтера, по башням переміщається каретки. Каретка сполучається з тягами, у кожної каретки по дві тяги, які тримають ефектор. Тяги – направляючі 3D-принтера, котрі з однієї сторони з’єднуються з кареткою, а з протилежної сторони шість тяг формують трикутник, кожна пара тяг підтримує один з кутів ефектора, який знаходиться на платформі. Завдяки переміщенню ефектора шляхом нашарування будуються об’ємні моделі. </t>
  </si>
  <si>
    <t>компенсація вібрації та обертального моменту,  забезпення рівномірного розподілення сил, зі збільшенням ступеня вільності системи, та запобігання виникненню сил тертя в місцях сполучення тяг з ефектором та каретками.</t>
  </si>
  <si>
    <t>має широкий спектр застосування: виготовлення деталей тощо</t>
  </si>
  <si>
    <t xml:space="preserve"> СТРУКТУРНО-ОРІЄНТОВАНИЙ БАГАТОШАРОВИЙ КОМПОЗИТ НА ОСНОВІ СПРЕСОВАНИХ СМУГ СТРУЖКИ ТИТАНОВОЇ ГУБКИ</t>
  </si>
  <si>
    <t>№ 119496 від 25.06.2019</t>
  </si>
  <si>
    <t>Фундаментальні дослідження поверхневих високоміцних структур із змінною зносостійкістю 0115U000317
01.01.2015-31.12.2017
технічне завдання НДР</t>
  </si>
  <si>
    <t>Метою винаходу є розробка методу отримання структурно орієнтованих матеріалів підвищеної міцності та ударостійкості. Суть удосконалення полягає в тому, що матеріалу надається структурна орієнтація за рахунок методу виготовлення. Процес виготовлення розбито на чотири операції: 1) виготовлення стружки із спресованої титанової губки, 2) пресування смужок з отриманої стружки, 3) пресування матеріалу зі смуг, розміщених перпендикулярно одна до одної, 4) спікання готового напівфабрикату.</t>
  </si>
  <si>
    <t>Впровадження даної методики отримання композитів дозволить застосовувати методи порошкової металургії для отримання ударостійких структурно-орієнтованих матеріалів, що в перспективі може бути застосовано при виробництві броневих пластин індивідуального захисту та елементів протиосколкового захисту армійського легкового транспорту. При цьому суттєвою перевагою є використання доступної в великих кількостях титанової губки, що в розробленій конструкції є легшою та міцнішою, ніж прості сплави заліза та листова сталь.</t>
  </si>
  <si>
    <t>порошкова еталургія</t>
  </si>
  <si>
    <t>МЕТОД СПІКАННЯ ЗАГОТОВОК КОМПОЗИТІВ НА ОСНОВІ ТИТАНОВОЇ ГУБКИ В МУФЕЛЬНІЙ ПЕЧІ З ВИКОРИСТАННЯМ КЕРАМІЧНОЇ ЗАМАЗКИ</t>
  </si>
  <si>
    <t>№ 120205 від 25.10.2019</t>
  </si>
  <si>
    <t>Метою винаходу є вдосконалення методів спікання порошкових композитних матеріалів на основі титанової губки в муфельній печі за рахунок створення додаткового захисного покриття у вигляді керамічної замазки для ізоляції зразка від рутило, брукіто та анатазоутворюючих реакцій. Суть удосконалення полягає в тому, що спікання порошкових композитів відбувається в муфельній печі за температури 800 °С замість 1100 °С у вакуумі, що характерно для розроблених раніше методик [1] і [2]. Для підвищення ударостійкості готового захисного шару до його складу введено торф та спучений вермикуліт</t>
  </si>
  <si>
    <t xml:space="preserve">Використання метода дозволить зменшити енерговитратність виробництва за рахунок відмови від спікання виробів у вакуумі при температурі 1100°С. </t>
  </si>
  <si>
    <t>МОДИФІКАЦІЯ КРИШКИ ДЛЯ КОКІЛІВ ВІДЦЕНТРОВОГО ЛИТТЯ</t>
  </si>
  <si>
    <t>№ 120442 від 10.12.2019</t>
  </si>
  <si>
    <t>Метою винаходу є удосконалення конструкції кришки для кокілю відцентрованого лиття за рахунок об’єднання пористого теплоізолюючого шару зі змінними керамічними вкладками в місцях контакту кришки з виливкою. Суть удосконалення полягає в тому, що структура кришки кокілю є роз’ємною двошаровою структурою, що містить чотири елементи: лицевий шар у вигляді жаростійкого композиту з закритою об’ємною пористістю на основі губчастого титану в силікатній матриці та шар теплоізолятору, що виконує роль механічної основи на основі подібного багатошарового матеріалу спресованого з порошків губчастого титану різних фракцій без наповнювачів; металеві кріплення з різьбою для з’єднання елементів конструкції та заглиблення для фіксації натягом змінної вкладки з вогнетривкого матеріалу, яка виготовляється в вигляді кільця та має вигляд змінної керамічної жаростійкої вкладки або спеченого матеріалу піщано-глинистих форм на основі суміші дрібного піску, рідкого скла, спирту та глинозему, товщина якого співпадає з товщиною циліндричного виливка, перекриваючи область контакту кришки з розплавом металу з виключенням необхідності використання в конструкції монометалічних елементів.</t>
  </si>
  <si>
    <t>Введення подібної схеми дозволить знизити теплопровідність кришки на 10-15% та зменшити її ціну на порядок, за рахунок виключення монометалічного титану в конструкції і використання змінних елементів футерувальних вкладок і лицевого шару кришки.</t>
  </si>
  <si>
    <t>ливарного виробництво</t>
  </si>
  <si>
    <t>Автоматизований пристрій для визначення механічних характеристик металів при чотириточковому згині</t>
  </si>
  <si>
    <t>140422  25.02.2020</t>
  </si>
  <si>
    <t>Херсонський національний технічний унверситет, ХНТУ, код ЄДРПОУ 05480298, вища освіта</t>
  </si>
  <si>
    <t>визначення характеристик міцності  та механічних властивостей металу</t>
  </si>
  <si>
    <t>містить механізми: деформування, силовимірювача, імпульсний блок живлення, кроковий двигун</t>
  </si>
  <si>
    <t>виробництво металообробних машин і  верстатів</t>
  </si>
  <si>
    <t>Чашка Петрі для культур мікроорганізмів</t>
  </si>
  <si>
    <t>139279 26.12.2019</t>
  </si>
  <si>
    <t>для культивування мікроорганізмів</t>
  </si>
  <si>
    <t xml:space="preserve"> виступи у вигляді зубців з можливістю їх заходу  в пази </t>
  </si>
  <si>
    <t>дослідження й експериментальні розробки у сфері біотехнологій</t>
  </si>
  <si>
    <t>Косметична емульсія, збагачена біологічно активними добавками</t>
  </si>
  <si>
    <t xml:space="preserve">144145  10.09.2020 </t>
  </si>
  <si>
    <t>№0118U000843, "Розробка інноваційних та ресурсозберігаючих технологій виробництва харчових добавок і косметичних засобів, синтез та дослідження властивостей нових гетероциклічних сполук" 06.18 - 12.2020</t>
  </si>
  <si>
    <t>рецептурна основа для виготовлення косметичних засобів по догляду за тілом</t>
  </si>
  <si>
    <t>містить  екстракт календули та бузку,  додатково введено мінеральну олію</t>
  </si>
  <si>
    <t>виробництво парфумерних та косметичних засобів</t>
  </si>
  <si>
    <t>Склад світлостабілізаторів для світлозахисної обробки бавовняних текстильних матеріалів</t>
  </si>
  <si>
    <t xml:space="preserve">144590  13.10.2020 </t>
  </si>
  <si>
    <t xml:space="preserve">№ 0119U100156, Розробка інноваційних технологій надання високих показників світлостійкості бавовняним трикотажним полотнам військово-цивільного призначення;  2019-2021, Наказ МОН  05.02.2019  №129,  31.01.2019  № 96 </t>
  </si>
  <si>
    <t>заключна обробка забарвлених бавовняних тканин та трикотажних полотен</t>
  </si>
  <si>
    <t>як УФ-абсорбер використовують 2,4-дигідроксибензофенон, а як антиоксидант – гідрохінон</t>
  </si>
  <si>
    <t>текстильне виробництво</t>
  </si>
  <si>
    <t>Композиція поверхнево-активних речовин для підготовки бавовняного трикотажного полотна</t>
  </si>
  <si>
    <t xml:space="preserve">139014  10.12.2019 </t>
  </si>
  <si>
    <t xml:space="preserve"> № 0117U00429 Розробка інноваційних технологій надання спеціальних видів оздоблення текстильним матеріалам військового призначення;  2017-2018; Наказ МОН  10.02.2017 № 199 та № 198</t>
  </si>
  <si>
    <t>промивання целюлозовмісних трикотажних полотен</t>
  </si>
  <si>
    <t xml:space="preserve">як миючий агент використовують поверхнево-активну речовину амфотерного характеру </t>
  </si>
  <si>
    <t>Комп’ютерна програма "TАngle"</t>
  </si>
  <si>
    <t>№ 76042  19.01.2018</t>
  </si>
  <si>
    <t>№ 0117U004296 , “Розробка технічних засобів наскрізного проектування, виготовлення і керування технологічним, маніпулюючим та верстатним обладнанням каркасних просторових компоновок», 01.01.2017 - 31.12.2019; Накази МОН України від 10.02.2017 № 199 та № 198</t>
  </si>
  <si>
    <t>для вибору моделей пошуку рішень і розрахунку сценаріїв обробки</t>
  </si>
  <si>
    <t>має параметри для постпроцесорного файлу та роботи з довідковою системою</t>
  </si>
  <si>
    <t>договір про передавання (відчуження) майнових прав №3 від 12.11.2018</t>
  </si>
  <si>
    <t>Комп’ютерна програма "Tools App"</t>
  </si>
  <si>
    <t>№2 від 09.12.2016</t>
  </si>
  <si>
    <t>для аналізу в інтерактивному режимі динамічних характеристик верстатів, робототехнічного, маніпулюючого і технологічного обладнання побудованого із застосуванням просторових шарнірно-стрижневих систем</t>
  </si>
  <si>
    <t>виконує функції по розрахунку величин складових зусилля різання за технологічними режимами обробки</t>
  </si>
  <si>
    <t>договір про передавання (відчуження) майнових прав №3 від 05.03.2015</t>
  </si>
  <si>
    <t>Комп’ютерна програма "Tools Glide"</t>
  </si>
  <si>
    <t>№1 від 09.12.2016</t>
  </si>
  <si>
    <t>для аналізу кінематики та генерації програм керування верстатів з ЧПК на основі механізмів паралельної структури</t>
  </si>
  <si>
    <t xml:space="preserve"> включає модуль кінематики (пряма і зворотня задачі) - статичний відклик  - динамічний відклик</t>
  </si>
  <si>
    <t>договір про передавання (відчуження) майнових прав №3 від 17.05.2016</t>
  </si>
  <si>
    <t>Полімерна композиція світлостабілізаторів, яка забезпечує стійку в умовах експлуатації виробів зносостійкість бавовняного трикотажу</t>
  </si>
  <si>
    <t>БД 1/19М від 1.01.2019</t>
  </si>
  <si>
    <t xml:space="preserve">фінансові ресурси у розмірі 2400 грн. для оформлення охоронного документа  </t>
  </si>
  <si>
    <t xml:space="preserve">Засоби технічного  забезпечення обладнання і пристосувань для виготовлення трубчастих виробів з довільним профілем </t>
  </si>
  <si>
    <t>БД 2/19 від 1.01.2019</t>
  </si>
  <si>
    <t xml:space="preserve"> № 0119U100159, "Технології та обладнання для отримання виробів складної форми з урахуванням процесів деформації середовища та зворотнього зв'язку у виробничих системах";  2019-2021; Наказ МОН 31.01.2019 № 96 та від 05.02.2019 № 129</t>
  </si>
  <si>
    <t>Засоби оцінки працездатності і динамічної якості обладнання в робочих процесах виготовлення деталей із складнопрофільними поверхнями</t>
  </si>
  <si>
    <t>БД 2/19 від 1.01.2020</t>
  </si>
  <si>
    <t>Мехатронна система пристрою забезпечення переміщень і складного руху та симуляції об’єктів тренажерної і тренувальної техніки</t>
  </si>
  <si>
    <t xml:space="preserve">ноу-хау № 1 - 1886  19.12.2017 </t>
  </si>
  <si>
    <t>дослідження ринкової конюнктури</t>
  </si>
  <si>
    <t>Математична модель для швидкого розв’язання зворотної задачі кінематики глайдобладнання для довільного розташування ланок та шарнірів Simple Matrix Scenario</t>
  </si>
  <si>
    <t>ноу-хау № 1 - 1887 19.12.2017</t>
  </si>
  <si>
    <t>Херсонський національний технічний університет</t>
  </si>
  <si>
    <t xml:space="preserve">Технологія проектування і виготовлення багатокоординатного обладнання каркасних просторових компоновок за критеріями жорсткості, точності і функціональності </t>
  </si>
  <si>
    <t xml:space="preserve">для галузей, що широко використовують програмно-керовані електромеханічні системи для багатокоординатних динамічних переміщень таких, як хімічна, будівельна, харчова промисловість  </t>
  </si>
  <si>
    <t>ноу-хау</t>
  </si>
  <si>
    <t>Технологія отримання прицезійних профільованих отворів для зєднання довгомірних деталей</t>
  </si>
  <si>
    <t>отримання прицезійних профільованих отворів для зєднання довгомірних деталей</t>
  </si>
  <si>
    <t>Технологія виготовлення трубчастих виробів з внутрішньою поверхнею у формі комбінованих евольвентно-колових дільниць</t>
  </si>
  <si>
    <t>автоматичне створення шаблонів формування геометричних параметрів каналу стволу з асиметричною формою доріжки</t>
  </si>
  <si>
    <t>Технологія отримання прицезійних  довгомірних трубчастих виробів</t>
  </si>
  <si>
    <t>отримання прицезійних профільованих отворів для  довгомірних деталей</t>
  </si>
  <si>
    <t xml:space="preserve">Технологія на основі процесу холодного деформування для виготовлення виробів з профільованою внутрішньою поверхнею </t>
  </si>
  <si>
    <t>Cпосіб прогнозування перебігу інфаркту міокарда за показником колагеназної активності</t>
  </si>
  <si>
    <t>БДМУ</t>
  </si>
  <si>
    <t>Патогенетичне лікування ішемічної хвороби серця, попередження серцевої недостатності за впливу депресивних розладів та хроноциркадності – реєстр малих міст України; 0111U006490, 01.2011- 12.2013</t>
  </si>
  <si>
    <t>0,217</t>
  </si>
  <si>
    <t>Mоже бути використаний для прогнозу-вання перебігу ішемічної хвороби серця шляхом оцінки протеолітичної активності плазми крові</t>
  </si>
  <si>
    <t>Рання діагностика функ-ціональних розладів діяльності міокарда з метою попередження утворення аневризми лівого шлу-ночка з прогресуванням серцевої недостатності є актуальною та необхідною для прогнозування пе-ребігу, попередження розвитку ускладнень ішеміч-ної хвороби серця.</t>
  </si>
  <si>
    <t>Спосіб належить до медицини, а саме до кар-діології</t>
  </si>
  <si>
    <t>Спосіб прогнозування дестабілізації ішемічної хвороби серця у хворих з супутнім хронічним обструктивним захворюванням легень</t>
  </si>
  <si>
    <t>Патогенетичне лікування ішемічної хвороби серця, попередження серцевої недостатності за впливу депресивних розладів та хроноциркадності – реєстр малих міст України; 0111U006490, 01.2011-12.2013</t>
  </si>
  <si>
    <t>Може бути використана для прогнозування дестабілізації ішемічної хвороби серця (ІХС) у поєднанні з хронічним обструктивним захворюванням легень (ХОЗЛ).</t>
  </si>
  <si>
    <t>Спосіб прогнозування перебігу ІХС дозволить у хворих із поєднаною патологією ІХС і ХОЗЛ на ранніх стадіях попередити розвиток кардіальних інцидентів.</t>
  </si>
  <si>
    <t>Корисна модель належить до медицини, а саме до кардіології</t>
  </si>
  <si>
    <t>Спосіб діагностики порушення функції нирок за умов водного індукованого діурезу</t>
  </si>
  <si>
    <t>Патогенетичне лікування дисфункції проксимального відділу нефрона та синдрому втрати іонів натрію з сечею, попередження розладів клубочково-канальцевого, канальцево-канальцевого балансу та тубуло-гломерулярного зворотного зв’язку за умов впливу екологічно несприятливих чинників; 0112U003545, 01.2012-12.2014</t>
  </si>
  <si>
    <t>Може бути використана для діагностики порушення функції нирок за умов водного індукованого діурезу водою низького поверхневого натягу із врахуванням поверхневого натягу сечі.</t>
  </si>
  <si>
    <t>Застосування даного способу в експериментальних тварин дає можливість підвищити ефективність діагностики порушень функції нирок із 0% до 90%</t>
  </si>
  <si>
    <t>Корисна модель належить до галузі медицини, а саме до нефрології</t>
  </si>
  <si>
    <t>Спосіб прогнозування перебігу ВІЛ-інфекції</t>
  </si>
  <si>
    <t>Ендотеліальна дисфункція та кріопатії у хворих на  ВІЛ-інфекцію/СНІД та їх медикаментозна корекція;  0111U006489, 01.2011-12.2013</t>
  </si>
  <si>
    <t>Може бути використаний при прогнозуванні перебігу ВІЛ-інфекції/СНІДу.</t>
  </si>
  <si>
    <t>Удосконалений спосіб діагностики стадійності при ВІЛ-інфекції/СНІДі з додатковим врахуванням показників ендотеліальної дисфункції, як окремо, так і разом, забезпечує вищу, ніж за способом -найближчим аналогом діагностичну точність і може знайти застосування в широкій медичній практиці</t>
  </si>
  <si>
    <t>Корисна модель належить до медицини, зокремадо інфекційних хвороб</t>
  </si>
  <si>
    <t>Удосконалення лікування хворих на ВІЛ-інфекцію/СНІД із супутньою кріоглобулінемією</t>
  </si>
  <si>
    <t>Може бути використана при лікуванні хворих на ВІЛ-інфекцію/СНІД.</t>
  </si>
  <si>
    <t xml:space="preserve">Удосконалена схема лікування хворих на ВІЛ-інфекцію/СНІД із супутньою кріоглобулінемією з використанням антиагреганту дипіридамолу забезпечує вищу, ніж за способом-прототипом, лікувальну ефективність </t>
  </si>
  <si>
    <t>Корисна модель стосується медицини, зокрема інфекційних хворо</t>
  </si>
  <si>
    <t>Спосіб діагностики аденокарциноми шийки матки</t>
  </si>
  <si>
    <t>Розробка та впровадження нових лазерних технологій діагностики і прогнозу перебігу передраку та раку найбільш поширених локалізацій; 0111U006491, 01.2011-12.2013</t>
  </si>
  <si>
    <t>Може бути використана в скринінговій діагностиці змін морфологічної структури тканини шийки матки при фоновій, передраковій патології та злоякісних процесах за допомогою оцінки мазка із шийки матки на цитологію.</t>
  </si>
  <si>
    <t>Діагностику аденокарциноми шийки матки в клініці доцільно доповнювати, 25поряд з традиційними цитологічними дослідженнями, проведенням цитохімічного визначення ОМБ в епітелії цервікального каналу для оптимізації ранньої та диференційної діагностики патології шийки матки.</t>
  </si>
  <si>
    <t>Корисна модель належить до медицини, а саме до гінекології та онкогінекологі</t>
  </si>
  <si>
    <t>Спосіб диференційної діагностики аденокарциноми та плоскоклітинного  раку шийки матки</t>
  </si>
  <si>
    <t>Може бути використана для диференційної діагностики злоякісних процесів цервікального каналу шийки матки.</t>
  </si>
  <si>
    <t>Наведений спосіб дозволяє в гістологічному препараті виміряти окислювальну модифікацію білківв конкретних структурах епітелію шийки матки при плоскоклітинному раку та аденокарциномі.</t>
  </si>
  <si>
    <t>Корисна модель належить до медицини, а саме до гінекології та онкогінекології</t>
  </si>
  <si>
    <t>Спосіб ранньої діагностики гіпертрофії лівого шлуночка у хворих на ішемічну хворобу серця та артеріальну гіпертензію</t>
  </si>
  <si>
    <t>Може бути використана для ранньої діагностики гіпертрофії лівого шлуночка (ГЛШ) у хворих на ішемічну хворобу серця (ІХС) та артеріальну гіпертензію (АГ).</t>
  </si>
  <si>
    <t>Рання діагностика ГЛШ у хворих на ІХС та АГ є актуальною та необхідною для прогнозування перебігу хвороби, попередження розвитку ускладнень.</t>
  </si>
  <si>
    <t>Спосіб диференційної діагностики патологічних процесів цервікального каналу</t>
  </si>
  <si>
    <t>Може бути використана для диференційної діагностики раку шийки матки, який розвивається в ендо-, або екзоцервіксі.</t>
  </si>
  <si>
    <t>Результати обстеження дозволяють зробити висновки про можливість застосування методу 15доплерометрії низхідної ділянки маткової артерії в диференційній діагностиці патологічних процесів в цервікальному каналі</t>
  </si>
  <si>
    <t>Корисна модель належить до медицини, зокрема до гінекології та онкологі</t>
  </si>
  <si>
    <t>Спосіб діагностики стану сполучної тканини в диференціації аденокарциноми та плоскоклітинного раку шийки матки</t>
  </si>
  <si>
    <t>Наведений спосіб дозволяє в гістологічному препараті виміряти показники питомого об'єму волокнистого компонента строми та оптичної густини забарвлення сполучнотканинних волокон строми в конкретних структурах епітелію шийки матки при плоскоклітинному раку та аденокарциномі.</t>
  </si>
  <si>
    <t>Спосіб діагностики стану сполучної тканини в диференціації патологічних процесів шлунка</t>
  </si>
  <si>
    <t>Може бути використана для визначення патологічних змін біологічних тканин, що актуально у діагностиці і диференціації доброякісних та злоякісних пухлин шлунку.</t>
  </si>
  <si>
    <t>Наведений спосіб дозволяє в гістологічному препараті виміряти показники питомого об'єму волокнистого компонента строми та оптичної густини забарвлення сполучнотканинних волокон строми шлунка, що підвищує якість диференційної діагностики патологічних процесів шлунка</t>
  </si>
  <si>
    <t>Корисна модель належить до медицини, а саме до онкології</t>
  </si>
  <si>
    <t>Спосіб профілактики вторинної олігурії в ранню поліуричну стадію гострої ниркової недостатності</t>
  </si>
  <si>
    <t>Може бути використана для профілактики вторинної олігурії в поліуричну стадію гострої ниркової недостатності,</t>
  </si>
  <si>
    <t>Застосування даного способу в експериментальних тварин дає можливість підвищити ефективність профілактики вторинної олігурії на фоні ранньої поліуричної стадії 15гострої ниркової недостатності</t>
  </si>
  <si>
    <t>Корисна модель належить до галузі медицини, а саме до патофізіології</t>
  </si>
  <si>
    <t>Спосіб лікування депресивних та тривожних розладів у хворих на ішемічну хворобу серця</t>
  </si>
  <si>
    <t>Патогенетичне лікування ішемічної хвороби серця, попередження серцевої недостатності за впливу депресивних розладів та хроноциркадності – реєстр малих міст України; 0111U006490, 01.2012-12.2013</t>
  </si>
  <si>
    <t>Може бути використана для сучасного комплексного лікування депресивних та тривожних розладів (ДТР) у хворих на ішемічну хворобу серця (ІХС)</t>
  </si>
  <si>
    <t>Комплексне лікування депресивних та тривожних розладів у хворих на ішемічну хворобу серця є актуальним та необхідним для прогнозування перебігу хвороби, попередження розвитку ускладнень.</t>
  </si>
  <si>
    <t>Корисна модель пропонується для впровадження в лікувально-профілактичних установах охорони здоров'я (обласних, міських, районних) у роботу психіатрів, лікарів загальної практики -сімейних лікарів, терапевтів, кардіологів</t>
  </si>
  <si>
    <t>Спосіб диференційної діагностики передракових захворювань та раку шлунка</t>
  </si>
  <si>
    <t>Може бути використана для визначення патологічних змін біологічних тканин, що актуально у діагностиці і диференціації доброякісних та злоякісних пухлин шлунка</t>
  </si>
  <si>
    <t>Наведений спосіб дозволяє в гістологічному препараті виміряти окислювальну модифікацію білків в конкретних структурах епітелію шлунка при передраковій патології та раку 5шлунка, що мінімізує суб'єктивний фактор діагностики та покращує якість і скорочує час дослідження</t>
  </si>
  <si>
    <t>Корисна модель належить до медицини, а саме до онкології, хірургії</t>
  </si>
  <si>
    <t>Спосіб діагностики концентрації речовин у біологічних рідинах</t>
  </si>
  <si>
    <t xml:space="preserve">Може бути використана для підвищення точності і розширення функціональних можливостей діагностики концентрації речовин у біологічних рідинах </t>
  </si>
  <si>
    <t>Застосування даного способу дає можливість розширити функціональні можливості діагностики без використання токсичних реактивів та уникнути зменшення кількості біологічної рідини в процесі проведення дослідження з 1% до 100%.</t>
  </si>
  <si>
    <t>Спосіб прогнозування виникнення передракових захворювань молочної залози в умовах йододефіциту</t>
  </si>
  <si>
    <t>Може бути використана як спосіб ранньої діагностики передракових захворювань молочних залоз та прогнозування виникнення РМЗ в умовах йододефіциту.</t>
  </si>
  <si>
    <t>Використання корисної моделі надає можливість виявити ендокринно-метаболічні фактори, обумовлені супутніми захворюваннями щитоподібної залози та обґрунтувати критерії формування "груп ризику" як передпухлинних захворювань, так і раку молочної залози.</t>
  </si>
  <si>
    <t>Корисна модель належить до медицини, зокрема онкології</t>
  </si>
  <si>
    <t>Спосіб прогнозування несприятливого перебігу гострого інфаркту міокарда</t>
  </si>
  <si>
    <t>Патогенетичне лікування ішемічної хвороби серця, попередження серцевої недостатності за впливу депресивних розладів та хроноциркадності – реєстр малих міст України; 0111U006490, 01.11-12.2013</t>
  </si>
  <si>
    <t>Може бути використана для прогнозування несприятливого перебігу гострого інфаркту міокарда (ГІМ).</t>
  </si>
  <si>
    <t xml:space="preserve">Прогнозування несприятливого перебігу гострого інфаркту міокарда 25дає можливість прогнозувативиникнення таких ускладнень інфаркту міокарда як аневризма лівого шлуночка, аутоімунний синдром, виникнення життєво небезпечних аритмій. </t>
  </si>
  <si>
    <t>Спосіб прогнозування виникнення та прогресування серцевої недостатності</t>
  </si>
  <si>
    <t>Може бути використана для прогнозування виникнення та прогресування серцевої недостатності.</t>
  </si>
  <si>
    <t>Прогнозування виникнення та прогресування серцевої недостатності дасть можливість призначити адекватне індивідуалізоване лікування для зменшення проявів систолічної дисфункції лівого шлуночка.</t>
  </si>
  <si>
    <t>Корисна модель належить до медицини,а саме до кардіології</t>
  </si>
  <si>
    <t>Спосіб визначення клінічних стадій ВІЛ-інфекції</t>
  </si>
  <si>
    <t>Може бути використаний при оцінці стадійності ВІЛ-інфекції/СНІДу.</t>
  </si>
  <si>
    <t>Досконалений спосіб діагностики стадійності при ВІЛ-інфекції/СНІДі з додатковим комплексним врахуванням показників ендотеліальної дисфункції та типу кріоглобулінемії</t>
  </si>
  <si>
    <t>Корисна модель стосується медицини, зокрема інфекційних хвороб</t>
  </si>
  <si>
    <t>Спосіб прогнозування розвитку раку молочної залози у жінок з обтяженим онкологічним анамнезом</t>
  </si>
  <si>
    <t>Може бути використана для визначення ступеня ризику захворювання на рак молочної залози.</t>
  </si>
  <si>
    <t>Спосіб прогнозування розвитку раку молочної залози у жінок з обтяженим онкологічним анамнезом, що включає клініко-генеалогічний аналіз та молекулярно-генетичні дослідження, 25який відрізняєтьсятим, що визначають мутації гену GSTP1 і при виявленні мутаційного варіанту поліморфізму в гомозиготній формі (VV) прогнозують високий ризик розвитку раку молочної залози.</t>
  </si>
  <si>
    <t xml:space="preserve">Корисна модель належить до медицини, зокрема до онкології та мамології </t>
  </si>
  <si>
    <t>Спосіб прогнозування індивідуального лікування хворих на рак молочної залози</t>
  </si>
  <si>
    <t>Може бути використана для молекулярно-генетичного прогнозування клінічного перебігу та визначення індивідуальної чутливості до поліхіміотерапії (ПХТ) хворих на рак молочної залози</t>
  </si>
  <si>
    <t>результати дослідження дозволяють зробити висновок про можливість застосування цього комплексного методу обстеження для прогнозування перебігу та чутливості до лікування хворих на рак молочної залози</t>
  </si>
  <si>
    <t>Корисна модель належить до медицини, зокрема до онкології</t>
  </si>
  <si>
    <t>Діагностика клінічної стадії ВІЛ-інфекції/СНІДу</t>
  </si>
  <si>
    <t>Може бути використана при діагностиці й лікуванні хворих на ВІЛ-інфекцію/СНІД</t>
  </si>
  <si>
    <t>Удосконалений спосіб діагностики стадійності ВІЛ-інфекції/СНІДу з додатковим25врахуванням ступеня дисбіозу кишечнику забезпечує високу діагностичну точність і може знайти застосування в широкій медичній практиці</t>
  </si>
  <si>
    <t>Спосіб лікування дисбіозу товстої кишки у хворих на ВІЛ-інфекцію/СНІД</t>
  </si>
  <si>
    <t>Може бути використаний при лікуванні хворих на ВІЛ-інфекцію/СНІД</t>
  </si>
  <si>
    <t>Удосконалена схема лікування хворих на ВІЛ-інфекцію/СНІД із дисбіозом товстої 5кишки з використанням ентеролу-250 забезпечує вищу, ніж за способом-прототипом, лікувальну ефективність і може знайти застосування в широкій медичній практиці</t>
  </si>
  <si>
    <t>Cпосіб прогнозування тяжкого перебігу бронхіальної астми у дітей шкільного віку</t>
  </si>
  <si>
    <t>Генетична детермінованість профілактичних підходів при бронхіальній астмі у дітей; 0114U002471, 01.2014- 12.2016</t>
  </si>
  <si>
    <t>Може бути використана для покращання результатів лікування дітей шкільного віку, хворих на бронхіальну астму</t>
  </si>
  <si>
    <t>Використання способу діагностики й подальшого прогнозування, що заявляється, дозволяє підвищити інформативність параклінічних методів обстеження пацієнтів, хворих на бронхіальну астму, шляхом неінвазивного визначення тяжкого алергічного запалення бронхів, типу 25ацетилювання і верифікації тяжкого перебігу бронхіальної астми та оптимізації протизапальної терапії.</t>
  </si>
  <si>
    <t>Корисна модель належить до галузі медицини, а саме до дитячої пульмонології й алергології</t>
  </si>
  <si>
    <t>Спосіб прогнозування неконтрольованого перебігу бронхіальної астми у дітей шкільного віку</t>
  </si>
  <si>
    <t>може бути використана для покращання результатів лікування дітей шкільного віку, хворих на бронхіальну астму.</t>
  </si>
  <si>
    <t>Використання способу прогнозування, що заявляється, дозволяє підвищити інформативність параклінічних методів обстеження пацієнтів, хворих на бронхіальну астму, шляхом визначення генотипу дитини, рівня контролю бронхіальної астми та прогнозування її 35неконтрольованого перебігу й оптимізації протизапальної терапії.</t>
  </si>
  <si>
    <t>Спосіб верифікації фенотипу бронхіальної астми фізичної напруги у дітей</t>
  </si>
  <si>
    <t>Може бути використана для покращення результатів лікування дітей, хворих на бронхіальну астму (БА).</t>
  </si>
  <si>
    <t>Використання способу діагностики, що заявляється, дозволяє підвищити інформативність параклінічних методів обстеження пацієнтів, хворих на бронхіальну астму, шляхом визначення 55показників фагоцитарної активності еозинофілів крові та оптимізувати обсяг отримуваної адресної індивідуалізованої терапії</t>
  </si>
  <si>
    <t>Корисна модель належить до галузі медицини, а саме до дитячої алергології</t>
  </si>
  <si>
    <t>Спосіб визначення ризику неконтрольованого перебігу бронхіальної астми у школярів</t>
  </si>
  <si>
    <t>Використання способу діагностикиі прогнозування, що заявляється, дозволяє підвищити 20інформативність параклінічних методів обстеження пацієнтів, хворих на бронхіальну астму, шляхом визначення генотипу дитини і запалення дихальних шляхів, та подальшої оптимізації базисної протизапальної терапії.</t>
  </si>
  <si>
    <t>Спосіб оптимізації інтенсивної фази лікування мультирезистентного туберкульозу легень залежно від профілю резистентності</t>
  </si>
  <si>
    <t>Патогенетичні особливості формування синдрому системної запальної відповіді при поширених формах хіміорезистентного туберкульозу легень, удосконалення діагностики, оптимізація програми лікування та профілактики; 0114U002473, 01.2014-12.2016</t>
  </si>
  <si>
    <t>Може бути застосована для оптимізації інтенсивної фази лікування туберкульозу</t>
  </si>
  <si>
    <t xml:space="preserve">Застосування парентеральних форм ФХ різних генерацій має клінічне та епідемічне значення,оскільки скорочує резервуар інфекції і запобігає поширенню туберкульозної резистентності. </t>
  </si>
  <si>
    <t>Корисна модель належить до медицини, а саме до фтизіатрії</t>
  </si>
  <si>
    <t>Спосіб оптимізації програми патогенетичного лікування мультирезистентного туберкульозу легень</t>
  </si>
  <si>
    <t>Може бути використана для лікування хворих на мультирезистентний туберкульоз легень та інших галузях клінічної медицини для лікування поєднаних захворювань внутрішніх органів та туберкульозу.</t>
  </si>
  <si>
    <t>Спосіб оптимізації програми патогенетичного лікування хворих на МРТБЛ шляхом призначення гепатопротектора глутаргін на фоні основного етіотропного лікування дозволяє досягти прискорення нормалізації біохімічних показників та швидкого 60</t>
  </si>
  <si>
    <t>Корисна модель належить до галузі медицини, а саме до фтизіатрії та пульмонології</t>
  </si>
  <si>
    <t>Спосіб ранньої діагностики порушень функціонального стану міокарда</t>
  </si>
  <si>
    <t>Нейрогуморальні порушення при гострому інфаркті міокарда на тлі гіпертонічної хвороби і ниркової дисфункції, оптимізація лікування та профілактика ускладнень; 0114U002474, 01.2014-12.2016</t>
  </si>
  <si>
    <t>Може бути використана для прогнозування перебігу ішемічної хвороби серця (ІХС).</t>
  </si>
  <si>
    <t>UA95498U5зникнення клінічних симптомів,</t>
  </si>
  <si>
    <t>Спосіб прогнозування перебігу стабільної стенокардії</t>
  </si>
  <si>
    <t>Може бути використана для прогнозування перебігу стабільної стенокардії (СС)</t>
  </si>
  <si>
    <t>Прогнозування перебігу стабільної стенокардії шляхом визначення показника сумарної депресії сегмента ST та додатково, для підтвердження прогнозу, рівня неоптерину дозволяє на ранніх стадіях перебігу захворювання прогнозувати його дестабілізацію, або навпаки сприятливий перебіг, покращення клінічної ситуації та рівня життя пацієнта, тобто попередити розвиток кардіальних інцидентів.</t>
  </si>
  <si>
    <t>Корисна модель належить до галузі медицини, а саме до кардіології</t>
  </si>
  <si>
    <t>Спосіб діагностики рівня контролю бронхіальної астми раннього початку в дітей шкільного віку</t>
  </si>
  <si>
    <t>Генетична детермінованість профілактичних підходів при бронхіальній астмі у дітей; 0114U002471, 01.2014-12.2016</t>
  </si>
  <si>
    <t>Може бути використана для удосконалення діагностичних критеріїв рівня контролю над симптомами бронхіальної астми у дітей із раннім фенотипом захворювання</t>
  </si>
  <si>
    <t>Спосіб діагностики рівня контролю бронхіальної астми раннього початку в дітей шкільного віку дозволяє удосконалити діагностичну тактику, має кращу специфічність,чутливість, передбачувану цінність позитивного та негативного результату, відношення правдоподібності позитивного результату та вищу посттестову ймовірність.</t>
  </si>
  <si>
    <t>Корисна модель належить до галузі медицини, а саме до дитячої пульмонології та алергології</t>
  </si>
  <si>
    <t>Спосіб прогнозування ефективності контролюючої терапії бронхіальної астми у дітей</t>
  </si>
  <si>
    <t>Може бути використана для покращання результатів лікування дітей шкільноговіку, хворих на бронхіальну астму.</t>
  </si>
  <si>
    <t>Використання способу прогнозування, що заявляється, дозволяє підвищити інформативність параклінічних методів обстеження пацієнтів, хворих на бронхіальну астму, шляхом визначення генотипу дитини, прогнозування ефективності контролюючої терапії бронхіальноїастми й оптимізації протизапальної терапії.</t>
  </si>
  <si>
    <t>Спосіб діагностики неконтрольованого перебігу бронхіальної астми у дітей шкільного віку</t>
  </si>
  <si>
    <t>Може бути використана для покращення результатів лікування дітей, хворих на бронхіальну астму.</t>
  </si>
  <si>
    <t>Спосіб, що заявляється, володіє кращими якостями у порівнянні з найближчим аналогом за рахунок того, що є неінвазивним та володіє достатньо високою діагностичною цінністю 5результатів.</t>
  </si>
  <si>
    <t>Корисна модель належить до галузі медицини, а саме до пульмонології й алергології</t>
  </si>
  <si>
    <t>Спосіб діагностики тяжкої бронхіальної астми в дітей шкільного віку</t>
  </si>
  <si>
    <t>Може бути використана для покращення результатів лікування дітей, хворих на бронхіальну астму</t>
  </si>
  <si>
    <t>Спосіб, що заявляється, характеризується кращими властивостями на відміну від найближчого аналога за рахунок того, що є неінвазивним та має достатньо високу діагностичну цінність результатів.</t>
  </si>
  <si>
    <t>Корисна модель належить до галузі медицини, а саме до пульмонології та алергології</t>
  </si>
  <si>
    <t>Спосіб корекції ушкодження проксимального відділу нефрона</t>
  </si>
  <si>
    <t>Нові методи патогенетичного лікування порушень гомеостазу, дисфункції проксимального відділу нефрона, синдрому втрати іонів натрію з сечею за умов ушкодження внутрішніх органів (нирки, печінки, кишечника, жовчного міхура); 0115U002771, 01.2014-12.2016</t>
  </si>
  <si>
    <t>Може бути використана в експериментальних дослідженнях для вивчення захисного впливу сухого екстракту листя тополі китайської на перебіг патологічних процесів у нирках</t>
  </si>
  <si>
    <t>Спосіб корекції ушкодження проксимального відділу нефрону шляхом використання сухого екстракту листя тополі китайської дозволяє підвищити ефективність такої корекції до 60%.</t>
  </si>
  <si>
    <t>Корисна модель належить до галузі медицини, а саме до фармакології та патологічної фізіології нирок</t>
  </si>
  <si>
    <t>Може бути використана для лікування хворих на мультирезистентний туберкульоз легень та інших галузях клінічної медицини для лікування поєднаних захворювань внутрішніх органів та туберкульозу</t>
  </si>
  <si>
    <t>Спосіб діагностики дисбактеріозу товстої кишки у хворих на вперше діагностований туберкульоз легень</t>
  </si>
  <si>
    <t>UA95498U5зникнення клінічних симптомів, що характерні для гострого токсичного ураження печінки (асоційованого з вживанням піразинаміду та левофлоксацину) на 7,1±1,5 доби раніше, підвищити ефективність лікування на 3%, зменшити терміни знебацилення за рахунок продовження ІФХТ за індивідуальною переносимістю та має високий клінічний ефект</t>
  </si>
  <si>
    <t>Спосіб діагностики побічної дії протитуберкульозної терапії у хворих на мультирезистентний туберкульоз легень</t>
  </si>
  <si>
    <t>Може бути використана у медичній практиці для діагностики побічної дії протитуберкульозної терапії у хворих на мультирезистентний туберкульоз легень (МРТБ), а саме -дисбактеріозу товстого кишечнику (ДТК)</t>
  </si>
  <si>
    <t>Запропонований спосіб дає змогу встановити якісний та кількісний 10склад облігатної мікрофлори порожнинного вмісту товстого кишечнику, ідентифікувати умовно-патогенні мікроорганізми з визначенням їх кількості та клінічного значення, що дозволяє підібрати схему диференційованої корекції дисбіотичних порушень товстого кишечнику.</t>
  </si>
  <si>
    <t>Корисна модель належить до галузі медицини, а саме до фтизіатрії</t>
  </si>
  <si>
    <t>Спосіб комплексного лікування хворих на вперше діагностований поширений туберкульоз легень із супутньою патологією гепатопанкреатобіліарної системи</t>
  </si>
  <si>
    <t>Може бути використана у медичній практиці для лікування хворих на вперше діагностований поширений туберкульоз (ВДТБ) легень із супутньою патологією гепато-панкреато-біліарної (Г-П-Б) системи.</t>
  </si>
  <si>
    <t>Спосіб, що заявляється, дозволяє знизити ймовірність розвитку ускладнень з боку гепатопанкреатобіліарної системи, що відповідно дозволить запобігти розвитку побічних реакцій на протитуберкульозні препарати та покращити якість життя 20пацієнтів, а також скоротити терміни перебування хворих на стаціонарному етапі лікування, що покращує комплаєнтність та є економічно обґрунтованим</t>
  </si>
  <si>
    <t>Корисна модель належить до галузі медицини, а саме до фтизіатрії та внутрішньої медицини</t>
  </si>
  <si>
    <t>Спосіб прогнозування перебігу вперше діагностованого туберкульозу легень залежно від супутньої патології гепато-панкреато-біліарної системи та поліморфізму генів GSTT1 та GSTM1</t>
  </si>
  <si>
    <t>Може бути використана у медичній практиці для прогнозування перебігу вперше діагностованого туберкульозу легень із супутньою патологією гепатопанкреатобіліарної системи та поліморфізмом генів глутатіон-S-трансферази</t>
  </si>
  <si>
    <t>Спосіб, що заявляється, дозволяє спрогнозувати перебіг вперше діагностованого туберкульозу легень шляхом виявлення супутньої патології гепатопанкреатобіліарної системи та визначення алельного стану генів біотрансформації 25ксенобіотиків глутатіон-S-трансферази класів GSTT1 і GSTM1, зокрема, функціональну І-алель та 0-алель, що в подальшому дозволить скласти індивідуальний план лікування таких хворих, відповідно знизити ризик розвитку побічних реакцій на протитуберкульозні препарати, підвищити ефективність етіотропного лікування та покращити якість життя пацієнтів.</t>
  </si>
  <si>
    <t>Корисна модель належить до галузі медицини, а саме до фтизіатрії та внутрішньої медицини,</t>
  </si>
  <si>
    <t>Спосіб лікування хворих на вперше діагностований туберкульоз легень</t>
  </si>
  <si>
    <t>Може бути використана у медичній практиці для лікування хворих на вперше діагностований туберкульоз легень (ВДТБ).</t>
  </si>
  <si>
    <t>Спосіб, що заявляється, дозволяє нормалізувати склад мікрофлори 35товстої кишки у хворих з виявленими дисбіотичними змінами мікробіоценозу товстої кишки та попередити їх розвиток в осіб з нормобіозом, підвищити ефективність лікування туберкульозу легень</t>
  </si>
  <si>
    <t>Спосіб оцінки функціонального стану гепатоцитів</t>
  </si>
  <si>
    <t>Може бути використана для морфологічної діагностики функціонального стану гепатоцитів</t>
  </si>
  <si>
    <t>Запропонований спосіб дозволяє ефективно визначати ступінь організації ядерного хроматину, а отже і судити про функціональний стан гепатоцитів</t>
  </si>
  <si>
    <t>UA112495U1Корисна модель належить до галузі медицини, а саме до патологічної анатомії, гепатології, терапії та гістології</t>
  </si>
  <si>
    <t>Спосіб прогнозування тяжкого перебігу бронхіальної астми в дітей шкільного віку</t>
  </si>
  <si>
    <t>Генетична детермінованість профілактичних підходів при бронхіальній астмі у дітей; 0114U002471, 01.14-12.2016</t>
  </si>
  <si>
    <t>Спосіб, що заявляється, дозволяє ефективніше прогнозувати тяжкий перебіг бронхіальної астми в дітей шкільного віку і, завдяки цьому, обґрунтовано призначати лікувально-профілактичні заходи пацієнтам та досягти позитивного економічного ефекту 50шляхом оптимізації обсягу отримуваної базисної протизапальної терапії, спосіб є неінвазивним та володіє достатньо високою діагностичною цінністю результатів.</t>
  </si>
  <si>
    <t>Спосіб неінвазивного прогнозування неконтрольованого перебігу бронхіальної астми у школярів</t>
  </si>
  <si>
    <t>Запропонований спосіб є неінвазивним та дозволяє ефективніше прогнозувати неконтрольований перебіг бронхіальної астми у школярів і, завдяки цьому, обґрунтовано призначати лікувально-профілактичні заходи пацієнтам та досягти позитивного економічного ефекту шляхом оптимізації обсягу отримуваної базисної протизапальної терапії.</t>
  </si>
  <si>
    <t>Корисна модель належить до медицини, а саме до пульмонології йалергології</t>
  </si>
  <si>
    <t>Спосіб неінвазивної діагностики активності ремоделювання дихальних шляхів при бронхіальній астмі у дітей</t>
  </si>
  <si>
    <t>Спосіб, що заявляється, володіє кращими якостями на відміну від найближчого аналогу за рахунок того, що є не інвазивним та володіє достатньо високою діагностичною цінністю результатів.</t>
  </si>
  <si>
    <t>Спосіб неінвазивного прогнозування активності ремоделювання дихальних шляхів при бронхіальній астмі у дітей</t>
  </si>
  <si>
    <t>Спосіб, що заявляється, має кращі якості відносно найближчого 45аналога за рахунок того, що є неінвазивним та має достатньо високу діагностичну цінність результатів.</t>
  </si>
  <si>
    <t>Спосіб діагностики ризику втрати контролю бронхіальної астми в дітей шкільного віку</t>
  </si>
  <si>
    <t>Може бути використана для покращення результатівлікування дітей, хворих на бронхіальну астму</t>
  </si>
  <si>
    <t>Спосіб, що заявляється, володіє кращими якостями відносно найближчого аналогу за рахунок того, що є простим у виконанні та володіє достатньо високою діагностичною цінністю результатів.</t>
  </si>
  <si>
    <t>Спосіб прогнозування тяжких загострень бронхіальної астми у дітей шкільного віку</t>
  </si>
  <si>
    <t>Спосіб, що заявляється, має кращі якості стосовно прототипу за рахунок того, що є малоінвазивним та має достатньо високу діагностичну цінність результатів.</t>
  </si>
  <si>
    <t>Спосіб прогнозування тяжкого персистувального перебігу бронхіальної астми у дітей шкільного віку</t>
  </si>
  <si>
    <t>Може бути використана для покращення результатів діагностики та лікування дітей, хворих на бронхіальну астму</t>
  </si>
  <si>
    <t>Спосіб, що заявляється, має кращі якості стосовно прототипу за рахунок того, що є неінвазивним, менше трудоємним та має достатньо високу діагностичну цінність результатів</t>
  </si>
  <si>
    <t>Спосіб неінвазивної діагностики виразної гіперчутливості дихальних шляхів у дітей із фенотипом бронхіальної астми пізнього початку</t>
  </si>
  <si>
    <t>Спосіб, що заявляється, має кращі якості відносно прототипу за рахунок того, що є простим у виконанні та має достатньо високу діагностичну цінність результатів</t>
  </si>
  <si>
    <t>Корисна модельналежить до медицини, а саме до пульмонології й алергології</t>
  </si>
  <si>
    <t>Спосіб лікування інфікованого жовчного перитоніту</t>
  </si>
  <si>
    <t>Може бути використана для підвищення ефективності лікування інфікованого жовчного перитоніту</t>
  </si>
  <si>
    <t>Запропонований спосіб дозволяє нормалізувати показники клітинного та гуморального імунітету, що в свою чергу дозволяє підвищити ефективність лікування інфікованого жовчного перитоніту із 50% до 95%</t>
  </si>
  <si>
    <t>Корисна модель належить до галузі медицини, а саме до хірургії</t>
  </si>
  <si>
    <t>Спосіб покращення ендотеліальної функції судин у осіб похилого та старечого віку з гіпертонічною хворобою та дефіцитом маси тіла</t>
  </si>
  <si>
    <t>Нейрогуморальні порушення при гострому інфаркті міокарда на тлі гіпертонічної хвороби і ниркової дисфункції, оптимізація лікування та профілактика ускладнень; 0114U002474,  01.2014-12.2016</t>
  </si>
  <si>
    <t>Може бути використана для лікування гіпертонічної хвороби.</t>
  </si>
  <si>
    <t>Запропонований спосіб дозволяє значно покращити ендотеліальну функцію судин у осіб похилого та старечого віку з гіпертонічною хворобою та дефіцитом маси тіла, а отже, прогнозувати захворювання у пацієнтів, що належать до груп підвищеного 15серцево-судинного ризику.</t>
  </si>
  <si>
    <t>Спосіб оцінки ефективності лікування аторвастатином за рівнем неоптерину та показником сумарної депресії сегмента st у хворих на стабільну стенокардію</t>
  </si>
  <si>
    <t>Може бути використаний для оцінки ефективності лікування аторвастатином за рівнем неоптерину та показником сумарної депресії сегмента STу хворих на стабільну стенокардію (СС).</t>
  </si>
  <si>
    <t>Спосіб, що заявляється, дозволяє оцінити ефективність лікування аторвастатином хворих 50на стабільну стенокардію, ефективність підтверджується зменшенням показника сумарної депресії сегмента STі рівня неоптерину, що призводить до зменшення проявів запалення, має антиішемічну дію, знижує ризик розвитку коронарних інцидентів, покращує якість життя пацієнтів.</t>
  </si>
  <si>
    <t>Спосіб прогнозування прогресування серцевої недостатності в залежності від поліморфізму генів</t>
  </si>
  <si>
    <t>Може бути використана з метою прогнозування та ранньої діагностики прогресування ХСН.</t>
  </si>
  <si>
    <t>При використанні корисної моделі в медичній практиці, у порівнянні з 10найближчим аналогом, завдяки визначенню генетичних особливостей перебігу хронічної серцевої недостатності, забезпечується можливість більш прогнозу прогресування ХСН, що дозволить здійснювати біль ефективний відбір хворих для призначення патогенетично обґрунтованого лікування.</t>
  </si>
  <si>
    <t>Спосіб лікування хворих на соматоформну вегетативну дисфункцію, поєднану з хронічним некаменевим холециститом</t>
  </si>
  <si>
    <t>Патогенетичні механізми взаємообтяження та клінічні особливості перебігу неалкогольної жирової хвороби печінки та хронічної хвороби нирок, обгрунтування диференційованого лікування; 0117U002351, 01.2017-12.2019</t>
  </si>
  <si>
    <t>Може бути використана для комплексного лікування соматоформної вегетативної дисфункції за поєднаного перебігу з хронічним некаменевим холециститом.</t>
  </si>
  <si>
    <t>Запропонований спосіб дозволяє ефективно лікувати хворих на 15соматоформну вегетативну дисфункцію поєднану з хронічним некаменевим холециститом шляхом усунення ознак загострення їх клінічних синдромів</t>
  </si>
  <si>
    <t>Корисна модель належить до галузі медицини, а саме до внутрішньої медицини</t>
  </si>
  <si>
    <t>Спосіб лікування хворих на неалкогольний стеатогепатит, поєднаний з гіпертонічною хворобою іі стадії</t>
  </si>
  <si>
    <t>Може бути використана для комплексного лікування неалкогольного стеатогепатиту із коморбідною гіпертонічною хворобою IIстадії.</t>
  </si>
  <si>
    <t>Запропонований спосіб дозволяє ефективно лікувати хворих на неалкогольний стеатогепатит, поєднаний з гіпертонічною хворобою IIстадії, шляхом усунення ознак загострення їх клінічних синдромів.</t>
  </si>
  <si>
    <t>Спосіб лікування хворих на неалкогольний стеатогепатит та цукровий діабет типу 2</t>
  </si>
  <si>
    <t>може бути застосована для лікування неалкогольного стеатогепатиту у хворих на цукровий діабет типу 2 та ожиріння.</t>
  </si>
  <si>
    <t>Запропонований спосіб дозволяє ефективно лікувати хворих на неалкогольний стеатогепатит за коморбідності з цукровим діабетом типу 2 шляхом усунення ознак загострення клінічних синдромів даної патології.</t>
  </si>
  <si>
    <t>Корисна модель належить до медицини, а саме до внутрішньої медицини та гастроентерології,</t>
  </si>
  <si>
    <t>Спосіб лікування хворих при коморбідному перебігу неалкогольного стеатогепатиту та ішемічної хвороби серця (дифузного кардіосклерозу)</t>
  </si>
  <si>
    <t>може бути використана для комплексного лікування неалкогольного стеатогепатиту та дифузного кардіосклерозу.</t>
  </si>
  <si>
    <t>Запропонований спосібдозволяє ефективно лікувати хворих на неалкогольний стеатогепатит із коморбідною ішемічною хворобою серця (дифузним кардіосклерозом) шляхом усунення ознак загострення їх клінічних синдромів</t>
  </si>
  <si>
    <t>UA121497U1Корисна модель належить до галузі медицини, а саме до внутрішньої медицини</t>
  </si>
  <si>
    <t>Спосіб лікування хворих на хронічний панкреатит за коморбідного перебігу з остеоартрозом та ожирінням</t>
  </si>
  <si>
    <t>може бути використана для профілактики прогресування та лікування хронічного панкреатиту на тлі ожиріння та остеоартрозу.</t>
  </si>
  <si>
    <t>Запропонований спосіб дозволяє ефективно лікувати хворих на хронічний панкреатит, коморбідний з остеоартрозом та ожирінням шляхом усунення ознак загострення клінічних синдромів.</t>
  </si>
  <si>
    <t>Корисна модель належить до галузі медицини, а саме до гастроентерології, терапії та інших галузей клінічної медицини</t>
  </si>
  <si>
    <t>Розробка комплексного підходу до ранньої  діагностики ураження коронарних судин з використанням цифрового комп'ютерного аналізу електрокардіограми та регіонарної скоротливості міокарда; 0117U002355, 01.2017-12.2019</t>
  </si>
  <si>
    <t>може бути використана з метою прогнозування перебігу стабільної стенокардії (СС) за рівнем сечової кислоти та промозкового натрійуретичного пептиду.</t>
  </si>
  <si>
    <t>Запропонований спосіб дозволяє ефективно прогнозувати перебіг стабільної стенокардії за рівнем сечової кислоти та промозкового натрійуретичного пептиду, попередити прогресування захворювання, розвиток серцевої недостатності, коронарних 15інцидентів із призначенням препаратів, що нормалізують рівень сечової кислоти та NT-proBNP</t>
  </si>
  <si>
    <t>Спосіб діагностики плацентарної дисфункції в першому триместрі у вагітних з невиношуванням</t>
  </si>
  <si>
    <t>Генетична  детермінованість профілактичних підходів при невиношуванні вагітності; 0117U002350, 01.2014-12.2019</t>
  </si>
  <si>
    <t>може бути використана для діагностики первинної плацентарної дисфункції в ранні терміни вагітності на тлі невиношування за даними ультразвукової фетометрії.</t>
  </si>
  <si>
    <t>апропонований спосіб дозволяє ефективно діагностувати плацентарну дисфункцію в першому триместрі у вагітних з невиношуванням, попередити несприятливий перебіг і результат вагітності у таких жінок завдяки оцінці стану 45фетоплацентарного комплексу на етапі його формування в ранні терміни вагітності, що дасть можливість ранньої корекції даних порушень та раннього патогенетичного лікування даної патології.</t>
  </si>
  <si>
    <t>Корисна модель належить до галузі медицини, зокрема до акушерства та перинатології</t>
  </si>
  <si>
    <t>Спосіб діагностики первинної плацентарної дисфункції в ранньому ембріональному періоді у вагітних з невиношуванням</t>
  </si>
  <si>
    <t>може бути використана для діагностики плацентарної дисфункції в ранньому ембріональному періоді.</t>
  </si>
  <si>
    <t>Запропонований спосіб дозволяє ефективно діагностувати первинну 25плацентарну дисфункцію в ранньому ембріональному періоді у вагітних з невиношуванням, що дає можливість диференційного підходу до лікування даної патології та вирішення питання про можливість пролонгування даної вагітності у вагітних з невиношуванням в анамнезі</t>
  </si>
  <si>
    <t>Корисна модель належить до галузі медицини, зокрема до акушерства та гінекології</t>
  </si>
  <si>
    <t>Спосіб лікування та профілактики прогресування фіброзу печінки у хворих на неалкогольний стеатогепатит</t>
  </si>
  <si>
    <t>Патогенетичні механізми взаємообтяження та клінічні особливості перебігу неалкогольної жирової хвороби печінки та хронічної хвороби нирок, обгрунтування диференційованого лікування; 0117U002351, 01.2014-12.2019</t>
  </si>
  <si>
    <t>може бути використана для профілактики прогресування та лікування фіброзу печінки при неалкогольному стеатогепатиті</t>
  </si>
  <si>
    <t>застосування комплексного етіопатогенетичного лікування із включенням 30препарату гепаризин було ефективним та дозволило зменшити інтенсивність прогресування фіброзу печінки шляхом гальмування розвитку сполучної тканини у печінці та активізації її резорбції. У порівнянні з прототипом, спосіб, що заявляється, призводить до вірогідного усунення чинників ризику розвитку неалкогольного стеатогепатиту, призводить до нормалізації процесів обміну сполучної тканини у печінці, сприяє зворотному розвитку фіброзу печінки і, 35таким чином, усуває загрозу декомпенсації процесу. Технічний результат. Запропонований спосіб дозволяє ефективно лікувати хворих на неалкогольний стеатогепатит шляхом усунення ознак загострення клінічних синдромів</t>
  </si>
  <si>
    <t>Спосіб лікування неалкогольного стеатогепатиту</t>
  </si>
  <si>
    <t>може бути використана для лікування неалкогольного стеатогепатиту</t>
  </si>
  <si>
    <t>Запропонований спосіб дозволяє 5ефективно лікувати хворих на неалкогольний стеатогепатит шляхом усунення ознак загострення клінічних синдромів</t>
  </si>
  <si>
    <t>Спосіб лікування інсулінорезистентності у хворих на цукровий діабет типу 2 із супровідним неалкогольним стеатогепатитом</t>
  </si>
  <si>
    <t>може бути застосована для лікування інсулінорезистентності у хворих на цукровий діабет 2 типу із супровідним неалкогольним стеатогепатитом.</t>
  </si>
  <si>
    <t>апропонований спосіб дозволяє ефективно лікувати інсулінорезистентність у хворих на цукровий діабет 2 типу із супровідним неалкогольним стеатогепатитом шляхом усунення ознак загострення клінічних синдромів даної патології.</t>
  </si>
  <si>
    <t>Корисна модель належить до галузі медицини, а саме до внутрішньої медицини та гастроентерології,</t>
  </si>
  <si>
    <t>Спосіб корекції ендотеліальної дисфункції у хворих на неалкогольний стеатогепатит та хронічну хворобу нирок</t>
  </si>
  <si>
    <t>може бути застосована для корекції ендотеліальної дисфункції у хворих на неалкогольний стеатогепатит та хронічну хворобу нирок</t>
  </si>
  <si>
    <t>Запропонований спосіб дозволяє ефективно лікувати едотеліальну дисфункцію у хворих на неалкогольний стеатогепатит та хронічну хворобу нирок шляхом 15усунення ознак загострення клінічних синдромів даної патології.</t>
  </si>
  <si>
    <t>Корисна модель належить до галузі медицини, а саме до внутрішньої медицини та гастроентерології</t>
  </si>
  <si>
    <t>Спосіб корекції стану компонентів позаклітинного матриксу та інтенсивності фіброзування печінки у хворих на неалкогольний стеатогепатит за коморбідності з хронічною хворобою нирок</t>
  </si>
  <si>
    <t>може бути застосована для корекції стану вуглеводно-білкових компонентів сполучної тканини позаклітинного матриксу печінки і нирок та інтенсивності фіброзування печінки у хворих на неалкогольний стеатогепатит за коморбідності з хронічною хворобою нирок</t>
  </si>
  <si>
    <t>Запропонований спосіб дозволяє ефективно корегувати стан 35компонентів позаклітинного матриксу та інтенсивності фіброзування печінки у хворих на неалкогольний стеатогепатит за коморбідності з хронічною хворобою нирок шляхом усунення ознак загострення клінічних синдромів за коморбідності даних патології.</t>
  </si>
  <si>
    <t>Корисна модель належить до медицини, а саме до внутрішньої медицини та гастроентерології</t>
  </si>
  <si>
    <t>Розробка комплексного підходу до ранньої  діагностики ураження коронарних судин з використанням цифрового комп'ютерного аналізу електрокардіограми та регіонарної скоротливості міокарда; 0117U002355, 01.2014-12.2019</t>
  </si>
  <si>
    <t>може бути використана для прогнозування перебігу стабільної стенокардії (СС).</t>
  </si>
  <si>
    <t>Запропонований спосіб дозволяє ефективно прогнозувати перебіг стабільної стенокардії шляхом визначення показника сумарної депресії сегмента ST та рівня 40загального холестерину плазми крові та дестабілізацію захворювання</t>
  </si>
  <si>
    <t>Спосіб оцінки ефективності лікування хворих на стабільну стенокардію</t>
  </si>
  <si>
    <t>може бути використана для лікування стабільної стенокардії (СС)</t>
  </si>
  <si>
    <t>Запропонований спосіб дозволяє проводити оцінку ефективності лікування аторвастатином хворих на стабільну стенокардію шляхом визначення вмісту загального холестерину та рівня неоптерину.</t>
  </si>
  <si>
    <t>Спосіб прогнозування розвитку несприятливих подій у пацієнтів з шлуночковою екстрасистолією та гострим інфарктом міокарда</t>
  </si>
  <si>
    <t>може бути використана з метою прогнозування розвитку несприятливих подій у пацієнтів з шлуночковою екстрасистолією (ШЕ) та гострим інфарктом міокарда (ГІМ) за визначенням співвідношення кута β° та висоти продовження спрямування нахилу сегмента ST Η (mV) звичайного та екстрасистолічного комплексів.</t>
  </si>
  <si>
    <t>Запропонований спосіб дозволяє ефективно прогнозувати розвиток несприятливих подій упацієнтів з шлуночковою екстрасистолією та гострим інфарктом міокарда, що дозволить попередити їх розвиток з небезпечними наслідками для пацієнтів, 5спосіб є простим та економічно вигідним.</t>
  </si>
  <si>
    <t>Корисна модель належить до галузі медицини, а саме до кардіологі</t>
  </si>
  <si>
    <t>Спосіб корекції дисліпідемії у осіб похилого та старечого віку з гіпертонічною хворобою та дефіцитом маси тіла</t>
  </si>
  <si>
    <t>може бути використана для корекції дисліпідемії у осіб похилого та старечого віку з гіпертонічною хворобою та дефіцитом маси тіла, а отже для лікування гіпертонічної хвороби.</t>
  </si>
  <si>
    <t>Запропонований спосіб дозволяє ефективно проводити корекцію дисліпідемії у осіб похилого та старечого віку з гіпертонічною хворобою та дефіцитом маси тіла, 25а отже, прогнозувати захворювання у пацієнтів, що належать до груп підвищеного серцево-судинного ризику.</t>
  </si>
  <si>
    <t>Спосіб прогнозування розвитку систолічної дисфункції у хворих на стабільну стенокардію</t>
  </si>
  <si>
    <t>може бути використана для прогнозування розвитку систолічної дисфункції у хворих на стабільну стенокардію (СС).</t>
  </si>
  <si>
    <t>Запропонований спосіб дозволяє ефективно прогнозувати розвиток систолічної дисфункції у хворих на стабільну стенокардію шляхом визначення рівня сечової кислоти та фракції викиду лівого шлуночка, а також дозволяє проводити контроль за усуненням факторів ризику та більш жорстку лікувальну тактику з метою попередження кардіальних 45інцидентів.</t>
  </si>
  <si>
    <t>Спосіб профілактики нефролітіазу</t>
  </si>
  <si>
    <r>
      <t>Нові методичні підходи до п</t>
    </r>
    <r>
      <rPr>
        <sz val="12"/>
        <color rgb="FF000000"/>
        <rFont val="Times New Roman"/>
        <family val="1"/>
        <charset val="204"/>
      </rPr>
      <t>атогенетичного лікування дисфункції проксимального відділу нефрона за умов розвитку дизрегуляційного патологічного процесу ниркового та позаниркового походження</t>
    </r>
    <r>
      <rPr>
        <sz val="12"/>
        <color theme="1"/>
        <rFont val="Times New Roman"/>
        <family val="1"/>
        <charset val="204"/>
      </rPr>
      <t xml:space="preserve">; </t>
    </r>
    <r>
      <rPr>
        <sz val="12"/>
        <color rgb="FF000000"/>
        <rFont val="Times New Roman"/>
        <family val="1"/>
        <charset val="204"/>
      </rPr>
      <t>0118U001193</t>
    </r>
    <r>
      <rPr>
        <sz val="12"/>
        <color theme="1"/>
        <rFont val="Times New Roman"/>
        <family val="1"/>
        <charset val="204"/>
      </rPr>
      <t>, 01.2018-12.2020</t>
    </r>
  </si>
  <si>
    <t>може бути використана в клініці та експериментальних дослідженнях для профілактики розвитку сечокам'яної хвороби</t>
  </si>
  <si>
    <t>Запропонований спосіб дозволяє ефективно проводити профілактику нефролітіазу шляхом підтримки величини добового діурезу не менше як 2 л/1,72 м2за умов споживання води від'ємного окисно-відновного потенціалу та низького поверхневого натягу, яка зазнала обробки кораловим кальцієм.</t>
  </si>
  <si>
    <t>Корисна модель належить до галузі медицини, а саме до урології та патологічної фізіології нирок</t>
  </si>
  <si>
    <t>Спосіб корекції ушкодження проксимального відділу нефрону за умов нефролітіазу</t>
  </si>
  <si>
    <t>може бути використана в клініці та експериментальних дослідженнях для вивчення захисного впливу препарату блемарен на перебіг патологічних процесів у нирках.</t>
  </si>
  <si>
    <t>Запропонований спосіб дозволяє ефективно проводити корекцію ушкодження проксимального відділу нефрону при нефролітіазі шляхом підвищення 20ферментативної фібринолітичної активності сечі, зменшення рівня канальцевої протеїнурії та гальмування прямого ацидотичного ушкодження проксимального канальця.</t>
  </si>
  <si>
    <t>Спосіб лікування плацентарної дисфункції у вагітних з невиношуванням на тлі генітальних інфекцій</t>
  </si>
  <si>
    <t>Генетична  детермінованість профілактичних підходів при невиношуванні вагітності; 0117U002350, 01.2017-12.2019</t>
  </si>
  <si>
    <t>може бути використана для лікування плацентарної дисфункції у вагітних з невиношуванням на тлі генітальних інфекцій в ранньому фетальному періоді.</t>
  </si>
  <si>
    <t>Запропонований спосіб дозволяє ефективно лікувати плацентарну дисфункцію у вагітних з невиношуванням на тлі генітальних інфекцій, а саме проводити ранню 30терапію первинної плацентарної дисфункції на тлі генітальних інфекцій, що дає можливість диференційного підходу до комплексного лікування даної патології та зниження частоти розвитку проявів інфікування плода в третьому триместрі вагітності, ускладнень вагітності та перинатальних втрат, зменшити частоту передчасних пологів.</t>
  </si>
  <si>
    <t>Корисна модельналежить до галузі медицини, зокрема до акушерства та гінекології</t>
  </si>
  <si>
    <t>Спосіб лікування неалкогольного стеатогепатиту за коморбідного перебігу із стабільною стенокардією напруги І-ІІ функціонального класу</t>
  </si>
  <si>
    <t>може бути використана для комплексного лікування неалкогольного стеатогепатиту та стабільної стенокардії напруги І-ІІ функціонального класу.</t>
  </si>
  <si>
    <t>астосування комплексного етіопатогенетичного лікування із включенням препаратів стеатель, капікор та розувастатин було ефективним у відношенні гальмування фіброзування печінкової тканини та відновлення кількісних показників тромбоцитарної ланки 5гемостазу, покращення ліпідного спектра крові, а також забезпечення помірного гіпотензивного ефекту і нормалізації ритму серцевих скорочень.</t>
  </si>
  <si>
    <t>Спосіб корекції ліпідного спектру крові при неалкогольному стеатогепатиті за коморбідності з остеоартрозом</t>
  </si>
  <si>
    <t>може бути застосована для корекції ліпідного спектру крові при неалкогольному стеатогепатиті за коморбідності з остеоартрозом</t>
  </si>
  <si>
    <t>Запропонований спосіб дозволяє ефективно корегувати стан ліпідного спектру крові при неалкогольному стеатогепатиті за коморбідності з остеоартрозом шляхом усунення ознак загострення клінічних синдромів за коморбідності даних патологій.</t>
  </si>
  <si>
    <t>Корисна модель належить до галузі медицини, а саме до внутрішньої медицини та гастроентеролог</t>
  </si>
  <si>
    <t>Спосіб корекції ліпідного спектра крові у хворих на неалкогольний стеатогепатит та цукровий діабет типу 2</t>
  </si>
  <si>
    <t>може бути застосована для корекції ліпідного спектра крові у хворих на неалкогольний стеатогепатит із супутнім цукровим діабетом типу 2</t>
  </si>
  <si>
    <t>Запропонований спосіб дозволяє ефективно корегувати стан ліпідного спектра крові у хворих на неалкогольний стеатогепатит із супутнім цукровим діабетом типу 2 шляхом усунення ознак загострення клінічнихсиндромів за коморбідності даних патологій.</t>
  </si>
  <si>
    <t>Спосіб корекції дисбіозу товстої кишки у патогенезі взаємообтяження неалкогольного стеатогепатиту та хронічної хвороби нирок</t>
  </si>
  <si>
    <t>може бути застосована для корекції дисбіозу товстої кишки (ТК) у патогенезі взаємообтяжєння неалкогольного стеатогепатиту та хронічної хвороби нирок</t>
  </si>
  <si>
    <t>Запропонований спосіб дозволяє ефективно корегувати дисбіоз товстої кишки у патогенезі взаємообтяження неалкогольного стеатогепатиту та хронічної хвороби нирок шляхом усунення ознак загострення клінічних синдромів за коморбідності даних патології.</t>
  </si>
  <si>
    <t>Спосіб корекції механізмів прогресування неалкогольного стеатогепатиту на тлі ожиріння та хронічної хвороби нирок</t>
  </si>
  <si>
    <t>може бути використана для корекції механізмів прогресування неалкогольного стеатогепатиту на тлі ожиріння та хронічної хвороби нирок</t>
  </si>
  <si>
    <t>Запропонований спосіб дозволяє ефективно коригувати механізми прогресування неалкогольного стеатогепатиту на тлі ожиріння та хронічної хвороби нирок 35шляхом усунення ознак загострення клінічних синдромів даної патології</t>
  </si>
  <si>
    <t>Спосіб діагностики неалкогольного стеатогепатиту у хворих на метаболічний синдром та хронічну хворобу нирок</t>
  </si>
  <si>
    <t>може бути застосована для діагностики неалкогольного стеатогепатиту у хворих на метаболічний синдром та хронічну хворобу нирок</t>
  </si>
  <si>
    <t>Запропонований спосіб дозволяє підвищити ефективності ранньої діагностики 40неалкогольного стеатогепатиту у хворих на метаболічний синдром та хронічну хворобу нирок, покращити прогноз та призначення оптимальної терапії у даних хворих, що дасть можливість знизити захворюваність та зменшити терміни лікування.</t>
  </si>
  <si>
    <t>Корисна модель належить до галузі медицини, а саме до внутрішньої медицини та гастроентерології, нефрологі</t>
  </si>
  <si>
    <t>Спосіб комплексного лікування неалкогольної жирової хвороби печінки при наявності стеатогепатиту за коморбідності з хронічною хворобою нирок</t>
  </si>
  <si>
    <t>може бути застосована для комплексного лікування неалкогольної жирової хвороби печінки при наявності стеатогепатиту за коморбідності з хронічною хворобою нирок.</t>
  </si>
  <si>
    <t>запропонований спосіб дозволяє ефективно комплексно лікувати неалкогольну жирову хворобу печінки при наявності стеатогепатиту за коморбідності з 5хронічною хворобою нирок шляхом усунення ознак загострення клінічних синдромів даних патологій.</t>
  </si>
  <si>
    <t>Корисна модель належить до галузі медицини, а саме до внутрішньої медицини, гастроентерології та нефрологі</t>
  </si>
  <si>
    <t>Спосіб верифікаційної діагностики неалкогольної жирової хвороби печінки</t>
  </si>
  <si>
    <t>може бути застосована для верифікаційної діагностики неалкогольної жирової хвороби печінки.</t>
  </si>
  <si>
    <t>апропонований спосіб дозволяє ефективно здійснювати верифікаційну діагностику неалкогольної жирової хвороби печінки залежно від її форми, а саме неалкогольний стеатоз та неалкогольний стеатогепатит, шляхом додаткового вимірювання вмісту в крові маркера апоптозу клітин цитокератину 18 імуноферментним методом, що дасть можливість знизити захворюваність та зменшити терміни лікування</t>
  </si>
  <si>
    <t>Корисна модель належить до галузі медицини, а саме -внутрішньої медицини, гастроентерології та нефрології</t>
  </si>
  <si>
    <t>Спосіб корекції механізмів прогресування та розвитку неалкогольного стеатогепатиту у хворих на ожиріння і-іі ступенів за коморбідності з хронічною хворобою нирок</t>
  </si>
  <si>
    <t>може бути застосована для корекції механізмів прогресування та розвитку неалкогольного стеатогепатиту у хворих на ожиріння І-ІІ ступенів за коморбідності з хронічною хворобою нирок</t>
  </si>
  <si>
    <t>Запропонований спосіб дозволяє ефективно корегувати механізми прогресування та 15розвитку неалкогольного стеатогепатиту у хворих на ожиріння І-ІІ ступеня за коморбідності з хронічною хворобою нирок шляхом усунення ознак загострення клінічних синдромів даних патологій</t>
  </si>
  <si>
    <t>Корисна модель належить до медицини, а саме до внутрішньої медицини, гастроентерології та нефрології,</t>
  </si>
  <si>
    <t>Спосіб корекції ушкодження проксимального відділу нефрону за синдрому подразненого кишечнику</t>
  </si>
  <si>
    <t>може бути використана в клініці для корекції ушкодження проксимального відділу нефрону за синдрому подразненого кишечнику та в експериментальних дослідженнях для вивчення захисного впливу препарату альфлорекс наперебіг патологічних процесів у нирках за даного синдрому</t>
  </si>
  <si>
    <t>Запропонований спосіб дозволяє ефективно проводити корекцію ушкодження 35проксимального відділу нефрону за синдрому подразненого кишечнику, так як препарат альфлорекс проявляє захисні протекторнівластивості на проксимальний відділ нефрону, що призводить до розриву сформованого водного кола за рахунок активації внутрішньониркової ренін-ангіотензинової системи і тубуло-гломерулярного зворотного зв'язку, що зумовлює більш ефективну протекторну властивість даного препарату в корекції первинного та вторинно-40ішемічного ушкодження проксимального канальця.</t>
  </si>
  <si>
    <t>Корисна модель належить до галузі медицини, а саме до нефрології та патологічної фізіології нирок</t>
  </si>
  <si>
    <t>Спосіб оцінки нефротоксичної дії солей алюмінію на іонорегулювальну функцію нирок у статевозрілих та статевонезрілих щурів на фоні гіперфункції пінеальної залози</t>
  </si>
  <si>
    <t>може бути використана для оцінки нефротоксичної дії солей алюмінію на іонорегулювальну функцію у різних вікових групах щурів на фоні гіперфункції пінеальної залози</t>
  </si>
  <si>
    <t>Запропонований спосіб дозволяє проводити оцінку нефротоксичної дії солей алюмінію па іонорегулювальну функцію нирок у статевозрілих та статевонезрілих щурів на фоні гіперфункції пінеальної залози, що характеризується розвитком втрати іонів натрію з сечею у зв'язку із 20пошкодженням канальцевого відділу нефрону та недостатньою зрілістю канальців нефрону, юкстагломерулярного апарату, регуляторних механізмів у статевонезрілих тварин та одночасно зменшення втрат іонів натрію за умов гіперфункції пінеальної залози, що зумовлено більш високим рівнем антиоксидантного гормону -мелатоніну</t>
  </si>
  <si>
    <t>Корисна модель належить до медицини, а саме до патологічної фізіології</t>
  </si>
  <si>
    <t>Спосіб оцінки нефротоксичної дії солей алюмінію на іонорегулювальну функцію нирок у статевозрілих та статевонезрілих щурів</t>
  </si>
  <si>
    <t>може бути використана для оцінки нефротоксичної дії солей алюмінію на іонорегулювальну функцію у різних вікових групах щурів</t>
  </si>
  <si>
    <t>Запропонований спосіб дозволяє проводити оцінку нефротоксичної дії солей алюмінію на іонорегулювальну функцію нирок у статевозрілих та статевонезрілих щурів, що характеризується розвитком втрати іонів натрію з сечею у зв'язку із пошкодженням канальцевого відділу нефрона та недостатньою зрілістю канальців нефрону, 20юкстагломерулярного апарату, регуляторних механізмів у статеновонезрілих тварин.</t>
  </si>
  <si>
    <t>Спосіб лікування субклінічного атеросклерозу</t>
  </si>
  <si>
    <t>може бути використана для лікування субклінічного атеросклерозу</t>
  </si>
  <si>
    <t>Запропонований спосіб дозволяє ефективно проводити лікування субклінічного атеросклерозу, попередити прогресування захворювання та виникнення 50кардіальних інцидентів</t>
  </si>
  <si>
    <t>Спосіб покращення ендотеліальної функції судин у осіб з гіпертонічною хворобою та абдомінальним ожирінням</t>
  </si>
  <si>
    <t>може бути використана для лікування гіпертонічної хвороби у осіб із абдомінальним ожирінням</t>
  </si>
  <si>
    <t>апропонований спосіб дозволяє істотно збільшити ефективність корекції ендотеліальної дисфункції у осіб з гіпертонічною хворобою та абдомінальним ожирінням, а отже, покращити ефективність лікування пацієнтів, що належать до груп підвищеного серцево-судинного ризику</t>
  </si>
  <si>
    <t>Спосіб діагностики форм плацентарної недостатності в різні терміни у вагітних з невиношуванням вагітності</t>
  </si>
  <si>
    <t>може бути використана для діагностики форм плацентарної недостатності в різні терміни у вагітних з невиношуванням</t>
  </si>
  <si>
    <t>Запропонований спосіб дозволяє ефективно проводити діагностику 50форм плацентарної недостатності в різні терміни у вагітних з невиношуванням вагітності на основі зміни показників антиоксидантної системи, що в свою чергу дає можливість диференційногопідходу до лікування даної патології</t>
  </si>
  <si>
    <t>Корисна модель належить до медицини, зокрема до акушерства та перинатології,</t>
  </si>
  <si>
    <t>Спосіб діагностики плацентарної недостатності в ранньому ембріональному періоді у вагітних з невиношуванням в анамнезі</t>
  </si>
  <si>
    <t>Може бути використана для діагностики плацентарної недостатності в ранньому ембріональному періоді у вагітних з невиношуванням в анамнезі</t>
  </si>
  <si>
    <t>Запропонований спосіб дозволяє ефективно проводити діагностику 5плацентарної недостатності в ранньому ембріональному періоді у вагітних з невиношуванням в анамнезі на основі даних доплерометрії шляхом визначення показників гемодинамічних порушень системи мати-плацента-плід, дає можливість вибрати оптимальну акушерську тактику</t>
  </si>
  <si>
    <t>UA136270U1Корисна модель належить до галузі медицини, зокрема до акушерства, гінекології та перинатології</t>
  </si>
  <si>
    <t>6-Спіроконденсовані похідні [1,2,4] триазино[2,3-c]хіназоліну</t>
  </si>
  <si>
    <t>114148 від 25.04.2017</t>
  </si>
  <si>
    <t>Запорізький державний медичний університет (ЗДМУ)</t>
  </si>
  <si>
    <t>Спрямований пошук біологічно активних сполук серед заміщених триазинохіназолінів створення кандидатів у лікарські препарати на їх основі; 0114U000968; 2014–2016. Підстава Наказ МОЗ України від 04.02.14 № 98, 27.03.2015 № 181, 03.02.2016 № 58.</t>
  </si>
  <si>
    <t>Можуть бути використані як "будівельні-блоки" для синтезу невідомих біологічно активних речовин з направленою фармакологічною дією</t>
  </si>
  <si>
    <t xml:space="preserve">Широкий спектр біологічної дії;  доступні вихідні реагенти; низька токсичність </t>
  </si>
  <si>
    <t>Фармація</t>
  </si>
  <si>
    <t>Застосування магній N'-(2-5-((теофілін-7-іл)метил)-4-феніл-4Н-1,2,4-тріазол-3-ілтіо)ацетат, що проявляє антимікробну активність</t>
  </si>
  <si>
    <t>117756 від 25.09.2018</t>
  </si>
  <si>
    <t>Синтез нових біологічно активних речовин – похідних 5-(алкіл-, арил-, гетерил-) похідних 4-R-(аміно)-1,2,4-тріазоліл-3-тіонів для створення оригінальних лікарських засобів з аналгетичною, актопротекторною, антимікробною, діуретичною та протизапальною дією; 0115U003470; 2015-2017. Підстава Наказ МОЗ України від 27.03.2015 № 181, 03.02.2016 № 58, 14.02.2017 № 128.</t>
  </si>
  <si>
    <t>Активний компонент засобів з антимікробною та протигрибковою активністю</t>
  </si>
  <si>
    <t xml:space="preserve">Низька гостра токсичність;  висока специфічна активність </t>
  </si>
  <si>
    <t>Похідні 5-феніл-4-аміно-1,2,4-тріазол-3-тіонів, що проявляють діуретичну активність</t>
  </si>
  <si>
    <t>114571 від 26.06.2017</t>
  </si>
  <si>
    <t>Активний компонент засобів з діуретичною активністю</t>
  </si>
  <si>
    <t>Амоній 2-((4-аміно-5-(тіофен-2-ілметил)-4Н-1,2,4-тріазол-3-іл)тіо)ацетат, який проявляє діуретичну активність</t>
  </si>
  <si>
    <t>114569 від 26.06.2017</t>
  </si>
  <si>
    <t>Адамантан -1-амоній 2-((5-адамантан-1-іл)-4-феніл-4Н-1,2,4-тріазол-3-іл)тіо)ацетат, який проявляє діуретичну активність</t>
  </si>
  <si>
    <t>114570 від 26.06.2017</t>
  </si>
  <si>
    <t>Піроло[1,2-а][1,2,4]триазино[2,3-с]хіназоліни та ізоіндоло[2,1-а][1,2,4]триазино[2,3-с]хіназоліни</t>
  </si>
  <si>
    <t>118196 від 10.12.2018</t>
  </si>
  <si>
    <t>Низька гостра токсичність;  широкий спектр біологічної дії</t>
  </si>
  <si>
    <t>Застосування 6,6-дизаміщених 6,7-дигідро-2Н-[1,2,4]триазино[2,3-c]хіназолінів як активної основи лікарських засобів з вираженою гіполіпідемічною дією</t>
  </si>
  <si>
    <t>116909 від 25.05.2018</t>
  </si>
  <si>
    <t>Активна основа лікарських засобів з вираженою гіполіпідемічною дією</t>
  </si>
  <si>
    <t xml:space="preserve">Висока гіполіпідемічна активність </t>
  </si>
  <si>
    <t>Спосіб хромато-мас-спектрометричного визначення холестеролу, стеаринової та пальмітінової кислот в біологічному матеріалі</t>
  </si>
  <si>
    <t>116968 від 25.05.2018</t>
  </si>
  <si>
    <t>Дослідження інвазивно-метастатичних властивостей пухлин і їх раннє прогнозування в біоптатах хворих; 0114U000967; 2014–2016. Підстава Наказ МОЗ України від 04.02.14 № 98, 27.03.2015 № 181, 03.02.2016 № 58</t>
  </si>
  <si>
    <t>Діагностика біологічного матеріалу в судово-хімічних, патолого-анатомічних та  клінічних лабораторіях</t>
  </si>
  <si>
    <t>Підвищення експресності, селективності, ефективності, зменшення витрат</t>
  </si>
  <si>
    <t>Медицина, клініко-аналітична хімія, патогістологія та гепатологія</t>
  </si>
  <si>
    <t>Спосіб фармакологічної модуляції ендогенної нейропротекції в експерименті</t>
  </si>
  <si>
    <t>128150 від 10.09.2018</t>
  </si>
  <si>
    <t>HSP70/HIF-1a- опосередковані механізми ендогенної нейропротекції: розробка підходів фармакологічної регуляції; 0117U000658; 2017-2019. Підстава Наказ МОЗ України від 14.02.2017 № 128,  19.02.2018 № 280, 26.06.2019 № 1459.</t>
  </si>
  <si>
    <t>Експериментальні дані для розробки новітніх способів корекції патологічних станів при церебральній ішемії в клініці
25 церебральній ішемії в клініці</t>
  </si>
  <si>
    <t>Підтвердження властивості  (HSF-1  модулювати ендогенну нейропротекцію</t>
  </si>
  <si>
    <t>Експериментальна медицина, фармакологя, неврологія</t>
  </si>
  <si>
    <t>Спосіб зменшення ексайтотоксичності в умовах експериментального гострого порушення мозкового кровообігу</t>
  </si>
  <si>
    <t>126977 від 10.07.2018</t>
  </si>
  <si>
    <t>Експериментальні дані для розробки  новітніх способів корекції патологічних станів при гострих порушеннях мозкового кровообігу в клініці</t>
  </si>
  <si>
    <t>Підтвердження властивості глутаредоксину зменшувати ексайтотоксичність</t>
  </si>
  <si>
    <t>Експериментальна медицина, фармакологія, неврологія</t>
  </si>
  <si>
    <t>Спосіб фармакологічної корекції порушень когнітивних функцій центральної нервової системи і психо-емоційної сфери після кетамінової анестезії в експерименті</t>
  </si>
  <si>
    <t>126979 від 10.07.2018</t>
  </si>
  <si>
    <t>Експериментальні дані для  розробкиновітніх способів та засобів у різних лікарських формах для корекції патологічних станів, що виникають після проведення наркозу</t>
  </si>
  <si>
    <t>Назальна форма для пацієнтів, які   перебувають у напівнепритомному стані</t>
  </si>
  <si>
    <t>Експериментальна медицина, фармакологія</t>
  </si>
  <si>
    <t>Спосіб моделювання експериментального цукрового діабету із гормонально-метаболічними порушеннями у дрібних гризунів</t>
  </si>
  <si>
    <t>126909 від 10.07.2018</t>
  </si>
  <si>
    <t>Роль пептидергічних структур гіпоталамусу та стовбуру мозку в патогенезі артеріальної гіпертензії; 0117U002579; 2017-2019. Підстава Наказ МОЗ України від 14.02.2017 № 128,  19.02.2018 № 280, 26.06.2019 № 1459</t>
  </si>
  <si>
    <t>Моделювання порушень вуглеводного та жирового обмінів з метою визначення патогенетичних механізмів розвитку інсулінорезістентності на фоні гормонально-метаболічних порушень, та розробки засобів  запобігання і лікування відповідних патологій</t>
  </si>
  <si>
    <t>Підвищення адекватності та високоспецифічності моделі експериментального цукрового діабету</t>
  </si>
  <si>
    <t>Патологічна фізіологія, нормальна фізіологія та фармакологія</t>
  </si>
  <si>
    <t>Комплексний спосіб детекції нейропептидів в нейронах мозку щурів при імуногістохімічному дослідженні</t>
  </si>
  <si>
    <t>128145 від 10.09.2018</t>
  </si>
  <si>
    <t>Специфічна ідентифікація нейропептидів в нейронах мозку з метою дослідження їх локалізації, поширеності,   вмісту та концентрації   в нейронах мозку як в клінічній практиці так і при експериментальній патології.</t>
  </si>
  <si>
    <t>Підвищення чутливості, якості ідентифікації нейрогормонів</t>
  </si>
  <si>
    <t>Піперидиній N¢-(2-(5-((теофілін-7¢-іл)-метил)-4-феніл-4Н-1,2,4-тріазол-3-ілтіо)ацетат, який проявляє протизапальну активність</t>
  </si>
  <si>
    <t>126865 від 10.07.2018</t>
  </si>
  <si>
    <t>Запорізький державний медичний університет  (ЗДМУ), ЄДРПОУ 02010741, організаційно-правова форма 425 Державна організація (установа, заклад); види діяльності за КВЕД 85.42 вища освіта, 86.10 діяльність лікарняних закладів; 86.21 загальна медична практика; 86.22 спеціалізована медична практика; 86.23 стоматологічна практика, 72.19 дослідження й експериментальні розробки у сфері інших природничих і технічних наук</t>
  </si>
  <si>
    <t>Активний компонент засобів з</t>
  </si>
  <si>
    <t>N,N-диетиламоній-N¢-(2-(5-((теофілін-7¢-іл)-метил)-4-феніл-4Н-1,2,4-тріазол-3-ілтіо)ацетат, який проявляє протизапальну активність</t>
  </si>
  <si>
    <t>128132 від 10.09.2018</t>
  </si>
  <si>
    <t>Лікарський засіб кардіопротекторної дії</t>
  </si>
  <si>
    <t>128488 від 25.09.2018</t>
  </si>
  <si>
    <t>Розробка технології створення нових інноваційних лікарських засобів на основі спрямованого дизайну біологічно активних речовин антигіпертензівної та антиішемічної дії; 0115U003471; 2015-2017. Підстава Наказ МОЗ України від 27.03.2015 № 181, 03.02.2016 № 58, 14.02.2017 № 128.</t>
  </si>
  <si>
    <t>Створення лікарських засобів у вигляді супозиторіїв для лікування захворювань серцево-судинної системи</t>
  </si>
  <si>
    <t>Зниження дози біологічно активної речовини і суттєве зменшення  небажаних побічних реакцій</t>
  </si>
  <si>
    <t>Фармація, технологія ліків, кардіологія</t>
  </si>
  <si>
    <t>Спосіб прогнозування схильності до прогресування зубчастих поліпів дистальних відділів товстої кишки</t>
  </si>
  <si>
    <t>128509 від 25.09.2018</t>
  </si>
  <si>
    <t>Раннє молекулярно-генетичне та імуногістохімічне прогнозування схильності до прогресування раку легенів та органів травлення; 0117U002580; 2017-2019. Підстава Наказ МОЗ України від 14.02.2017 № 128,  19.02.2018 № 280, 26.06.2019 № 1459.</t>
  </si>
  <si>
    <t>Діагностика та прогнозування зубчастих поліпів дистальних відділів товстої кишки</t>
  </si>
  <si>
    <t>Високий ступінь точності визначення поліпів з високим ризиком прогресування</t>
  </si>
  <si>
    <t>4а-R-5, 6-дигідропіроло[1,2-а][1,2,4]триазоло-(тетразоло-)[1,5-c]хіназолін-7(4аН)-они</t>
  </si>
  <si>
    <t>142661 від 25.06.2020</t>
  </si>
  <si>
    <t>Запорізький державний медичний університет (ЗДМУ), ЄДРПОУ 02010741, організаційно-правова форма 425 Державна організація (установа, заклад); види діяльності за КВЕД 85.42 вища освіта, 86.10 діяльність лікарняних закладів; 86.21 загальна медична практика; 86.22 спеціалізована медична практика; 86.23 стоматологічна практика, 72.19 дослідження й експериментальні розробки у сфері інших природничих і технічних наук</t>
  </si>
  <si>
    <t>Спрямований пошук протизапальних агентів серед конденсованих та спіро-конденсованих похідних хіназоліну; 0118U004370; 2018-2020. Підстава Наказ МОЗ України від 19.02.2018 № 280, 26.06.2019 № 1459, 01.10.2020 № 2225.</t>
  </si>
  <si>
    <t>Можуть бути носіями різноманітної  фармакологічної активності та використані як вихідні сполуки для синтезу комбінаторних бібліотек невідомих біологічно активних речовин з направленою біологічною дією</t>
  </si>
  <si>
    <t>Низька токсичність вихідних речовин та кінцевих продуктів</t>
  </si>
  <si>
    <t>Спосіб ультраструктурної діагностики незворотної гібернації міокарда при ішемічній хворобі серця</t>
  </si>
  <si>
    <t>Патент на корисну модель № 63576  від 25.08.11 Заявка №u201103778. Пріоритет 29.03.11. Винахідники: Кияк Ю.Г., Барнетт О.Ю., Беш Д.І., Ковалишин В.І., Кияк Г.Ю.</t>
  </si>
  <si>
    <t>Львівський національний медичний університет імені Данила Галицького, ЄДРПОУ 02010793. Державна організація (установа, заклад) код 425. Код галузі народного господарства за ЗКГНГ 73.10.0 та 73.20.0</t>
  </si>
  <si>
    <t>0111U005205. Вплив гострого інфаркту міокарда, артеріальної гіпертензії і цукрового діабету 2 типу на ультраструктурне ремоделювання міокарда і розвиток серцевої недостатності. 2011-2013. Наказ МОЗ.</t>
  </si>
  <si>
    <t>може застосовуватися для  диференційної діагностики між гібернованими, але життєздатними, а також незворотно ураженими кардіоміоцитами</t>
  </si>
  <si>
    <t>дозволяє стратифікувати важку та незворотну гібернацію КМЦ</t>
  </si>
  <si>
    <t>Патент на винахід № 99041 від10.07.12 Заявка №а201102081 Пріоритет 22.02.11 Винахідники: Кияк Ю.Г., Барнетт О.Ю., Беш Д.І., Ковалишин В.І., Кияк Г.Ю.</t>
  </si>
  <si>
    <t>Львівський національний медичний університет імені Данила Галицького. ЄДРПОУ 02010793. Державна організація (установа, заклад) код 425. Код галузі народного господарства за ЗКГНГ 73.10.0 та 73.20.0</t>
  </si>
  <si>
    <t xml:space="preserve">Винахід належить до галузі медицини і стосується способу ультраструктурної діагностики гібернації міокарда при ішемічній хворобі серця. </t>
  </si>
  <si>
    <t xml:space="preserve">Спосіб діагностики дифузного субтипу системної склеродермії </t>
  </si>
  <si>
    <t>Патент на корисну модель № 66178 від 26.12.11. Заявка №u201107112. Пріоритет 06.06.11. Винахідники: Надашкевич О.Н., Чоп’як В.В., Гаєвська В.Ю., Павлюст Л.П.</t>
  </si>
  <si>
    <t>0110U002157. Тестування класифікаційних критеріїв для системної склеродермії. 2009-2011. Наказ МОЗ</t>
  </si>
  <si>
    <t>В комплексному лікуванні хворих на системну склеродермію</t>
  </si>
  <si>
    <t>Можливість ранньої діагностики системної скреродермії</t>
  </si>
  <si>
    <t xml:space="preserve">Спосіб прогнозування розвитку часто рецидивуючої інфекції вірусів простого герпесу першого та другого типу </t>
  </si>
  <si>
    <t>Патент на корисну модель № 66177 від 26.12.11. Заявка №u201107110. Пріоритет 06.06.11. Винахідники: Чоп’як В.В., Досенко В.Є., Потьомкіна Г.О., Пукаляк Р.М., Павлюст Л.П.</t>
  </si>
  <si>
    <t>0110U000133. Дослідження взаємозв'язку алельного поліморфізму гену імунопротеасоми LMP2 із особливістю перебігу герпетичної інфекції ВПГ 1/2 типу. 2010-2011. Наказ МОЗ</t>
  </si>
  <si>
    <t>може використовуватись для прогнозування розвитку часто рецидивуючої інфекції вірусів простого герпесу першого та другого типу (ВПГ 1/2).</t>
  </si>
  <si>
    <t xml:space="preserve">Має більшу діагностичну чутливість </t>
  </si>
  <si>
    <t xml:space="preserve">Спосіб лікування когнітивних порушень за допомогою комплексу низькомолекулярних поліпептидних фракцій (препарату «Корвітин») </t>
  </si>
  <si>
    <t>Патент на корисну модель № 72268 від 10.08.12. Заявка №u201201593. Пріоритет 14.02.12. Винахідники: Шевага В.М., Паєнок А.В., Задорожна Б.В., Кухленко О.Я., Кухленко Р.В.</t>
  </si>
  <si>
    <t>0110U000132. Вивчити особливості формування травматичної хвороби головного мозку. 2010-2012. Наказ МОЗ</t>
  </si>
  <si>
    <t>може бути використана в процесі лікування когнітивних порушень в гострому та віддаленому періодах черепно-мозкової травми церебрального ішемічного інсульту.</t>
  </si>
  <si>
    <t>Поліпшений спосіб лікування когнітивних порушень</t>
  </si>
  <si>
    <t>Спосіб діагностики післятравматичних когнітивних порушень у хворих з перенесеною черепно-мозковою травмою</t>
  </si>
  <si>
    <t>Патент на корисну модель № 70569 від 11.06.12 Заявка №u201205194 Пріоритет 27.04.12 Винахідники: Задорожна Б.В., Шевага В.М., Паєнок А.В., Кухленко О.Я., Кухленко Р.В.</t>
  </si>
  <si>
    <t>може бути використана в процесі діагностики когнітивних порушень в гострому та віддаленому періодах черепно-мозкової травми.</t>
  </si>
  <si>
    <t>вдосконалений спосіб діагностики післятравматичних когнітивних порушень у хворих з перенесеною ЧМТ</t>
  </si>
  <si>
    <t>Спосіб комплексного лікування пацієнток з доброякісними поєднаними дисгормональними проліферативними захворюваннями органів репродуктивної системи при дисфункції щитоподібної залози</t>
  </si>
  <si>
    <t>Патент на корисну модель № 110569 від 10.10.16 Заявка № u201604991 Пріоритет 04.05.16 Винахідники: Шурпяк С.О., Пирогова В.І.</t>
  </si>
  <si>
    <t>0114U004779. Вивчення стану репродуктивного здоров’я  жінок Львівсько-Волинського регіону і розробка заходів для корекції виявлених порушень. 2014 – 2016. Наказ МОЗ</t>
  </si>
  <si>
    <t>може бути використана з метою лікування дисгормональних проліферативних захворювань органів репродуктивної системи жінки при дисфункції щитоподібної залози.</t>
  </si>
  <si>
    <t>комплексний вплив на патологію репродуктивних органів при дисфункції щитоподібної залози</t>
  </si>
  <si>
    <t>Спосіб комплексної етапної терапії хронічного ендометриту у жінок з порушеннями репродуктивного здоров’я</t>
  </si>
  <si>
    <t>Патент на корисну модель № 112402 від 12.12.16 Заявка № u201607601 Пріоритет 11.07.16 Винахідник: Шурпяк С.О.</t>
  </si>
  <si>
    <t>лікування хронічного ендометриту та порушення репродуктивної функції (вторинне безпліддя, звичне невиношування вагітності) з позицій подолання оксидативного стресу та з урахуванням патогенетичної багатовекторності хронічного ендометриту.</t>
  </si>
  <si>
    <t xml:space="preserve">етапне ведення жінок з урахуванням різних аспектів патогенетичного ланцюга </t>
  </si>
  <si>
    <t xml:space="preserve">Спосіб діагностики аномалій розвитку матки </t>
  </si>
  <si>
    <t>Патент на корисну модель № 114515 від 10.03.17 Заявка № u201609581 Пріоритет 16.09.16. Винахідники: Вереснюк Н.С., Пирогова В.І., Малачинська М.Й.</t>
  </si>
  <si>
    <t>може бути використана для діагностики природжених аномалій розвитку жіночих статевих органів.</t>
  </si>
  <si>
    <t xml:space="preserve">Удосконалений спосіб діагностики аномалій розвитку матки. </t>
  </si>
  <si>
    <t xml:space="preserve">Спосіб отримання хітозану гемостатичного </t>
  </si>
  <si>
    <t>Патент на винахід № 112716 від 10.10.16 Заявка № a201506305 Пріоритет 25.06.15 Винахідники: Луцик М.Д., Білий Р.О., Луцик М.М., Стойка Р.С.</t>
  </si>
  <si>
    <t>Львівський національний медичний університет імені Данила Галицького. ЄДРПОУ 02010793. Державна організація (установа, заклад) код 425. Код галузі народного господарства за ЗКГНГ 73.10.0 та 73.20.0                                     Інститут біології клітини НАН України</t>
  </si>
  <si>
    <t>0116U000759. З'ясування ролі гліканів поверхні клітини у модулюванні інфекцій адгенетно-інвазивними патогенами». 2016-2018. Наказ МОЗ</t>
  </si>
  <si>
    <t>Винахід належить до медицини і стосується отримання засобу для швидкої зупинки кровотечі при наданні невідкладної медичної допомоги при травмах, отриманих в умовах бойових дій, нещасних випадків, катастроф.</t>
  </si>
  <si>
    <t>відсутність екзотермічного ефекту, біосумісність і біодеградабельність, протибактерійна дія.</t>
  </si>
  <si>
    <t>Спосіб лікування неповної маткової перегородки</t>
  </si>
  <si>
    <t>Патент  на корисну модель № 118808 від  28.08.17 Заявка № u201702557 Пріоритет 20.03. 17 Винахідники: Вереснюк Н.С., Пирогова В.І.</t>
  </si>
  <si>
    <t>0117U001075. Розробка системи індивідуально-групового супроводу жінок з гінекологічною та акушерською патологією і коморбідними станами для реабілітації репродуктивного здоров'я і збереження якості життя у різні вікові періоди. 2017-2019. Наказ МОЗ</t>
  </si>
  <si>
    <t>Корисна модель належить до гінекології, і може бути використана для профілактики внутрішньоматкових синехій після гістероскопічної метропластики.</t>
  </si>
  <si>
    <t>Менший ризик виникнення ускладнень.</t>
  </si>
  <si>
    <t xml:space="preserve">Спосіб діагностики та оцінки сексуальної дисфункції у жінок, хворих на розсіяний склероз </t>
  </si>
  <si>
    <t>Патент на корисну модель № 126911 від 10.07.18 Заявка № u201801045 Пріоритет 05.02.18 Винахідники: Негрич О.І., Пирогова В.І., Негрич Т.І.</t>
  </si>
  <si>
    <t>може бути використана для діагностики та визначення ступеня порушення сексуальної функції у жінок, хворих на розсіяний склероз.</t>
  </si>
  <si>
    <t>вища чутливість та специфічність для діагностики</t>
  </si>
  <si>
    <t xml:space="preserve">Спосіб діагностики та прогнозування стану плода у вагітних жінок з ожирінням </t>
  </si>
  <si>
    <t>Патент на корисну модель № 131638 від 25.01.19 Заявка № u201807811 Пріоритет 12.07.18 Винахідники: Семенина Г.Б., Старикович А.В.</t>
  </si>
  <si>
    <t>може використовуватися для прогнозування порушення стану плода під час вагітності у жінок з ожирінням.</t>
  </si>
  <si>
    <t>Є специфічними для вагітних жінок з ожирінням.</t>
  </si>
  <si>
    <t>Спосіб дослідження чутливості М.tuberculosis до вторинних метаболітів стрептоміцетів</t>
  </si>
  <si>
    <t>Патент на корисну модель № 140217 від 10.02.20 Заявка № u201907698 Пріоритет 08.07.19 Винахідники: Корнійчук О.П., Панас М.А., Тимчук І.В., Павлюк М.Д., Фесюк П.П.</t>
  </si>
  <si>
    <t>0118U000111. Скринінг вторинних метаболітів стрептоміцетів активних щодо полірезистентних збудників нозокомінальних інфекцій. 2018-2020. Наказ МОЗ</t>
  </si>
  <si>
    <t>може застосовуватися при визначенні чутливості Mycobacterium tuberculosis (M. tuberculosis) до вторинних метаболітів стрептоміцетів.</t>
  </si>
  <si>
    <t>досягає рівномірного розповсюдження досліджуваних екстрактів для уникнення хибних результатів.</t>
  </si>
  <si>
    <t>Спосіб дослідження антимікробної активності актиноміцетів.</t>
  </si>
  <si>
    <t>Патент на корисну модель № 141141 від 25.03.20 Заявка № u201908837 Пріоритет 22.07.19 Винахідники: Корнійчук О.П., Федоренко В.О., Громико О.М., Тістечок С.І., Тимчук І.В., Панас М.А.</t>
  </si>
  <si>
    <t>може застосовуватися при дослідженні антимікробної активності актиноміцетів.</t>
  </si>
  <si>
    <t>Створення однакових умов для культивування мікроорганізмів.</t>
  </si>
  <si>
    <t>Спосіб неспецифічної профілактики та лікування арбовірусної інфекції</t>
  </si>
  <si>
    <t>Патент на корисну модель № 142075 від 12.05.20 Заявка № u201911574 Пріоритет 02.12.19 Винахідники: Козловський М.М., Лозинський І.М.</t>
  </si>
  <si>
    <t>0118U004000. Розробка стратегії диференційної діагностики природно-вогнищевих зоонозів та способу їх екстреної неспецифічної профілактики. 2018-2020. Наказ МОЗ</t>
  </si>
  <si>
    <t>модель належить до галузі медицини, а саме до способів боротьби з інфекційними хворобами, і може бути використана для профілактики і лікування арбовірусної інфекції.</t>
  </si>
  <si>
    <t>удосконалення способу профілактики та лікування арбовірусної інфекції</t>
  </si>
  <si>
    <t>Спосіб лікування аденоїдних вегетацій</t>
  </si>
  <si>
    <t>Патент № 81156 від 25.06.2013</t>
  </si>
  <si>
    <t>Національна медична академія післядипломної освіти імені  П.Л.Шупика, НМАПО П.Л.Шупика, ЄДРПОУ 01896702, державна організація (установа, заклад), КВЕД: 85.59 -інші види освіти, н.в.і.у., 85.42 - вища освіта, 86.10-діяльність лікарняних закладів, 86.21 -загальна медична практика, 86.23-стоматологічна практика, 58.11 - видання книг, 72.19-дослідження й експерементальнірозробки у сфері інших природничих і технічних наук</t>
  </si>
  <si>
    <t xml:space="preserve">0112U002354, 2012-2014. Розробка ендоскопічних методів хірургічних втручань при захворюванні верхніх дихальних шляхів у дітей
</t>
  </si>
  <si>
    <t>Задачею корисної моделі є збереження глоткового мигдалика, відновлення носового
дихання та слуху, запобігання кровотечі при операції, покращення умов праці хірурга. Технічний результат, що досягається запропонованим рішенням, є зменшення розмірів аденоїдних вегетацій з подальшим відновленням носового дихання і слуху досягається за  рахунок коагуляції лімфоїдної тканини під дією високочастотного струму</t>
  </si>
  <si>
    <t xml:space="preserve">Запропонований спосіб лікування аденоїдних вегетацій  дозволяє зберегти глотковий мигдалик.
</t>
  </si>
  <si>
    <t>Корисна модель належить до сфери медицини, зокрема до оториноларингології і може бути
використана для лікування гіпертрофії аденоїдних вегетацій</t>
  </si>
  <si>
    <t>Біполярний електропристрій для операцій в гортані</t>
  </si>
  <si>
    <t>Патент № 81043 від 25.06.2013</t>
  </si>
  <si>
    <t>Задачею корисної моделі є: створення біполярного високочастотного інструменту для хірургічних втручань в гортані.  Т.р. є попередження кровотечі
та зменшення кількості рецидивів доброякісних пухлин гортані за рахунок коагуляції біологічних
тканин в ділянці дії високочастотного струму, що подається через електроди робочого кінця
електропристрою</t>
  </si>
  <si>
    <t xml:space="preserve">Післяопераційний
період протікає без ускладнень.  </t>
  </si>
  <si>
    <t>Корисна модель належить до сфери медицини, зокрема до оториноларингології, і може
застосовуватись для хірургічних втручань в гортані.</t>
  </si>
  <si>
    <t>Спосіб ендоскопічної мікрогайморотомії</t>
  </si>
  <si>
    <t>Патент № 83068 від 27.08.2013</t>
  </si>
  <si>
    <t>0112U002354, 2012-2014. Розробка ендоскопічних методів хірургічних втручань при захворюванні верхніх дихальних шляхів у дітей</t>
  </si>
  <si>
    <t>Задачею корисної моделі є підвищення якості виконання ендоскопічної мікрогайморотомії - запобігання кровотечі та зменшення травматичної операці.При хірургічних втручаннях по запропонованому способу у всіх випадках отвір кістковій
стінці виконується під візуальним контролем, був заданого розміру з рівними краями, чого не
спостерігалось при операціях по способу прототипу</t>
  </si>
  <si>
    <t xml:space="preserve"> Отвір в кістковій
стінці виконується під візуальним контролем є заданого розміру з рівними краями.</t>
  </si>
  <si>
    <t>Корисна модель належить до галузі медицини, зокрема до оториноларингології, і може бути
використана при лікуванні захворювань верхньощелепного синуса</t>
  </si>
  <si>
    <t>Пристрій для ендоскопічної мікрогайморотомії</t>
  </si>
  <si>
    <t>Патент № 83067 від 27.08.2013</t>
  </si>
  <si>
    <t xml:space="preserve">0112U002354. 2012-2014. Розробка ендоскопічних методів хірургічних втручань при захворюванні верхніх дихальних шляхів у дітей
</t>
  </si>
  <si>
    <t>Задачею корисної моделі є створення пристрою для ендоскопічної мікрогайморотомії та підвищення якості виконання ендоскопічної мікрогайморотомії при його використанні. Підвищення якості
виконання ендоскопічної мікрогайморотомії досягається за рахунок виконання в розширеній частині бокової стінки
вушної лійки вирізки у формі рівнобедреного трикутника зі зрізаною вершиною та використання
як троакара пристрою для біполярної коагуляції і борів.</t>
  </si>
  <si>
    <t xml:space="preserve"> Отвір кістковій стінці виконувався під візуальним контролем, був заданого розміру з рівними
краями</t>
  </si>
  <si>
    <t>Корисна модель належить до галузі медицини, зокрема до оториноларингології, і може бути
використана при лікуванні захворювань верхньощелепного синуса.</t>
  </si>
  <si>
    <t>Спосіб тонзилопластики</t>
  </si>
  <si>
    <t>Патент № 88013 від 25.02.2014</t>
  </si>
  <si>
    <t>Задачею є зменшення кровотечі під час тонзилотомії та збереження
функції мигдаликів. Технічним результатом є зменшення кровотечі під
час тонзилопластики та збереження функції мигдаликів.</t>
  </si>
  <si>
    <t>збережені лакуни мигдаликів, а при тонзилотомії 10 способом прототипу у 9 з 10 пацієнтів мало місце рубцювання лакун мигдаликів</t>
  </si>
  <si>
    <t>Корисна модель належить до сфери медицини, зокрема до оториноларингології, і може бути
використаний для лікування гіпертрофії піднебінних мигдаликів</t>
  </si>
  <si>
    <t>Пристрій для промивання аттика</t>
  </si>
  <si>
    <t>Патент № 90858 від 10.06.2014</t>
  </si>
  <si>
    <t xml:space="preserve">0112002354, 2012-2014. Розробка ендоскопічних методів хірургічних втручань при захворюванні верхніх дихальних шляхів у дітей
</t>
  </si>
  <si>
    <t>Задачею є підвищення якості промивання аттика та
запобігання можливим ускладненням.Технічним результатом є запобігання
можливим ускладненням, за рахунок
пластмасової канюлі, яка змінює свою форму при стерилізації.</t>
  </si>
  <si>
    <t>Дотримання асептики, виключено повторне використання пристрою і поширення пов'язаних з цим можливих інфекційних захворювань</t>
  </si>
  <si>
    <t>Корисна модель належить до сфери медицини, зокрема до оториноларингології, і може бути використана при лікування хворих з хронічним середнім отитом</t>
  </si>
  <si>
    <t>Біполярний електропристрій для операцій</t>
  </si>
  <si>
    <t>Патент № 90947 від 10.06.2014</t>
  </si>
  <si>
    <t>Задача створення біполярного високочастотного інструменту для хірургічних втручань в глотці та гортані. Результат впровадження такого інструменту - забезпечення проведення рівномірної коагуляції на заданих ділянках м'яких тканин під візуальним контролем за операційним полем при роботі в глотці і гортані, зменшення кількості рецидивів захворювання, полегшення праці хірурга та скорочення часу операції</t>
  </si>
  <si>
    <t>Забезпечення проведення рівномірної коагуляції на заданих ділянках м'яких тканин під візуальним контролем за операційним полем при роботі в глотці і гортані</t>
  </si>
  <si>
    <t>Корисна модель належить до сфери медицини, зокрема до оториноларингології, і може
застосовуватись для хірургічних втручань в глотці та гортані</t>
  </si>
  <si>
    <t>Патент № 95791 від 12.01.2015</t>
  </si>
  <si>
    <t xml:space="preserve">0112U002354,2012-2014. Розробка ендоскопічних методів хірургічних втручань при захворюванні верхніх дихальних шляхів у дітей
</t>
  </si>
  <si>
    <t>Задачею корисної моделі є: створення біполярного високочастотного інструменту для хірургічних втручань на носових раковинах, як результат, забезпечення проведення рівномірної коагуляції на заданих ділянках м'яких тканин носових раковин, зменшення кількості рецидивів захворювання, полегшення праці хірурга та скорочення часу операції</t>
  </si>
  <si>
    <t>Тривалість операції  зменшилась. Кількість ранових каналів є меншою в 1,4 рази в порівнянні з прототипом</t>
  </si>
  <si>
    <t>Корисна модель належить до сфери медицини, зокрема до оториноларингологи, і може
застосовуватись для хірургічних втручань в порожнині носа при хронічному гіпертрофічному
риніті.</t>
  </si>
  <si>
    <t>Фіксуюча хірургічна пов’язка</t>
  </si>
  <si>
    <t>Патент № 95426 від 25.12.2014</t>
  </si>
  <si>
    <t xml:space="preserve">0112U002354, 2012-2014. Розробка ендоскопічних етодів хірургічних втручань при захворюванні верхніх дихальних шляхів у дітей
</t>
  </si>
  <si>
    <t>Задачею корисної моделі є розробка фіксуючої пов'язки на рану, яка б надійно захищала рану тривалий час. Технічний результат корисної моделі досягається за рахунок клеючої плівки, що складає
зовнішній шар пов'язки, яка унеможливлює зміщення пов'язки.</t>
  </si>
  <si>
    <t>При використанні запропонованої пов'язки у жодному випадку не було її зміщення у продовж 7 днів</t>
  </si>
  <si>
    <t>Корисна модель належить до галузі медицини і може бути використана при експериментальних дослідженнях на щурах</t>
  </si>
  <si>
    <t>Спосіб лікування рецидивуючих носових кровотеч у дітей, хворих на цукровий діабет 1 типу</t>
  </si>
  <si>
    <t>Патент № 99793 від 25.06.2015</t>
  </si>
  <si>
    <t>Задачею є попередження і зменшення частоти виникнення носових кровотеч у дітей, що позитивно впливає на тривалість лікування і дозволяє уникнути повторних кровотеч із носа.Таким чином корисна модель забезпечує надійний захист слизової оболонки перегородки
носа і дозволяє суттєво зменшити рецидивуючі носові кровотечі у дітей, хворих на цукровий діабет 1 типу.</t>
  </si>
  <si>
    <t>Забезпечує надійний захист слизової оболонки перегородки носа і дозволяє суттєво зменшити рецидивуючі носові кровотечі у дітей</t>
  </si>
  <si>
    <t>Корисна модель належить до галузі медицини, зокрема до оториноларингології та ендокринології і може бути використана при лікуванні хворих на цукровий діабет 1 типу з рецидивуючими носовими кровотечами</t>
  </si>
  <si>
    <t>Спосіб лікування плоско епітеліальної та залозистої інтраепітеліальної дисплазії в церві кальному каналі шийки матки</t>
  </si>
  <si>
    <t>Патент № 97722 від 25.03.2015</t>
  </si>
  <si>
    <t xml:space="preserve">0112U002352, 2012-2014. Вивчення чинників патології репродуктивної системи подружньої пари з метою прогнозування, профілактики та лікування безпліддя та перинатальних ускладнень шляхом оптимізації існуючих та впровадження інноваційних методів в акушерстві, гінекології та репродуктології
</t>
  </si>
  <si>
    <t>Задачею є усунення пошкодження анатомічної структури шийки матки, збереження утримуючої функції шийки матки для унеможливлення виникнення звичного невиношування вагітності в майбутньому. Відсутність пошкоджуючого ефекту м'язово-сполучних і судинних
структур шийки матки зі збереженням її цілісності, що забезпечує нормальне функціонування
репродуктивної системи.</t>
  </si>
  <si>
    <t>Усунення пошкодження анатомічної структури шийки матки, збереження утримуючої функції шийки матки для унеможливлення виникнення звичного невиношування вагітності в майбутньому</t>
  </si>
  <si>
    <t>Корисна модель належить до медицини, зокрема до акушерства і гінекології, і може бути використана для підвищення ефективності лікування передракової патології, обумовленої вірусом папіломи людини (ВПЛ) у жінок репродуктивного віку</t>
  </si>
  <si>
    <t xml:space="preserve">Спосіб прогнозування виникнення ускладнень у пацієнтів після аортокоронарного шунтування залежно від появи фібриляції передсердь у ранньому післяопераційному періоді
</t>
  </si>
  <si>
    <t>Патент № 101832 від 25.09.2015</t>
  </si>
  <si>
    <t xml:space="preserve">0113U002216, 2013-2015. Розробка нових технологій діагностики та лікування для покращення виживання чоловіків працездатного віку із ІХС, як широко поширеної хвороби системи кровообігу
</t>
  </si>
  <si>
    <t>Задачею є визначення факторів, які асоціюються
з виникненням післяопераційних ускладнень у пацієнтів з ПОФП у різні терміни спостереження.Спосіб дозволяє швидко і достовірно визначити
ризик розвитку ускладнень у зазначеної категорії хворих.</t>
  </si>
  <si>
    <t>Спосіб є методично простим і дозволяє швидко і достовірно визначити ризик розвитку ускладнень у зазначеної категорії хворих</t>
  </si>
  <si>
    <t>Корисна модель належить до медицини, а саме до кардіології, і може бути використана у
практичній медицині для прогнозування виникнення ускладнень при 6-місячному спостереженні
у пацієнтів після АКШ залежно від появи ФП у ранньому післяопераційному період</t>
  </si>
  <si>
    <t xml:space="preserve">Спосіб скринінгової ранньої діагностики нейрогенних пухлин межистіння </t>
  </si>
  <si>
    <t>Патент № 106981 від 10.05.2016</t>
  </si>
  <si>
    <t xml:space="preserve">0115U002153, 2015-2017. Розробка та удосконалення хірургічних та малоінвазивних методів лікування захворювань та пошкоджень органів грудної клітки
</t>
  </si>
  <si>
    <t xml:space="preserve">Спосіб діагностики та лікування плоскоепітеліальної ендоцервікальної дисплазії епітелію шийки матки
</t>
  </si>
  <si>
    <t>Патент № 109156 від 10.08.2016</t>
  </si>
  <si>
    <t xml:space="preserve">0115U 002155, 2015-2017. Оптимізація ведення вагітності, пологів та догляду за новонародженими при ВІЛ-асоційованих інфекціях у жінки з метою покращення перинатальних наслідків шляхом розробки та впровадження новітніх технологій діагностики, прогнозування та лікування
</t>
  </si>
  <si>
    <t xml:space="preserve">Задачею є розробити безконтактний та неінвазивний спосіб скринінгової ранньої діагностики нейрогенних пухлин межистіння на основі ІЧ 25 термографії пацієнтів з підозрою на нейрогенну пухлину симпатичного стовбура, особливо у дітей раннього віку. Ззниження вартості та скорочення часу дослідження. </t>
  </si>
  <si>
    <t>Зниження вартості та скорочення часу дослідження у порівнянні з іншими відомими методами</t>
  </si>
  <si>
    <t>Корисна модель належить до медицини, а саме до способу скринінгової ранньої діагностики
нейрогенних пухлин межистіння, похідних симпатичного стовбура, зокрема гангліоневром,
гангліонейробластом та нейробластом</t>
  </si>
  <si>
    <t>Спосіб прогнозування виникнення серцево-судинних ускладнень у пацієнтів без дисліпідемії</t>
  </si>
  <si>
    <t>Патент № 111082 від 25.10.2016</t>
  </si>
  <si>
    <t xml:space="preserve">0115U 002156, 2015-2017. Науково-методичний супровід забезпечення стандартизації та персоніфікації лікувально-профілактичної та реабілітаційної діяльності лікаря загальної практики – сімейного лікаря
</t>
  </si>
  <si>
    <t>Задачею запропонованого рішення є усунення виникнення рецидивів.Технічним результатом є забезпечення
надійності видалення інфікованого ВПЛ вогнища ДЕШМ в межах здорових тканин, що
забезпечує відсутність рецидивування дисплазії.</t>
  </si>
  <si>
    <t>Проведення інтраопераційної цитодіагностики відразу після видалення патологічного вогнища, і у випадку, коли винайдено диспластичні клітини у залишковому матеріалі ендоцервіксу, то відразу ж проводять кріодеструкцію подальшої ділянки цервікального каналу спеціальним ендоцервікальним довгим наконечником до кріоапарата триетапним пульсовим методом: заморожування-розморожування по 2-3 хвилини</t>
  </si>
  <si>
    <t>Корисна модель належить до медицини, зокрема до акушерства і гінекології, і може бути використана для підвищення ефективності лікування та профілактики рецидивів передракової патології шийки матки (ШМ), обумовленої папіломавірусною інфекцією (ПВІ) цервіко- вагінального біотопу</t>
  </si>
  <si>
    <t>Спосіб прогнозування асимптомного стенозуючого атеросклеротичного ураження сонних артерій у хворих на цукровий діабет 2 типу</t>
  </si>
  <si>
    <t>Патент № 112011 від 25.11.2016</t>
  </si>
  <si>
    <t>Задачею є вдосконалення прогнозування виникнення серцево-судинних ускладнень у пацієнтів без дисліпідемії (ДЛП). Технічний результат - збільшення точності оцінки виникнення серцево-судинних ускладнень
у пацієнтів без дисліпідемії (ДЛП).</t>
  </si>
  <si>
    <t>Точність прогнозування виникнення серцево-судинних ускладнень у пацієнтів без ДЛП вища в порівнянні з прототипом</t>
  </si>
  <si>
    <t>Корисна модель належить до медицини, а саме до загальної практики-сімейної медицини, і може бути використана у практичній медицині для прогнозування виникнення серцево-судинних ускладнень у пацієнтів без дисліпідемії (ДЛП) та подальшої тактики ведення і підвищення ефективності профілактики у осіб без ДЛП.</t>
  </si>
  <si>
    <t>Спосіб визначення функціонального ниркового резерву у хворих на есенціальну артеріальну гіпертензію</t>
  </si>
  <si>
    <t>Патент № 113692 від 10.02.2017</t>
  </si>
  <si>
    <t>Задачею є розробка способу прогнозування асимптомного стенозуючого атеросклеротичного ураження сонних артерій у хворих на цукровий діабет 2 типу на етапі ПМД без проведення додаткових інструментальних досліджень. Спосіб забезпечує збільшення точності оцінки ураження серцево-судинної системи та виявлення групи підвищеного ризику розвитку
асимптомного стенозуючого атеросклеротичного ураження серед хворих на ЦД 2 типу на етапі
ПМД і, відповідно, призначення більш коректної профілактичної чи лікувальної терапії
атеросклероз залежних ускладнень</t>
  </si>
  <si>
    <t>Точність кількісної системи прогнозування ризику розвитку асимптомного стенозуючого атеросклеротичного ураження сонних артерій у хворих на цукровий діабет 2 типу, вираженого у відсотках, достатньо висока, що забезпечує адекватне визначення подальшої тактики ведення пацієнта на етапі ПМД</t>
  </si>
  <si>
    <t>Корисна модель належить до медицини, а саме до загальної практики - сімейної медицини, терапії, кардіології, ендокринології, неврології, і може бути використана у практичній медицині для прогнозування розвитку стенозуючого атеросклеротичного ураження сонних артерій, в тому числі асимптомного, у хворих на цукровий діабет (ЦД) 2 типу та вибору тактики корекції 5 виявлених змін для підвищення ефективності профілактики та лікування атеросклеротичного ураження та його ускладнень на етапі первинної медичної допомоги (ПМД).</t>
  </si>
  <si>
    <t>Спосіб визначення форії у дітей</t>
  </si>
  <si>
    <t>Патент № 113759 від 10.02.2017</t>
  </si>
  <si>
    <t>0116U 002820, 2016-2018. Діагностика та лікування порушень оптичної системи, судинних та дистрофічних змін органа зору</t>
  </si>
  <si>
    <t>Задачею заявлюваного рішення є вдосконалення виявлення раннього ураження нирок у хворих на есенціальну артеріальну гіпертензію. Технічним результатом, що досягається запропонованим рішенням, є полегшення
визначення ФНР, що зробить цю методику доступною для амбулаторного застосування</t>
  </si>
  <si>
    <t>Відмінною особливістю способу, що заявляється, є використання для визначення ФНР рівень креатиніну сечі та крові до та через 1 годину після навантаження 0,5 % натрію хлоридом.</t>
  </si>
  <si>
    <t>Корисна модель належить до медицини, а саме до сімейної медицини, може бути використана у практичній медицині для прогнозування розвитку раннього ураження нирок при есенціальній артеріальній гіпертензії та корекції виявлених змін для підвищення ефективності лікування</t>
  </si>
  <si>
    <t>Спосіб оцінки активності ювенільного ревматоїдного артриту</t>
  </si>
  <si>
    <t>Патент № 115190 від 10.04.2017</t>
  </si>
  <si>
    <t xml:space="preserve">0115U 002152, 2015-2017. Оптимізація діагностики та удосконалення лікування ювенільних артритів
</t>
  </si>
  <si>
    <t>Задачею є розширення можливостей для більш точного та зручного способу визначення форії. Технічним результатом є те, що даний спосіб дозволяє більш точно і зручно визначити
форію.</t>
  </si>
  <si>
    <t>Спосіб точний, зручний у виконанні при повному оптометричному обстеженні пацієнтів з різними видами аметропій</t>
  </si>
  <si>
    <t>Корисна модель належить до медицини, зокрема офтальмології, та може бути використана для визначення форії у дітей віком від 7 до 17 років, що користуються окулярами і контактними лінзами</t>
  </si>
  <si>
    <t>Спосіб лікування ювенільного ревматоїдного артриту</t>
  </si>
  <si>
    <t>Патент № 115189 від 10.04.2017</t>
  </si>
  <si>
    <t>0115U 002152, 2015-2017. Оптимізація діагностики та удосконалення лікування ювенільних артритів</t>
  </si>
  <si>
    <t>Задача передбачає удосконалення оцінки активності. Спосіб дасть можливість на етапах 
 захворювання визначати стан дитини і оптимізувати адекватне лікування
ювенільного ревматоїдного артриту (ЮРА).</t>
  </si>
  <si>
    <t>Застосування даного способу оцінки активності ЮРА дасть можливість на етапах захворювання визначати стан дитини і оптимізувати адекватне лікування</t>
  </si>
  <si>
    <t>Корисна модель належить до медицини, зокрема, педіатрії, та може бути використана для визначення ступеня активності запального процесу у дітей, що хворіють на ювенільний ідіопатичний артрит (ЮІА) в процесі лікування та оптимізації терапії.</t>
  </si>
  <si>
    <t>Спосіб обстеження чоловіків з непліддям у шлюбі при первинному зверненні за медичною допомогою з допомогою алгоритмізованої системи</t>
  </si>
  <si>
    <t>Патент №  115395 від 10.04.2017</t>
  </si>
  <si>
    <t xml:space="preserve">0114U002226, 2014-2016. Відновлення репродуктивної функції безплідних пар шляхом розробки та впровадження сучасних алгоритмів в діагностиці та лікуванні жіночого та чоловічого безпліддя
</t>
  </si>
  <si>
    <t>Задачею є удосконалення способу лікування ЮРА у дітей. Спосіб дозволить зменшити частоту ускладнень з боку шлунково-кишкового тракту.</t>
  </si>
  <si>
    <t>При підшкірному введенні ММТ, спостерігалась достовірно вища концентрація препарату у сироватці крові та достовірно частіше досягалась мінімальна ефективна його концентрація через годину після прийому порівняно з хворими, що приймали ММТ перорально.</t>
  </si>
  <si>
    <t>Корисна модель належить до медицини, зокрема педіатрії, і може бути використано як спосіб лікування ювенільного ревматоїдного артриту (ЮРА) для зменшення ускладнень базисної терапії з боку шлунково-кишкового тракту</t>
  </si>
  <si>
    <t>Спосіб прогнозування ефективності комплексної терапії хворих на ішемічну хворобу серця з дисбіозом кишечнику 1 та 2 ступеня
Україна</t>
  </si>
  <si>
    <t>Патент № 119836 від 10.10.2017</t>
  </si>
  <si>
    <t>Задачею є розробка та застосування алгоритмізованої системи обстеження чоловіків з непліддям у шлюбі. Дана алгоритмізованою система дає можливість знизити об'єм і витрати на дослідження та дозволяє у високому відсотку випадків встановити. причину (причини) порушень чоловічої фертильност</t>
  </si>
  <si>
    <t>Спосіб дає можливість знизити об'єм і витрати на дослідження та дозволяє у високому відсотку випадків встановити причину (причини) порушень чоловічої фертильності.</t>
  </si>
  <si>
    <t>Корисна модель, що пропонується, належить до галузі медицини, зокрема до сексології, андрології, урології, репродуктології, і може бути використана для покращення діагностики стану репродуктивного здоров'я чоловіків з непліддям у шлюбі на етапі надання первинної медичної допомоги сексопатологом-андрологом або урологом чи репродуктологом, добре 5 обізнаними з питанням чоловічого безпліддя.</t>
  </si>
  <si>
    <t xml:space="preserve">Cпосіб профілактики розвитку посттравматичного остеоартрозу колінного суглобу в осіб молодого віку
</t>
  </si>
  <si>
    <t>Патент № 121292 від 27.11.2017</t>
  </si>
  <si>
    <t>Задачею корисної моделі є визначення предикторів ефективності комплексного лікування хворих на ішемічну хворобу серця з дисбіозом кишечнику 1 та 2 ступеня.Кількість нападів стенокардії на тиждень і рівень 
 С-реактивного протеїну в крові у хворих на ІХС з дисбіозом (ДБ) кишечнику 1 і 2 ступеня мають предикторне значення.
предикторне значення для прогнозу ефективності лікування</t>
  </si>
  <si>
    <t>Застосовують кількість нападів стенокардії на тиждень і рівень С-реактивного протеїну в крові у хворих на ІХС з дисбіозом (ДБ) кишечнику 1 і 2 ступеня як предиктори для прогнозу ефективності лікування</t>
  </si>
  <si>
    <t>Корисна модель належить до медицини, а саме до загальної практики - сімейної медицини, і може бути використана у практичній медицині для прогнозування ефективності комплексної терапії хворих на ІХС з дисбіозом кишечнику 1 і 2 ступеня</t>
  </si>
  <si>
    <t xml:space="preserve">Спосіб місцевого лікування патології ендометрія
</t>
  </si>
  <si>
    <t>Патент № 124288 від 26.03.2018</t>
  </si>
  <si>
    <t>0117U 002470, 2017-2019. Визначення ролі коморбідних станів в процесі формування безплідного шлюбу для оптимізації заходів по збереженню репродуктивного, соматичного здоров’я жінок та їх потомства</t>
  </si>
  <si>
    <t>Задачею корисної моделі є удосконалення способу профілактики розвитку посттравматичного остеоартрозу колінного суглоба в осіб молодого віку. Використання внутрішньо-суглобових ін'єкцій ТАП, що нами заявляються, дозволяють
провести профілактику посттравматичного остеоартрозу колінних суглобів в осіб молодого віку
на етапі ПМД без використання додаткових хірургічних втручань на колінному суглобі, а отже,
запобігти додатковому травмуванню суглоба та ймовірним ускладненням.</t>
  </si>
  <si>
    <t>Відмінною особливістю способу, що заявляється, є використання внутрішньосуглобових ін'єкції ТАП в складі комплексного лікування травм колінного суглоба</t>
  </si>
  <si>
    <t>Корисна модель належить до медицини, а саме до загальної практики-сімейної медицини, ревматології, травматології, і може бути використана у практичній медицині для профілактики розвитку дегенеративних змін в колінних суглобах на тлі травми колінного суглоба в пацієнтів молодого віку на етапі первинної медичної допомоги (ПМД).</t>
  </si>
  <si>
    <t xml:space="preserve">Спосіб профілактики розвитку плацентарної дисфункції у ВІЛ-інфікованих вагітних
</t>
  </si>
  <si>
    <t>Патент № 125540 від 10.05.2018</t>
  </si>
  <si>
    <t>0115U002155, 2015-2017. Оптимізація ведення вагітності, пологів та догляду за новонародженими при ВІЛ-асоційованих інфекціях у жінки з метою покращення перинатальних наслідків шляхом розробки та впровадження новітніх технологій діагностики, прогнозування та лікування</t>
  </si>
  <si>
    <t>*-</t>
  </si>
  <si>
    <t>Задачею є розробка способу місцевого лікування патології ендометрія. Спосіб 
 усуває фіброз тканин, набряк
залоз, відновлення фізіологічної експресії стероїдних рецепторів, що може привести до
збільшення частоти настання вагітності</t>
  </si>
  <si>
    <t>Використання ін'єкційного-скретчингу плазмою, збагаченою тромбоцитами, в базальний шар ендометрія), як лікувального заходу у пацієнток з невдалими спробами лікування безпліддя методами ДРТ та як реабілітації після лікування ускладнень внутрішньоматкових втручань та їх наслідкі</t>
  </si>
  <si>
    <t>Корисна модель належить до медицини, зокрема акушерства та гінекології, і може бути використана для лікування та реабілітації жінок з патологією ендометрія.</t>
  </si>
  <si>
    <t>Методика підбору призмових окулярів</t>
  </si>
  <si>
    <t>Патент № 124883 від 25.04.2018</t>
  </si>
  <si>
    <t xml:space="preserve">0116U 002820, 2016-2018. Діагностика та лікування порушень оптичної системи, судинних та дистрофічних змін органа зору
</t>
  </si>
  <si>
    <t>Задачею корисної моделі є розробка способу профілактики розвитку плацентарної дисфункці. Даний спосіб дозволить знизити частоту перинатальних ускладнень у ВІЛ інфікованих вагітних. Запропонований спосіб дозволяє прогнозувати розвиток плацентарної дисфункції та
своєчасно призначити профілактику зазначеної патології, що дозволить знизити її частоту та
рівень перинатальних ускладнень</t>
  </si>
  <si>
    <t>Додатково визначають агрегаційну функцію тромбоцитів (до адреналіну, АДФ і колагену) та фактор Віллебранда і при підвищенні агрегаційної функції тромбоцитів до адреналіну &gt;55 %, АДФ і колагену &gt;60 % та активності фактора Віллебранда &gt;150 %, призначають курс дипіридамолу по 25 мг три рази на добу за 1 годину до прийому їжі з 16 по 20 тижні вагітності, потім прийом діофлану по 500 мг два рази на добу під час їжі до 28 10 тижнів гестації з наступним повторним курсом дипіридамолу по 25 мг три рази на добу за 1 годину до прийому їжі з 28 по 32 тижні вагітност</t>
  </si>
  <si>
    <t>Запропонована корисна модель належить до медицини, зокрема до акушерства, і може бути використана для прогнозування та профілактики плацентарної дисфункції, що дозволить знизити частоту перинатальних ускладнень у вагітних з ВІЛ-інфекцією</t>
  </si>
  <si>
    <t>Тест-система для індивідуального підбору гомеопатичних лікарських препаратів</t>
  </si>
  <si>
    <t>Патент № 125254 від 10.05.2018</t>
  </si>
  <si>
    <t>0115U002153, 2015-2017. Розробка та удосконалення хірургічних та малоінвазивних методів лікування захворювань та пошкоджень органів грудної клітки.</t>
  </si>
  <si>
    <t>В основу корисної моделі поставлена задача усунення вище зазначених недоліків, шляхом
розробки більш точної та зручної методики підбору призмових окулярів. Технічним результатом є те, що дана методика дозволяє більш точно і зручно підібрати призмові окуляри</t>
  </si>
  <si>
    <t>Використовують модифіковані призми Френеля, які мають можливість визначити кут косини від 0,5 до 60 ПД за рахунок того, що набір призмових компенсаторів косоокості КК-42 має лінійку з подвоєної кількості призм від 0,5 ПД до 30 ПД</t>
  </si>
  <si>
    <t>Корисна модель належить до медицини, зокрема офтальмології, та може бути використана для лікування дисбінокулярної амбліопії при співдружній косоокості у дітей віком від 3 до 17 років.</t>
  </si>
  <si>
    <t>Спосіб імунопрофілактики дифтерії та правцю у дітей з ВІЛ-інфекцією</t>
  </si>
  <si>
    <t>Патент № 125123 від 25.04.2018</t>
  </si>
  <si>
    <t xml:space="preserve">0118U 001137, 2018-2020. Розробка оптимальних схем вакцинації протибактеріальних інфекцій у ВІЛ-інфікованих дітей, що отримують антиретровірусну терапію
</t>
  </si>
  <si>
    <t>Задачею є удосконалення способу індивідуального підбору гомеопатичних лікарських препаратів. Технічним результатом є підвищення точності індивідуального вибору найбільш ефективних гомеопатичних препаратів, поліпшення подальшого
лікувального ефекту.</t>
  </si>
  <si>
    <t>Вибір оптимального лікарського засобу роблять шляхом порівняння площ під графіками, вичислених за даними ТДС та часу культивації</t>
  </si>
  <si>
    <t>Корисна модель належить до медицини, а саме до способів індивідуального підбору (скринінгу) гомеопатичних лікарських препаратів в різних областях клінічної медицини, включаючи гомеопатію. Передбачається, що основною перевагою гомеопатичної лікувальної терапії перед класичними (алопатичними) способами лікування є висока ефективність при 5 мінімальних побічних впливах на організм пацієнта, низька вартість лікування</t>
  </si>
  <si>
    <t>Спосіб анестезіологічного забезпечення при операціях аортокоронарного шунтування, що проводяться в умовах штучного кровообігу</t>
  </si>
  <si>
    <t>Патент № 127115 від 10.07.2018</t>
  </si>
  <si>
    <t xml:space="preserve">0118U 001141, 2018-2020. Органопротекція при операціях зі штучним кровообігом у пацієнтів з ішемічною хворобою серця
</t>
  </si>
  <si>
    <t xml:space="preserve">Задачею корисної моделі є розробка способу імунопрофілактики дифтерії та правця у дітей  з ВІЛ-інфекцією. Одним з прогностичних чинників наявності імунної відповіді до правця та дифтерії є
початок щеплення на APT. </t>
  </si>
  <si>
    <t>Призначають введення додаткової дози вакцини проти цих збудників в залежності від терміну початку APT, а саме ВІЛ-інфікованим дітям з пізнім початком APT у віці &gt;2 років призначають введення додаткової дози вакцини проти дифтерії та правця у віці 9-11 років</t>
  </si>
  <si>
    <t>Корисна модель належить до медицини, зокрема імунопрофілактики інфекційних хвороб у ВІЛ-інфікованих дітей і може бути використана для покращення поствакцинального імунітету проти дифтерії та правця у ВІЛ-інфікованих дітей.</t>
  </si>
  <si>
    <t>Спосіб клінічної діагностики вілонодулярного синовіту у дітей</t>
  </si>
  <si>
    <t>Патент № 125870 від 25.05.2018</t>
  </si>
  <si>
    <t xml:space="preserve">0115U 002157, 2015-2017. Розробка оптимальних схем вакцинації протибактеріальних інфекцій у ВІЛ-інфікованих дітей, що отримують антирет-ровірусну терапію </t>
  </si>
  <si>
    <t>Застосування способу забезпечує адекватне знеболення та ефективно проводити анестезіологічне забезпечення, а разом з тим - зменшити кількість
післяопераційних ускладнень, прискорити реабілітацію пацієнтів та скоротити термін їх
знаходження у лікарні</t>
  </si>
  <si>
    <t>Лідокаїн є базовим анальгетиком, який вводять внутрішньовенно, а фентаніл застосовують як допоміжний опіоїд у дозуванні 1,2-1,5 мкг/кг на весь час анестезіологічного забезпечення</t>
  </si>
  <si>
    <t>Корисна модель належить до медицини, конкретно до анестезіології, і може знайти використання при проведенні анестезіологічного забезпечення при операціях аортокоронарного шунтування, що проводяться в умовах штучного кровообігу.</t>
  </si>
  <si>
    <t>Спосіб лікування вагітних з вегетативною дисфункцією</t>
  </si>
  <si>
    <t>Патент №  128781 від 10.10.2018</t>
  </si>
  <si>
    <t>0118U 001138, 2018-2020. Зниження частоти великих акушерських синдромів при вагітності високого ризику з позицій єдиного генезу  шляхом впровадження патогенетично спрямованого комплексу профілактики та лікування</t>
  </si>
  <si>
    <t>В основу корисної моделі поставлено задачу розробити спосіб діагностики вілонодулярного
синовіту у дітей на ранньому етапі захворювання. Спосіб дозволить встановити правильний діагноз
та призначити адекватне лікування.</t>
  </si>
  <si>
    <t>Оцінку даних аналізу пунктату синовіальної рідини у дітей із подальшим аналізом ультразвукового обстеження колінного суглоба здійснюють на етапі консультації дитячого кардіоревматолога з метою діференційної діагностики з ювенільним артритом запальної етіології на ранньому етапі суглобового синдрому, при виявленні ознак наявності вілонодулярного синовіту хворого направляють до ортопеда для подальшого лікування.</t>
  </si>
  <si>
    <t>Корисна модель належить до галузі медицини, зокрема педіатрії, дитячої ревматології, та може бути використана для клінічної діагностики вілонодулярного синовіту в дитячому віці на ранньому етапі захворювання</t>
  </si>
  <si>
    <t>Спосіб профілактики алергії у новонароджених</t>
  </si>
  <si>
    <t>Патент № 134124 від 25.04.2019</t>
  </si>
  <si>
    <t xml:space="preserve">0117U 002470, 2017- 2019. Визначення ролі коморбідних станів в процесі формування безплідного шлюбу для оптимізації заходів по збереженню репродуктивного, соматичного здоров’я жінок та їх потомства
</t>
  </si>
  <si>
    <t xml:space="preserve">Спосіб сприяє зниженню гестаційних ускладнень і
ускладнень під час пологів, скороченню термінів перебування жінок у стаціонарі та зниженню
психоемоційної напруги матерів, що створює передумови для нормального перебігу
постнатального періоду
</t>
  </si>
  <si>
    <t>Передбачає заходи медичної та психофізичної реабілітації в біосоціальній системі "мати-дитина" під час гестації та в післяпологовому періоді.</t>
  </si>
  <si>
    <t>Корисна модель належить до медицини, зокрема до акушерства, і може бути призначена для лікування вегетативної дисфункції у вагітних із кардіоваскулярним ризиком.</t>
  </si>
  <si>
    <t xml:space="preserve">Спосіб підвищення ефективності допоміжних репродуктивних технологій в лікуванні безпліддя трубно-перитонеального ґенезу </t>
  </si>
  <si>
    <t>Патент № 133226 від 25.03.2019</t>
  </si>
  <si>
    <t xml:space="preserve">0117U002470, 2017-2019. Визначення ролі коморбідних станів в процесі
формування безплідного шлюбу для оптимізації заходів по
збереженню репродуктивного, соматичного
здоров’я жінок та їх
потомства
</t>
  </si>
  <si>
    <t>Задачею корисної моделі є розробка способу профілактики алергії у новонароджених шляхом призначення симбіотику. Використання симбіотика у комплексній терапії
дітей, які народилися передчасно або з низькою вагою, мало суттєвий вплив на покращення функціонального стану ГІТ та на попередження розвитку симптомів харчової алергії у порівнянні
з дітьми, які не використовували симбіотик</t>
  </si>
  <si>
    <t>Використання симбіотику у комплексній терапії дітей, які народилися передчасно або з низькою вагою</t>
  </si>
  <si>
    <t>Корисна модель належить до медицини, а саме до неонатології, і може бути застосована для профілактики алергії у новонароджених.</t>
  </si>
  <si>
    <t>Спосіб прогностичного визначення тяжкості клінічного перебігу гострого коронарного синдрому</t>
  </si>
  <si>
    <t>Патент №135208 від 25.06.2019</t>
  </si>
  <si>
    <t xml:space="preserve">0118U 001142, 2018- 2020. Розробка способів фармакологічного захисту організму від різних видів тканинної гіпоксії 
</t>
  </si>
  <si>
    <t>Задачею є удосконалення лікування методами ДРТ трубноперитонеального безпліддя в жінок та результатом, що досягається є очікуванаї вагітність та народження здорової дитини.</t>
  </si>
  <si>
    <t>Проведення антиоксидантної терапії на етапі прегравідарної підготовки та на всіх етапах ДРТ.</t>
  </si>
  <si>
    <t>Корисна модель належить до медицини, а саме, до гінекології, і може бути використана в
практичній репродуктології для покращення результативності в лікуванні безпліддя</t>
  </si>
  <si>
    <t>Спосіб прогнозування дистресу плода у вагітних з перинатальними втратами в анамнезі</t>
  </si>
  <si>
    <t>Патент № 131227 від 10.01.2019</t>
  </si>
  <si>
    <t xml:space="preserve">0118U 001138, 2018- 2020. Зниження частоти великих акушерських синдромів при вагітності високого ризику з позицій єдиного генезу шляхом впровадження патогенетично спрямованого комплексу профілактики та лікування
</t>
  </si>
  <si>
    <t>Завдяки запропонованій методиці вже на першу добу за рахунок визначення рівня IL-6 за прогностичною таблицею можна оцінити тримісячну летальність у пацієнтів з ГКС. Визначення тримісячної летальності дозволить оптимізувати схему лікування таких пацієнтів та підвищити їх виживання.</t>
  </si>
  <si>
    <t>З периферичної вени пацієнта забирається зразок крові на визначення рівня сироваткового IL-6. Тривалість визначення даного показника складає до 40 хв.</t>
  </si>
  <si>
    <t>Корисна модель належить до медицини, конкретно до інтенсивної терапії та кардіології, і може знайти використання при проведенні терапії у пацієнтів з гострим коронарним синдромом</t>
  </si>
  <si>
    <t>Спосіб діагностики та лікування  патологічних процесів ендоцервіксу та ендометрію при цитологічному виявленні в церві кальному зразку атипових залозистих клітин неясного значення у жінок з безпліддям</t>
  </si>
  <si>
    <t>Патент № 139346 від 26.12.2019</t>
  </si>
  <si>
    <t>Задачею корисної моделі є раннє прогнозування дистресу плода у вагітних з перинатальними втратами в анамнезі з оцінкою стану регуляторних систем її організму. Дозволяє
своєчасно провестипрофілактичні заходи і знизити перинатальну захворюваність і
смертність.</t>
  </si>
  <si>
    <t>На відмінну від прототипу даний спосіб, що заявляється, може бути використаний у жінок з перинатальними втратами в анамнезі як прогностичний тест розвитку дистресу плода, дозволяє своєчасно провести відповідні профілактичні заходи і знизити перинатальну захворюваність і смертність.</t>
  </si>
  <si>
    <t>Корисна модель, що заявляється, належить до медицини і може бути використана для визначення ризику розвитку дистресу у вагітних з перинатальними втратами в анамнезі.</t>
  </si>
  <si>
    <t>Спосіб діагностики відсутності прогресування запальної активності при ювенільному ревматоїдному артриті</t>
  </si>
  <si>
    <t>Патент № 139190 від 26.12.2019</t>
  </si>
  <si>
    <t xml:space="preserve">0118U 001143, 2018- 2020. Медико-соціальний
супровід, клініколабораторна та
інструментальна
характеристика
хворих на ювенільний ідіопатичний
артрит при диференційованій терапії
із застосуванням
генно-інженерних
біологічних
препаратів
</t>
  </si>
  <si>
    <t xml:space="preserve"> Спосіб є простим безпечним, економічно доступним діагностичним методом, підвищує ефективність лікування патологічних процесів ендоцервіксу та ендометрія у жінок з
атипією залозистих клітин неясного значення.</t>
  </si>
  <si>
    <t>При виявленні в зразку атипових залозистих клітин неясного значення великих атипових ядер з наявністю від двох до п'яти поліморфних макроядерець, що властиво ендоцервікальній залозистій неоплазії, проводиться цервікоскопія гістероскопом з прицільною біопсією та подальшою ексцизією патологічної ділянки</t>
  </si>
  <si>
    <t>Корисна модель належить до медицини, конкретно до гінекології, і може бути використана при діагностиці та лікуванні патологічних процесів ендоцервіксу та ендометрія у жінок з безпліддям</t>
  </si>
  <si>
    <t> Спосіб прогностичного визначення тяжкості клінічного перебігу гострого коронарного синдрому</t>
  </si>
  <si>
    <t>Патент № 121355 від 12.05.2020</t>
  </si>
  <si>
    <t xml:space="preserve">Створення діагностичної моделі для лабораторної діагностики відсутності прогресування запальної активності при ЮРА. Застосування даного способу дасть можливість моніторингу ефективності терапії та
подальшої корекції лікування.
</t>
  </si>
  <si>
    <t>Визначають рівень кальпротектину (MRP-8/MRP-14) в сироватці крові пацієнтів, при нормальних рівнях СРБ (бажано і високочутливого) та ШОЕ</t>
  </si>
  <si>
    <t>Корисна модель належить до галузі медицини, а саме до педіатрії, і може бути використана для діагностики відсутності прогресування запальної активності при ювенільному ревматоїдному артриті (ЮРА) для моніторингу ефективності терапії та подальшої корекції лікування.</t>
  </si>
  <si>
    <t>Спосіб діагностики патологічних процесів слизової оболонки ендоцервіксу методом цервікогістероскопії при цитологічному виявленні в церві кальному зразку атипових залозистих клітин неясного значення у жінок з безпліддям</t>
  </si>
  <si>
    <t>Патент № 139734 від 10.01.2020</t>
  </si>
  <si>
    <t xml:space="preserve">0118U 001138, 2018- 2020. Зниження частоти великих акушерських синдромів при вагітності високого ризику з позицій єдиного генезу шляхом впровадження патогенетично спрямованого комплексу профілактики та лікування.
</t>
  </si>
  <si>
    <t>Розробка способу визначення рівнів IL-6 в плані оцінки
клінічного прогнозу у пацієнтів з ГКС. Завдяки запропонованій методиці вже на першу добу за рахунок визначення  рівня ІЛ-6 за прогностичною таблицею можна оцінити тримісячну летальність у пацієнтів з ГКС. Визначення тримісячної летальності дозволить оптимізувати схему лікування таких пацієнтів та підвищити їх виживання</t>
  </si>
  <si>
    <t>Завдяки запропонованій методиці вже на першу добу за рахунок визначення  рівня ІЛ-6 за прогностичною таблицею можна оцінити тримісячну летальність у пацієнтів з ГКС. Визначення тримісячної летальності дозволить оптимізувати схему лікування таких пацієнтів та підвищити їх виживання.</t>
  </si>
  <si>
    <t>Винахід належить до медицини, конкретно до інтенсивної терапії та кардіології, і може знайти використання при проведенні терапії у пацієнтів з гострим коронарним синдромом.</t>
  </si>
  <si>
    <t xml:space="preserve">Спосіб хірургічної корекції пролапсу передньої стінки піхви та цистоцеле шляхом додаткового укріплення лобково-шийкової фасції та країв піхвової ран </t>
  </si>
  <si>
    <t>Патент № 144442 від  25.09.2020</t>
  </si>
  <si>
    <t>Задачею в розробці способу , що дозволить виявляти патологічні процеси слизової оболонки цервікального каналу при цитологічному виявленні в цервікальному зразку атипових залозистих клітин неясного значення (AGC-NOS) у жінок з безпліддям. Дозволяє провести верифікацію локалізації патологічної ділянки в ендоцервіксі та, відповідно, провести прицільну
біопсію при цитологічному виявленні в цервікальному зразку атипових залозистих клітин
неясного значення (AGC-NOS) у жінок з безпліддям</t>
  </si>
  <si>
    <t>Створена візуалізація слизової оболонки всієї довжини слизової оболонки цервікального каналу дозволяє провести діагностику патологічних процесів ендоцервікса методом цервікогістероскопії при цитологічному виявленні в цервікальному зразку атипових залозистих клітин неясного значення (AGC-NOS) у жінок з безпліддям</t>
  </si>
  <si>
    <t>Корисна модель належить до медицини, конкретно до гінекології, і може бути використана для діагностики патологічних процесів слизової оболонки ендоцервікса з відповідною можливістю проведення прицільної біопсії при цитологічному виявленні в цервікальному зразку атипових залозистих клітин неясного значення (AGC-NOS-Atypical glandular cells not otherwise 5 specified) у жінок з безпліддям</t>
  </si>
  <si>
    <t xml:space="preserve">Спосіб підвищення імунного захисту проти кору у імунодефіцитних пацієнтів залежно від виду імунного дефекту </t>
  </si>
  <si>
    <t>Патент №143031 від 10.07.2020</t>
  </si>
  <si>
    <t>0118U 001137, 2018-2020.Удосконалення підходів до імуно-профілактики інфекційних хвороб у дітей з первинними та вторинними імунодефіцитами</t>
  </si>
  <si>
    <t>За допомогою заявленого способу можливе проведення не лише якісної хірургічної репозиція лобкової шийкової фасції за рахунок її додаткового укріплення Z-подібним вікриловим швом, та укріплення країв піхвової рани подвійно-квадратним поперечним вікриловим швом в кінцевому результаті дає хороші показники при лікуванні опущення передньої стінки піхви та цистоцеле у жінок</t>
  </si>
  <si>
    <t>Вперше після ушивання кисетним швом перерозтянутої задньої стінки сечового міхура здійснюється не лише відновлення структури лобково-шийкової фасції шляхом накладанням поодиноких вузлових швів, але додаткове її укріплення Z-подібним швом та відновлення країв піхвової рани шляхом накладання вперше представленого укріплюючого подвійного квадратного шва</t>
  </si>
  <si>
    <t>Корисна модель належить до медицини, зокрема до акушерства і гінекології, та може бути використана для ефективної корекції пролапсу передньої стінки піхви та цистоцеле</t>
  </si>
  <si>
    <t>Спосіб підвищення імунного захисту проти поліомієліту у імунодефіцитних пацієнтів залежно від виду імунного дефекту</t>
  </si>
  <si>
    <t>Патент № 143033 від 10.07.2020</t>
  </si>
  <si>
    <t>Задача полягає в розробці способу імунопрофілактики кору у пацієнтів з імунодефіцитом. Даний спосіб дає можливість диференційованого підходу для забезпечення максимально ефективного імунного захисту проти кору у пацієнтів з різними імунодефіцитами, що дозволить зменшити ризик захворюваності цих пацієнтів, а також за рахунок них зменшити неімунний прошарок населення і, відповідно, циркуляцію збудника.</t>
  </si>
  <si>
    <t>Вакцинацію проти кору всім пацієнтам з первинним імунодефіцитом здійснюють перед початком замісної терапії внутрішньовенним імуноглобуліном, пацієнтам із важкими гіпогаммаглобулінеміями та комбінованими імунодефіцитами захист від кору здійснюють шляхом пасивної імунопрофілактики, а дітям з перинатальною ВІЛ-інфекцією вводять додаткову дозу вакцини проти кору при відсутності захисного рівня антитіл до кору, який перевіряють у дітей, що розпочали вакцинацію до початку антиретровірусної терапії, у віці 6-7 років або після отримання двох доз вакцини</t>
  </si>
  <si>
    <t>Корисна модель належить до медицини, а саме до педіатрії та клінічної імунології, зокрема імунопрофілактики інфекційних хвороб, і може бути використана для покращення імунного захисту проти кору у пацієнтів із імунодефіцитом</t>
  </si>
  <si>
    <t>Спосіб лікування неалергічного контактного дерматиту</t>
  </si>
  <si>
    <t>Патент України на корисну модель № 70274</t>
  </si>
  <si>
    <t>«СПОСІБ ЛІКУВАННЯ НЕАЛЕРГІЧНОГО КОНТАКТНОГО ДЕРМАТИТУ», патент № 70274, Україна, Яковлєва Л. В.; Ткачова О. В.; Солейман А.І.; Ковальов В. В., НФаУ</t>
  </si>
  <si>
    <t>НФаУ</t>
  </si>
  <si>
    <t>Фармакологічні дослідження біологічно активних речовин і лікарських засобів синтетичного та природного походження, їх застосування у медичній практиці. 2007-2017</t>
  </si>
  <si>
    <t xml:space="preserve">Спосіб  лікування  неалергічного  контактного  дерматиту  шляхом  нанесення  на  ушкоджену ділянку шкіри фармацевтичного засобу у формі мазі </t>
  </si>
  <si>
    <t>Спосіб лікування відрізняється тим, що  як такий засіб використовується мазь "Філетол" у дозі 20 мг/см шкіри 1-2 рази на добу протягом 7-10 днів</t>
  </si>
  <si>
    <t>Патент на корисну модель, що належить до медицини та фармації, зокрема до способів лікування за допомогою фармацевтичних засобів дерматологічних захворювань</t>
  </si>
  <si>
    <t>Застосування препарату «ЕЛГАЦИН» як геропротекторного засобу</t>
  </si>
  <si>
    <t>Патент на винахід № 75550</t>
  </si>
  <si>
    <t>„Застосування препарату «Елгацин» як геропротекторного засобу”. Патент на винахід № 75550, Україна, Черних В.П., Яковлєва Л.В., Карбушева І.В., Шаламай А.С., Безпалько Л.В., НФаУ</t>
  </si>
  <si>
    <t>Фармакологічні дослідження біологічно-активних речовин і лікарських засобів синтетичного та природного походження, їх застосування у медичній практиці. 2003-2007</t>
  </si>
  <si>
    <t>Запропоновано  застосування препарату "Еглацин" у якості геропротекторного засобу</t>
  </si>
  <si>
    <t xml:space="preserve"> "Еглацин" здате відновлювати порушену з віком морфоструктуру тканин міокарду</t>
  </si>
  <si>
    <t>Винахід відноситься до медицини та фармації, а саме до геропротекторних засобів рослинної природи</t>
  </si>
  <si>
    <t>Засіб для лікування дерматологічних захворювань з метронідазолом</t>
  </si>
  <si>
    <t xml:space="preserve">Патент на корисну модель № 92219 </t>
  </si>
  <si>
    <t>Засіб для лікування дерматологічних захворювань з метронідазолом Половко Наталя Петрівна, Колєснікова Владислава Євгеніївна, Ковальова Тетяна Миколаївна, 11.08.2014, u 2014 01132, Патннт на корисну модель, 92219 Україна, 11.08.2014</t>
  </si>
  <si>
    <r>
      <t>Розробка складу, технології та біофармацевтичні дослідження лікарських засобів на основі природної та синтетичної сировини</t>
    </r>
    <r>
      <rPr>
        <b/>
        <i/>
        <sz val="13"/>
        <color theme="1"/>
        <rFont val="Times New Roman"/>
        <family val="1"/>
        <charset val="204"/>
      </rPr>
      <t xml:space="preserve">, </t>
    </r>
    <r>
      <rPr>
        <sz val="13"/>
        <color theme="1"/>
        <rFont val="Times New Roman"/>
        <family val="1"/>
        <charset val="204"/>
      </rPr>
      <t>0114U000945, 2014-2018</t>
    </r>
  </si>
  <si>
    <t>Лікарський засіб у формі крему з метронідазолом для лікування дерматологічних захворювань додатково як діючі речовини містить троксерутин та саліцилову кислоту</t>
  </si>
  <si>
    <t xml:space="preserve">Корисна  модель  належить  до  фармацевтичної  промисловості  та  медицини </t>
  </si>
  <si>
    <t>Може використовуватися  для  лікування  дерматологічних захворювань,  таких  як  вугрова  хвороба,  розацеа  та  інших  захворювань,  ускладнених  кліщем роду Demodex.</t>
  </si>
  <si>
    <t>Засіб у формі песаріїв для лікування гінекологічних захворювань</t>
  </si>
  <si>
    <t>Патент на корисну модель № 93885</t>
  </si>
  <si>
    <t>Засіб у формі песаріїв для лікування гінекологічних захворювань Ярних Тетяна Григорівна (UA); Левачкова Юлія Валентинівна (UA); Чушенко Валентина Миколаївна (UA); Скитер Сніжана Миколаївна (UA), 25.03.2013, u 2014 03030, Патент на корисну модель, 93885 Україна, 27.10.2014</t>
  </si>
  <si>
    <r>
      <t>Розробка і удосконалення складу та технології екстемпоральних лікарських засобів</t>
    </r>
    <r>
      <rPr>
        <b/>
        <i/>
        <sz val="13"/>
        <color theme="1"/>
        <rFont val="Times New Roman"/>
        <family val="1"/>
        <charset val="204"/>
      </rPr>
      <t xml:space="preserve"> , </t>
    </r>
    <r>
      <rPr>
        <sz val="13"/>
        <color theme="1"/>
        <rFont val="Times New Roman"/>
        <family val="1"/>
        <charset val="204"/>
      </rPr>
      <t xml:space="preserve"> 0114U000947, 2014-2018</t>
    </r>
  </si>
  <si>
    <t>Засіб  у  формі  песаріїв  для  лікування  гінекологічних  захворювань</t>
  </si>
  <si>
    <t>Містить  діючі   синтетичного  та  рослинного  походження,  використовується  флуконазол  та  олія  амаранта</t>
  </si>
  <si>
    <t>Імунобіологічний препарат для попередження та лікування інфекцій</t>
  </si>
  <si>
    <t>Патент на корисну модель № 94139</t>
  </si>
  <si>
    <t>Імунобіологічний препарат для попередження та лікування кандидозної інфекції Рибалкін Микола Вікторович (UA); Філімонова Наталія Ігорівна (UA); Стрельников Леонід Семенович (UA); Стрілець Оксана Петрівна (UA), 11.06.2014, u 2014 06472, Патент на корисну модель, 94139 Україна, 27.10.2014</t>
  </si>
  <si>
    <t>Імунобіологічний  препарат  для  попередження  та  лікування  кандидозної  інфекції  на  основі  С. albicans  та  С.  Tropicalis</t>
  </si>
  <si>
    <t xml:space="preserve">Містить  одержані  за  допомогою ультразвукової дезінтеграції антигени грибів С  albicans  з концентрацією білку 1-10 мг/мл та С tropicalis  з  концентрацією  білку  1-10  мг/мл  у  співвідношенні  1:1,  консервант  фенол  у концентрації 0,25 % та розчинник фосфатний буфер з рН 7,2±0,2. </t>
  </si>
  <si>
    <t>Гомеопатичний засіб для лікування та профілактики алергічного риніту</t>
  </si>
  <si>
    <t>Патент на винахід  № 96658</t>
  </si>
  <si>
    <t>«Гомеопатичний засіб для лікування та профілактики алергічного риніту», патент № 96658, Україна, Тихонов О.І., Олійник С.В., Яковлєва Л.В., Леницька О.Б., Колос О.М., НФаУ</t>
  </si>
  <si>
    <t xml:space="preserve">Створення гомеопатичних лікрських засобів. 2003-2013 </t>
  </si>
  <si>
    <t>Гомеопатичний засіб для лікування та профі-лактики  алергічного  риніту,  виконаний  у  формі гранул  з  вмістом  лікарської  рослини  на  основі Cyclamen  europaeum  (цикламен  європейський)</t>
  </si>
  <si>
    <t>Винахід належить до фармації та медицини, а саме  до  гомеопатичних  засобів</t>
  </si>
  <si>
    <t>Містить матричну на-стойку з соку надземної частини та бульб рослини у розведенні X1 та крупку цукрову</t>
  </si>
  <si>
    <t>Засіб для лікування захворювань серцево-судинної системи і регулювання метаболічних процесів</t>
  </si>
  <si>
    <t>Патент на винахід  № 96878</t>
  </si>
  <si>
    <t>«ЗАСІБ ДЛЯ ЛІКУВАННЯ ЗАХВОРЮВАНЬ СЕРЦЕВО-СУДИННОЇ СИСТЕМИ І РЕГУЛЮВАННЯ МЕТАБОЛІЧНИХ ПРОЦЕСІВ», патент № 96878, Україна, Коваленко С. М.; Черних В. П.; Макаревич І. Ф.; Губін Ю.І.; Яковлєва Л. В.; Нестерцова І. А.; Улесов О. В.; Шевченко С. М.; Філіпенко Ю.В., НФаУ</t>
  </si>
  <si>
    <t>Спрямований синтез нових біологічно-актив-них сполук з заданими фармако-терапевтични-ми властивостями для створення життєво важливих лікарських засобів нового покоління 2008-2011 рр.</t>
  </si>
  <si>
    <t>Засіб  для  лікування  захворювань  серцево-судинної  системи  і  регулювання  метаболічних процесів</t>
  </si>
  <si>
    <t>Додатково  містить  альфа-ліпоєву  кислоту,  пентоксифілін  та празозину  гідрохлорид</t>
  </si>
  <si>
    <t>Винахід належить до фармації та медицини</t>
  </si>
  <si>
    <t>Гель комбінованого складу для лікування та профілактики при гіпоестрогенових станах у гінекології</t>
  </si>
  <si>
    <t>Патент на корисну модель № 103042</t>
  </si>
  <si>
    <t>«Гель комбінованого складу для лікування та профілактики при гіпоестрогенових станах у гінекології», патент № 103042, Україна, Вишневська Л.І., Зайченко Г.В, Половко Н.П., Бавикіна М.Л., Мегалінський В.А., Сініцина О.С., Литкін Д.В., НФаУ</t>
  </si>
  <si>
    <t>Розробка складу, технології та біофармацевтичні дослідження лікарських засобів на основі природної та синтетичної сировини, № 0114U000945, 2014-2018 рр.</t>
  </si>
  <si>
    <t>Засіб  для  лікування  інфекційно-запальних  захворювань  в  гінекології  у  формі  гелю</t>
  </si>
  <si>
    <t>Додатково містить рідкий екстракт суплідь хмелю, олію насіння розторопші плямистої</t>
  </si>
  <si>
    <t>Корисна  модель  належить  до  фармацевтичної  промисловості  та  медицини</t>
  </si>
  <si>
    <t>Медичний перев’язувальний виріб</t>
  </si>
  <si>
    <t>Патент на винахід  № 104480</t>
  </si>
  <si>
    <t>Медичний перев'язувальний вирібХохленкова Наталя Вікторівна, Ярних Тетяна Григорівна, Купріянова Ольга Миколаївна, 27.02.2012, a 2012 02259, Патент на винахід, 104480, 10.02.2014</t>
  </si>
  <si>
    <t>Може  бути  використаний  для лікування ранових пошкоджень, у тому числі тріщин, порізів і т.і., в умовах лікувальних закладів або побутових умовах</t>
  </si>
  <si>
    <t>Медичний  перев'язувальний  виріб  містить  носій,  насичений  біологічно  активним  засобом</t>
  </si>
  <si>
    <t xml:space="preserve">АМІДИ 5-ФЕНОКСИМЕТИЛ-1,3,4-ОКСАДІАЗОЛ-2-ІЛТІОАЦЕТАТНОЇ кислоти,  які виявляють протисудомну активність </t>
  </si>
  <si>
    <t>Патент на винахід  № 105227</t>
  </si>
  <si>
    <t>Аміди 5-феноксиметил-1,3,4-оксадіазол-2-ілтіоацетатної кислоти, які виявляють протисудомну активність Георгіянц Вікторія Акопівна, Перехода Ліна Олексіївна, Рибальченко Тетяна Леонідівна, Штриголь Сергій Юрійович, 24.02.2012, a 2012 02137, Патент на винахід, 105227, 25.04.2014</t>
  </si>
  <si>
    <t>Розробка та валідація методів контролю якості лікарських засобів аптечного і промислового виробництва., 0114U000949, 2014-2018</t>
  </si>
  <si>
    <t xml:space="preserve">Біологічно активні  сполуки, а саме амідів 5-феноксиметил-1,3,4-оксадіазол-2-іл-тіоацетатної кислоти, що виявляють протисудомну активність </t>
  </si>
  <si>
    <t>Заявлені  сполуки  можуть  бути  одержані  в  умовах  хіміко-фармацевтичних підприємств за доступною технологією без використання токсичних реагентів</t>
  </si>
  <si>
    <t>Винахід  належить  до  хіміко-фармацевтичної  промисловості</t>
  </si>
  <si>
    <t>Фітотерапевтичний засіб у формі настойки для лікування і профілактики серцево-судинних захворювань</t>
  </si>
  <si>
    <t>Патент на винахід  № 105252</t>
  </si>
  <si>
    <t>Фітотерапевтичний засіб у формі настойки для лікування і профілактики серцево-судинних захворювань Вишневська Лілія Іванівна, Хохлова Катерина Олександрівна, Гарна Світлана Василівна, 07.06.2012, a 2012 06973, Патент на винахід, 105252, 25.04.2014</t>
  </si>
  <si>
    <r>
      <t>Фармакогностичне дослідження лікарської рослинної сировини та розробка фітотерапевтичних засобів на її основі</t>
    </r>
    <r>
      <rPr>
        <b/>
        <i/>
        <sz val="13"/>
        <color theme="1"/>
        <rFont val="Times New Roman"/>
        <family val="1"/>
        <charset val="204"/>
      </rPr>
      <t xml:space="preserve">, </t>
    </r>
    <r>
      <rPr>
        <sz val="13"/>
        <color theme="1"/>
        <rFont val="Times New Roman"/>
        <family val="1"/>
        <charset val="204"/>
      </rPr>
      <t xml:space="preserve"> 0114U000946, 2014-2018</t>
    </r>
  </si>
  <si>
    <t>Засіб рослинного походження для лікування захворювань серцево-судинної системи</t>
  </si>
  <si>
    <t>Засіб додатково проявляє  протизапальну,  антиоксидантну  та  гепатопротекторну  дію</t>
  </si>
  <si>
    <t>Винахід належить до галузей фармації та медицини</t>
  </si>
  <si>
    <t>Спосіб моделювання гострого експериментального адреналінгідрокортизонового інфаркту міокарда</t>
  </si>
  <si>
    <t>Патент на винахід  № 105253</t>
  </si>
  <si>
    <t>Спосіб моделювання гострого експе-риментального адреналінгідрокортизонового інфаркту міокарда Гаман Діна Володимирівна, Кононенко Надія Миколаївна, Рибалкін Микола Вікторович, 07.06.2012, a 2012 06982, Патент на винахід, 105253, 25.04.2014</t>
  </si>
  <si>
    <r>
      <t>Фармакологічне вивчення біологічно активних речовин та лікарських засобів</t>
    </r>
    <r>
      <rPr>
        <b/>
        <i/>
        <sz val="13"/>
        <color theme="1"/>
        <rFont val="Times New Roman"/>
        <family val="1"/>
        <charset val="204"/>
      </rPr>
      <t>,</t>
    </r>
    <r>
      <rPr>
        <sz val="13"/>
        <color theme="1"/>
        <rFont val="Times New Roman"/>
        <family val="1"/>
        <charset val="204"/>
      </rPr>
      <t xml:space="preserve"> 0114U000956, 2014-2018</t>
    </r>
  </si>
  <si>
    <t>Спосіб моделювання патології у дослідних  тварин,  зокрема  гострого  адреналінгідрокортизонового  інфаркту  міокарда  для досліджень  ступеня  таких  порушень  і  доклінічного  вивчення  фармацевтичних  засобів  для  їх корекції.</t>
  </si>
  <si>
    <t>спосіб  є  простим  у  здійсненні  та  забезпечує  відтворення  вираженої  патології  -гострого  адреналінгідрокортизонового  інфаркту  міокарда  у  дослідних  тварин</t>
  </si>
  <si>
    <t>Винахід належить до галузі медицини та фармації</t>
  </si>
  <si>
    <t>Лікувально-профілактичний засіб із седативною дією</t>
  </si>
  <si>
    <t>Патент на корисну модель № 105903</t>
  </si>
  <si>
    <t>Лікувально-профілактичний засіб із седативною дією, патент № 105903, Україна, Гончаров О.В., Ковальова А.М., Кошовий О.М., Штриголь С.Ю., Ільїна Т.В., Очкур О.В., Юрченко Н.С., Осьмачко А.П., НФаУ</t>
  </si>
  <si>
    <t>Фармакогностичне дослідження лікарської рослинної сировини та розробка фітотерапевтичних засобів на її основі, № 0114U000946,  2014-2018 рр.</t>
  </si>
  <si>
    <t>Лікувально-профілактичний засіб, що проявляє седативну дію, у вигляді сухого екстракту глухої кропиви білої (Lamium album L.)</t>
  </si>
  <si>
    <t>Заявлений  екстракт  одержують за простою технологією з використанням стандартного обладнання</t>
  </si>
  <si>
    <t>Корисна модель належить до фармації та медицини</t>
  </si>
  <si>
    <t>Застосування похідних 2-АМІНООЦТОВОЇ кислоти як засіб протимікробної дії</t>
  </si>
  <si>
    <t>Патент на корисну модель № 108358</t>
  </si>
  <si>
    <t>Застосування похідних 2-амінооцтової кислоти як засобів протимікробної дії, патент № 108358, Україна, Голік М.Ю., Осолодченко Т.П., Комісаренко А.М., Комісаренко М.А., Сербін А.Г., Кошовий О.М., Ковальова А.М., НФаУ</t>
  </si>
  <si>
    <t>Органічний синтез та аналіз БАР, розробка лікарських засобів на основі синтетичних та напівсинтетичних субстанцій, № 0114U000943, керівник: проф. Черних В.П., 2014-2018 рр.</t>
  </si>
  <si>
    <t>Модифікований засіб  синтетичного  походження  з  широким  спектром  протимікробної  дії,  що  застосовуються при інфекційних ураженнях</t>
  </si>
  <si>
    <t>Має широкий  спектр протимікробної  дії</t>
  </si>
  <si>
    <t>Корисна  модель  належить  до  фармації  та  клінічної  медицини</t>
  </si>
  <si>
    <t>Лікувально-профілактичний засіб з седативною та снодійною дією на основі рослинної сировини</t>
  </si>
  <si>
    <t>Патент на корисну модель № 110388</t>
  </si>
  <si>
    <t>Лікувально-профілактичний засіб з седативною та снодійною дією на основі рослинної сировини, патент № 110388, Україна, Савельєва О.В., Владимирова І.М., Шумова Г.С., НФаУ.</t>
  </si>
  <si>
    <t>Лікувально-профілактичний  засіб  з  седативною  та  снодійною  дією  на  основі  рослинної сировини,  причому  виконаний  у  формі рідкого екстракту трави  cону  лучного</t>
  </si>
  <si>
    <t>Засіб позбавлений негативної побічної дії,  є  нетоксичним,  безпечним</t>
  </si>
  <si>
    <t>Корисна  модель  належить  до  фармації  та  медицини</t>
  </si>
  <si>
    <t>8-ОКСИХІНОЛІНІЮ 5-БРОМ-N-ФЕНІЛАНТРАНІЛАТИ, що проявляють антимікробну, протигрибкову та протизапальну активність</t>
  </si>
  <si>
    <t>Патент на винахід  № 110477</t>
  </si>
  <si>
    <t>8-Оксихінолінію 5-бром-n-фенілантранілати, що проявляють антимікробну, протигрибкову та протизапальну активність, патент № 110477, Україна, Ісаєв С.Г., Девяткіна А.О., Яременко В.Д., Шевельова Н.Ю., Ханін В.А., НФаУ</t>
  </si>
  <si>
    <t>Органічний синтез та аналіз БАР, розробка лікарських засобів на основі синтетичних та напівсинтетичних субстанцій, № 0114U000943, 2014-2018 рр.</t>
  </si>
  <si>
    <t>Отримання індивідуальних 
хімічних  сполук,  а  саме  8-оксихінолінію  5-бром-N-фенілантранілатів,  які  проявляють 
протизапальну та антимікробну активність</t>
  </si>
  <si>
    <t>Мають виражену антимікробну, протигрибкову та протизапальну активність</t>
  </si>
  <si>
    <t>Лікувально-косметичні фітозасоби для місцевого застосування</t>
  </si>
  <si>
    <t>Патент на корисну модель № 110799</t>
  </si>
  <si>
    <t>Лікувально-косметичні фітозасоби для місцевого застосування, патент № 110799, Україна, Бойко М.М., Зайцев О.І., Євтушенко І.Д., Євтушенко А.В., Осолодченко Т.П., Казмірчук В.В., Волков Т.О., Невмержицький В.В., Мельник А.Л., Моісеєнко Т.М., Жилякова О.Т., Новіков О.О., НФаУ</t>
  </si>
  <si>
    <t>Лікувально-косметичний  засіб  рослинного  походження  і  може  бути  використана  для  догляду  за  шкірою обличчя, рук, тіла, голови і корінням волосся, а також для обробки ясен, горла, чищення зубів.</t>
  </si>
  <si>
    <t>Фітозасоби одержують за простою технологією на стандартному обладнанні хіміко-фарм. підприємства</t>
  </si>
  <si>
    <t>Корисна  модель  належить  до  косметології,  фармації  та  медицини</t>
  </si>
  <si>
    <t>Лікувально-профілактичний засіб з нейромедіаторною та антиоксидантною дією на основі рослинної сировини</t>
  </si>
  <si>
    <t>Патент на корисну модель № 111636</t>
  </si>
  <si>
    <t>Лікувально-профілактичний засіб з нейромедіаторною та антиоксидантною дією на основі рослинної сировини, патент № 111636, Україна, Савельєва О.В., Владимирова І.М., Шумова Г.С., НФаУ</t>
  </si>
  <si>
    <t>Лікувально-профілактичний  засіб  з  нейромедіаторною  та  антиоксидантною  дією  на  основі рослинної  сировини  виконаний  у  формі  рідкого  екстракту  трави  м'яточнику  чорного  із використанням води як екстрагент</t>
  </si>
  <si>
    <t xml:space="preserve"> Засіб одержують за простою технологією на хіміко-фармацевтичному підприємстві</t>
  </si>
  <si>
    <t>Стоматологічний засіб у формі гелю з вмістом ЛІЗОЦИМУ ГІДРОХЛОРИДУ</t>
  </si>
  <si>
    <t>Патент на винахід  № 111946</t>
  </si>
  <si>
    <t>Cтоматологічний засіб у формі гелю з вмістом лізоциму гідрохлориду, патент № 111946, Україна, Кавушевська Н.С., Тюпка Т.І., Маслій Ю.С., Рубан О.А., НФаУ.</t>
  </si>
  <si>
    <t>Винахід стосується лікарських засобів природного походження у формі гелю для лікування запальних захворювань порожнини рота</t>
  </si>
  <si>
    <t>Новий засіб не поступається за специфічністю дії гелю "Метрогіл Дента"</t>
  </si>
  <si>
    <t>Винахід  належить  до  галузі  медицини  та  фармації</t>
  </si>
  <si>
    <t>Фармацевтична композиція у формі ректальних супозиторіїв з імунотропною дією</t>
  </si>
  <si>
    <t>Патент на винахід  № 113619</t>
  </si>
  <si>
    <t>Фармацевтична композиція у формі ректальних супозиторіїв з імунотропною дією, патент № 113619, Україна, Ярних Т.Г.; Рухмакова О.А.; Мельник Г.М.; Яковлєва Л.В.; Кошева О.Ю., НФаУ.</t>
  </si>
  <si>
    <t>Розробка та удосконалення складу і технології екстемпо-ральних лікарських препара-тів, № 0108U009376,  2008-2013 рр. Розробка і удосконалення складу та технології екстемпоральних лікарських засобів, № 0114U000947, 2014-2018 рр.</t>
  </si>
  <si>
    <t>Засіб  рослинного  походження  у формі дитячих ректальних супозиторіїв, який виявляє імунотропну дію</t>
  </si>
  <si>
    <t>складається  з  доступних  інгредієнтів з використанням стандартного обладнання</t>
  </si>
  <si>
    <t>Винахід  належить  до  фармації  та  медицини</t>
  </si>
  <si>
    <t>Фармацевтична композиція у формі дерматологічної мазі для лікування алергічних і запальних захворювань шкіри</t>
  </si>
  <si>
    <t>Патент на винахід  № 113771</t>
  </si>
  <si>
    <t>Фармацевтична композиція у формі дерматологічної мазі для лікування алергічних і запальних захворювань шкіри, патент № 113771, Україна, Ярних Т.Г.; Рухмакова О.А.; Малоштан Л.М.; Яценко О.Ю.; Есам Зургані А. Зегхдані, НФаУ.</t>
  </si>
  <si>
    <t>Розробка і удосконалення складу та технології екстемпоральних лікарських засобів, № 0114U000947,  2014-2018 рр.</t>
  </si>
  <si>
    <t>Лікарський засіб у формі мазей для лікування алергічних і запальних захворювань шкіри</t>
  </si>
  <si>
    <t>Має  виражену  протиалергійну,  протизапальну  та  протигрибкову  дію</t>
  </si>
  <si>
    <t>Фармацевтична композиція у формі супозиторіїв (песаріїв) для лікування та профілактики генітальної форми герпесвірусної інфекції</t>
  </si>
  <si>
    <t>Патент на винахід  № 115476</t>
  </si>
  <si>
    <t>Фармацевтична композиція у формі супозиторіїв (песаріїв) для лікування та профілактики генітальної форми герпевірусної інфекції, патент № 115476, Україна, Левачкова Ю.В.; Литвинова О.М.; Черних В. В.; Зайченко Г.В.; Сініцина О. С.; Чушенко В.М., НФаУ</t>
  </si>
  <si>
    <t>Фармацевтична  композиція комбінованого  складу  у  формі  супозиторіїв  (песаріїв)  для  використання  у  гінекології,  і призначена для лікування та профілактики генітальної форми герпесвірусної інфекції</t>
  </si>
  <si>
    <t>Супозиторії  можуть бути виготовлені в умовах аптеки як екстемпоральний ЛЗ</t>
  </si>
  <si>
    <t>Застосування 2-АМІНО-6-ЕТИЛ-4-(ПІРИДИН-3-ІЛ)-4,6-ДИГІДРОПІРАНО[3,2- c][2,1]БЕНЗОТІАЗИН-3-КАРБОНІТРИЛУ 5,5-ДІОКСИДУ як анальгетичного засобу</t>
  </si>
  <si>
    <t>Патент на винахід  № 117694</t>
  </si>
  <si>
    <r>
      <t xml:space="preserve">Застосування 2-аміно-6-етил-4-(піридин-3-іл)-4,6-дигідропірано[3,2-с][2,1]бензотіазин-3-карбонітрилу 5,5-діоксиду як </t>
    </r>
    <r>
      <rPr>
        <sz val="13"/>
        <color rgb="FF000000"/>
        <rFont val="Times New Roman"/>
        <family val="1"/>
        <charset val="204"/>
      </rPr>
      <t>анальгетичного засобу, патент № 117694, Україна, Лега Д.О., Шебеко С.К., Зупанець І.А., Черних В.П., Шемчук Л.А., НФаУ</t>
    </r>
  </si>
  <si>
    <t>Органічний синтез та аналіз БАР, розробка лікарських засобів на основі синтетичних та напівсинтетичних субстанцій, № 0114U000943,  2014-2018 рр</t>
  </si>
  <si>
    <t>Може  бути  використаний  як  лікарська субстанція  при  створенні  фармацевтичних  препаратів,  призначених  для  лікування  хворих  з гострим та хронічним перебігом хвороби, що супроводжується болем</t>
  </si>
  <si>
    <t>Нових ефективних анальгетичних засобів для лікування больового синдрому</t>
  </si>
  <si>
    <t>Винахід  належить  до  хіміко-фармацевтичної  та  медичної  галузі</t>
  </si>
  <si>
    <t xml:space="preserve">N-(5-ЕТИЛ-[1,3,4]-ТІАДІАЗОЛ-2-ІЛ)-2-НІТРОБЕНЗАМІД, що проявляє  протисудомну активність </t>
  </si>
  <si>
    <t>Патент на винахід  № 117931</t>
  </si>
  <si>
    <t>N-(5-етил-[1,3,4]-тіадіазол-2-іл)-2-нітробензамід, що проявляє протисудомну активність, патент № 117931, Україна, Перехода Л.О., Сич І.В., Штриголь С.Ю., Таран А.В., Драпак І. В., НФаУ</t>
  </si>
  <si>
    <t>Фармакологічне вивчення біологічно активних речовин та лікарських засобів, № 0114U000956, 2014-2018 рр.</t>
  </si>
  <si>
    <t>Синтез  нових біологічно  активних  сполук  на  основі  1,3,4-тіадіазолу може  бути  використаний  в  якості 
лікарської субстанції при створенні фармацевтичних препаратів з протисудомною активністю</t>
  </si>
  <si>
    <t>Проявляє виражену протисудомну активність у дозі, нижчий за дозу препарату порівняння</t>
  </si>
  <si>
    <t>Застосування похідного 4-АМІНОБУТАНОВОЇ кислоти як антиамнестичного засобу</t>
  </si>
  <si>
    <t>Патент на винахід  № 119572</t>
  </si>
  <si>
    <t>Застосування похідного 4-амінобутанової кислоти як ноотропного засобу, патент № 119572, Україна, Міщенко О.Я.; Голік М.Ю.; Гриценко І.С.; Комісаренко А.М.; Палагіна Н.Ю.; Міще-нко М.В., НФаУ.</t>
  </si>
  <si>
    <t>Фармакологічне вивчення біологічно активних речовин та лікарських засобів, № 0114U000956, 2014-2023 рр</t>
  </si>
  <si>
    <t>Засіб синтетичного походження ноотропної (мнемотропної або антиамнестичної) дії, може бути використана в якості субстанції при виготовлення ЛЗ для лікування когнітивних порушень</t>
  </si>
  <si>
    <t>Може бути використана при створенні ЛЗ для лікування когнітивних порушень</t>
  </si>
  <si>
    <t>Винахід стосується хіміко-фармацевтичної галузі</t>
  </si>
  <si>
    <t>4-[4(3-метил-[1,2,4] оксодіазол-5-іл)-[1,2,3]триазол-1-іл]-піпередину гідрохлорид, який проявляє аналгетичну активність</t>
  </si>
  <si>
    <t>Патент на винахід  № 119793</t>
  </si>
  <si>
    <t>4-[4-(3-метил-[1,2,4]оксадіазол-5-іл)-[1,2,3]триазол-1-іл]-піперидину гідрохлорид, який проявляє аналгетичну активність, патент № 119793, Україна, Кроленко К.Ю. Яковлєва Л.В.; Власов С.В.; Кошова О.Ю.; Журавель І.О., НФаУ</t>
  </si>
  <si>
    <t>Молекулярний дизайн і цілеспрямований синтез нових біологічно активних органічних речовин та їх фокусованих комбінаторних бібліотек, № 0114U000944,  2014-2023 рр.</t>
  </si>
  <si>
    <t>Синтез нової хімічної сполуки з вираженою анальгетичною дією</t>
  </si>
  <si>
    <t>Може бути використана при створення ЛЗ з анальгетичною активністю</t>
  </si>
  <si>
    <t>Спіро[(2-аміно-3-ціано-6-етил-4,6-дигідропірано[3,2-c][2,1]бензотіазин-5,5-діоксид)-4,3'-(5'-метиліндолін-2'-ону)], що виявляє аналгетичну активність</t>
  </si>
  <si>
    <t>Патент на винахід  № 119861</t>
  </si>
  <si>
    <t>Спіро[(2-аміно-3-ціано-6-етил-4,6-дигідропірано[3,2-c][2,1]бензотіазин-5,5-діоксид)-4,3'-(5'-метиліндолін-2'-ОН)], що виявляє аналгетичну активність, патент № 119861, Україна, Лега Д.О.; Шебеко С.К.; Зупанець І. А.; Черних В.П.; Шемчук Л.А., НФаУ</t>
  </si>
  <si>
    <t>Органічний синтез та аналіз біологічно активних речовин, розробка лікарських засобів на основі синтетичних та напівсинтетичних субстанцій, № 0114U000943, 2014-2023</t>
  </si>
  <si>
    <t>Синтез нових спіроциклічних похідних, які виявляють виражену анальгетичну дію і можуть бути використані при створенні нових ЛЗ для лікування захворювань , що супроводжуються гострим та хронічним болем</t>
  </si>
  <si>
    <t>Синтез даної сполуки здійснюється за простою технологією із використанням стандартного обладнання</t>
  </si>
  <si>
    <t>Мазь для місцевого лікування запальних процесів</t>
  </si>
  <si>
    <t>Патент на винахід  № 120261</t>
  </si>
  <si>
    <t>Мазь для місцевого лікування запальних процесів, патент № 120261, Україна, Дем'яненко В. Г.; Дем'яненко Д.В.; Деримедвідь Л.В.; Кривуля О. О.; Карпенко Л.А., НФаУ</t>
  </si>
  <si>
    <t>Органічний синтез та аналіз біологічно активних речовин, розробка лікарських засобів на основі синтетичних та напівсинтетичних субстанцій, № 0114U000943,  2014-2023 рр.,</t>
  </si>
  <si>
    <t>Фармацевтична композиція для місцевого лікування запальних процесів</t>
  </si>
  <si>
    <t>Містить в своєму складі ліпофільний екстракт трави підмаренника справжнього</t>
  </si>
  <si>
    <r>
      <t>2-аміно-6-етил-4-(піридин-3-іл)-4,6-дигідропірано[3,2-</t>
    </r>
    <r>
      <rPr>
        <i/>
        <sz val="13"/>
        <color theme="1"/>
        <rFont val="Times New Roman"/>
        <family val="1"/>
        <charset val="204"/>
      </rPr>
      <t>c</t>
    </r>
    <r>
      <rPr>
        <sz val="13"/>
        <color theme="1"/>
        <rFont val="Times New Roman"/>
        <family val="1"/>
        <charset val="204"/>
      </rPr>
      <t>][2,1]бензотіазин-3-карбонітрил 5,5-діоксиду як засобу з аналгетичною та протизапальною дією</t>
    </r>
  </si>
  <si>
    <t>Патент на винахід  № 120262</t>
  </si>
  <si>
    <t>Застосування 2-аміно-3-етоксикарбоніл-4-(4-хлорофеніл)-6-етил-4,6-дигідропірано[3,2-c][2,1]бензотіазин 5,5-діоксиду, як засобу з анальгетичною та протиза-пальною дією, патент № 120262, Україна, Лега Д.О., Шебеко С.К., Зупанець І.А., Черних В.П., Шемчук Л.А., НФаУ</t>
  </si>
  <si>
    <t xml:space="preserve">Органічний синтез та аналіз біологічно активних речовин, розробка лікарських засобів на основі синтетичних та напівсинтетичних субстанцій, № 0114U000943, 2014-2023 рр.,  </t>
  </si>
  <si>
    <t>Засіб синтетисного походження, що може бути викорстана в якоті лікарської субстанції при створенні ЛЗ з знеболювальною та протизапальною дією</t>
  </si>
  <si>
    <t>Виявляє виражену знеболювальну та протизапальну дію</t>
  </si>
  <si>
    <t>Винахід належить до хіміко-фармацевтичної та медичної галузі</t>
  </si>
  <si>
    <t>Застосування похідних 4-АМІНОБУТАНОВОЇ кислоти як ноотропних засобів</t>
  </si>
  <si>
    <t>Патент на корисну модель № 120512</t>
  </si>
  <si>
    <t>Застосування похідних 4-амінобутанової кислоти як ноотропних засобів, патент № 120512, Україна, Міщенко О.Я.; Голік М. Ю.; Гриценко І.С.; Комісаренко А.М.; Палагіна Н. Ю.; Міщенко М.В., НФаУ</t>
  </si>
  <si>
    <t>Засіб синеттичного походження ноотропної дії, що може бути використана в якості лікарської субстанції при створенні ЛЗ для лікування когнітивних порушень</t>
  </si>
  <si>
    <t>Виявляє антиамнестичну, седативну та антигіпоксичну дії</t>
  </si>
  <si>
    <t>Корисна модель стосується хіміко-фармацевтичної галузі</t>
  </si>
  <si>
    <t>Використання похідних 4-АМІНОБУТАНОВОЇ кислоти як антиамнестичних засобів</t>
  </si>
  <si>
    <t>Патент на корисну модель № 120519</t>
  </si>
  <si>
    <r>
      <t xml:space="preserve">Використання </t>
    </r>
    <r>
      <rPr>
        <sz val="13"/>
        <color rgb="FF000000"/>
        <rFont val="Times New Roman"/>
        <family val="1"/>
        <charset val="204"/>
      </rPr>
      <t>похідних 4-амінобутанової кислоти як антиамнестичних засобів, патент № 120519, Україна, Міщенко О.Я.; Голік М. Ю.; Гриценко І.С.; Комісаренко А.М.; Палагіна Н. Ю.; Міщенко М.В.,</t>
    </r>
    <r>
      <rPr>
        <sz val="13"/>
        <color theme="1"/>
        <rFont val="Times New Roman"/>
        <family val="1"/>
        <charset val="204"/>
      </rPr>
      <t xml:space="preserve"> НФаУ</t>
    </r>
  </si>
  <si>
    <t>Виявляє антиамнестичну та седативну дії</t>
  </si>
  <si>
    <t>Спіро[(2-аміно-3-ціано-4,6-дигідропірано[3,2-c][2,1]бензоксатіїн 5,5-діоксид)-4,3'-(N-етиліндолін-2'-он)], що виявляє антимікробну активність</t>
  </si>
  <si>
    <t>Патент на винахід  № 120550</t>
  </si>
  <si>
    <t>Спіро[(2-аміно-3-ціано-4,6-дигідропірано[3,2-c][2,1]бензоксатіїн 5,5-діоксид)-4,3'-(N-етиліндолін-2'-он)], що виявляє антимікробну активність, патент № 120550, Україна, Григорів Г.В., Лега Д.О., Осолодченко Т.П., Черних В.П., Шемчук Л.А., НФаУ</t>
  </si>
  <si>
    <t>Синтез нових гетероциклічних похідних, які виявляють протимікробну активність і можуть бути використані в якості лікарської субстанції при створенні ЛЗ для профілактики та лікування інфекційних захворювань</t>
  </si>
  <si>
    <t>Виявляє виражену антимікробну активність</t>
  </si>
  <si>
    <t>2-аміно-4-(3-хлорфеніл)-4,6-дигідропірано[3,2-c][2,1]бензоксатіїн-3-карбонітрил 5,5-діоксид, що виявляє антикоагулянтну активність</t>
  </si>
  <si>
    <t>Патент на винахід  № 120551</t>
  </si>
  <si>
    <t>2-аміно-4-(3-хлорфеніл)-4,6-дигідропірано[3,2-c][2,1]бензоксатіїн-3-карбонітрил 5,5-діоксид, що виявляє антикоагулянтну активність, патент № 120551, Україна, Григорів Г.В., Лега Д.О., Малоштан Л.М., Каленіченко Г.С., Черних В.П., Шемчук Л.А., НФаУ</t>
  </si>
  <si>
    <t>Синтез нових гетероциклічних похідних, які виявляють антикоагулянтну активність і можуть бути використані в якості лікарської субстанції при створенні ЛЗ для лікування захворювань, що супроводжуються підвищеним згортанням крові</t>
  </si>
  <si>
    <t>Виявляє виражену антикоагулянту дію</t>
  </si>
  <si>
    <t>Лікувально-профілактичний засіб, який проявляє сорбуючу, антимікробну та знеболюючу дію</t>
  </si>
  <si>
    <t>Патент на винахід  № 120660</t>
  </si>
  <si>
    <t>Лікувально-профілактичний засіб, який проявляє сорбуючу, антимікробну та знеболюючу дію, патент №120660, Україна, Рибачук В.Д., Рубан О.А.,Філімонова Н.І., НФаУ</t>
  </si>
  <si>
    <t>Спосіб одержання присипки на основі природніх алюмосиликатів</t>
  </si>
  <si>
    <t>Може застосовуватись при захворюванняз шкіри, що супроводжуються інфікуванням та виділенням екссудату</t>
  </si>
  <si>
    <t>Винахід належить до медицини та фармації</t>
  </si>
  <si>
    <t>Застосування ізопропіловогоестеру 3-(2-метил-4-оксо-1,4-дигідрохінолін-3-іл) пропанової кислоти як засобу гемостатичної дії</t>
  </si>
  <si>
    <t>Патент на корисну модель № 122041</t>
  </si>
  <si>
    <t>Застосування ізопропілового естеру 3-(2-метил-4-оксо-1,4-дигідрохінолін-3-іл)пропанової кислоти як засобу гемостатичної дії, № 122041, Україна, Зубков В.О.; Рущак Н. І.; Малоштан Л.М.; Шакіна Л.О.; Кобзар Н.П.; Кізь О.В.; Гриценко І.С.</t>
  </si>
  <si>
    <t>Нова біологічно-активна речовина може бути використана при створенні ЛЗ з гемостатичною активністю для лікування та профілактики кровотеч</t>
  </si>
  <si>
    <t>Синтез заявленої сполуки здійснюється за простою технологією</t>
  </si>
  <si>
    <t>винахід належить до хіміко-фармацевтичної галузі</t>
  </si>
  <si>
    <t>1’-(Гексаметилен-N-малеїнімідо)-2а’,7a’-дигідро-1’H-спіро[індол-3,3’-піроло[3,4-c]піролізидин]-2,2’7’(1Н,3’H,5’H)- трион, який містить малеїніміднийлінкер, проявляє інгібуючі властивості стосовно рецептору фактору росту фібробластів і чинить протимікробну дію</t>
  </si>
  <si>
    <t>Патент на корисну модель №  124687</t>
  </si>
  <si>
    <t>1'-(Гексаметилен-N-малеїнімідо)-2а',7а'-дигідро-1'H-спіро[індол-3,3'-піроло[3,4-с]піролізидин]-2,2',7'(1H, 3'H, 5'H)-тріон, який містить малеїнімідний лінкер, проявляє інгібуючі властивості стосовно рецептора фактора росту фібробластів і протимікробну дію, патент № 124687, Україна, Редькін Р.Г., Сюмка Є.І., Шемчук Л.А., Черних В.П., НФаУ.</t>
  </si>
  <si>
    <t>синтез хімічних сполук ряду спіроциклічних похідних, здатних інгібувати фактора росту фібробластів типу  (FGFR1)</t>
  </si>
  <si>
    <t>заявлена сполука має виражену антикандидозну та протимікробну активність</t>
  </si>
  <si>
    <t>Корисна модель відноситься до медицини та фармації</t>
  </si>
  <si>
    <t>2-Аміно-4-(3-хлорфеніл)-4,6-дигідропірано[3,2-c][2,1]бензоксатіїн-3-карбонітрил 5,5-діоксид, що виявляє антикоагулянтну активність</t>
  </si>
  <si>
    <t>Патент на корисну модель № 129077</t>
  </si>
  <si>
    <t>2-Аміно-4-(3-хлорфеніл)-4,6-дигідропірано[3,2-с][2,1]бензоксатіїн-3-карбонітрил 5,5-діоксид, що виявляє антикоагулянтну активність, патент № 129077, Україна, Григорів Г.В., Лега Д.О., Малоштан Л.М., Каленіченко Г.С., Черних В.П., Шемчук Л.А., НФаУ.</t>
  </si>
  <si>
    <t>Синтез  нових гетероциклічних похідних, які виявляють антикоагулянтну активність, і можуть бути використані при  створенні  нових  лікарських  засобів  для  профілактики  і  лікування  захворювань,  що  супроводжуються  підвищеним  згортанням  крові</t>
  </si>
  <si>
    <t>Синтез здійснюється  за  простою  технологією</t>
  </si>
  <si>
    <t>Корисна  модель  належить  до  хіміко-фармацевтичної  галузі</t>
  </si>
  <si>
    <t>Рослинний збір з аналгетичною та протизапальною активністю</t>
  </si>
  <si>
    <t>Патент на корисну модель № 129448</t>
  </si>
  <si>
    <t>Рослинний збір з аналгетичною та протизапальною активністю, патент № 129448, Україна, Крюкова А.І., Литкін Д.В., Загайко А.Л., Владимирова І.М., НФаУ.</t>
  </si>
  <si>
    <t>ЛЗ може бути використана для профілактики та допоміжної терапії ряду 
станів  в  ревматології,  наприклад  остеоартроз,  ревматоїдний  артрит,  остеопороз,  подагра, 
реактивні артрити, як аналгетичний та протизапальний засіб</t>
  </si>
  <si>
    <t>Заявлений  збір  виявляє  аналгетичну  та  протизапальну  активність</t>
  </si>
  <si>
    <t>Корисна  модель  належить  до  галузі  медицини  та  фармації</t>
  </si>
  <si>
    <t>Фармацевтична композиція антидіабетичної дії у формі матричних таблеток</t>
  </si>
  <si>
    <t>Патент на корисну модель № 130743</t>
  </si>
  <si>
    <t>Фармацевтична композиція антидіабетичної дії у формі матричних таблеток, № 130743, Україна, Рубан О.А.; Кошовий О.М.; Загайко А.Л.; Колісник Т.Є.; Литкін Д.В., НФаУ</t>
  </si>
  <si>
    <t>Розробка складу, технології та біофармацевтичні дослідження лікарських засобів на основі природної та синтетичної сировини, № 0114U000945,  2014-2018 рр.</t>
  </si>
  <si>
    <t>Фармацевтична композиція у формі матричних таблеток для лікування цукрового діабету II типу та проявів метаболічного синдрому, які як активну речовину містять засіб рослинного походження</t>
  </si>
  <si>
    <t>Засіб одержують за простою технологією на стандартному обладнанні</t>
  </si>
  <si>
    <t>Фармацевтична композиція у формі супозиторіїв для лікування доброякісних захворювань передміхурової залози</t>
  </si>
  <si>
    <t>Патент на корисну модель № 134165</t>
  </si>
  <si>
    <t>Фармацевтична композиція у формі супозиторіїв для лікування доброякісних захворювань передміхурової залози, патент № 134165, Україна, Зайченко В.С.; Рубан О.А.; Маслій Ю. С.; Гербіна Н.А.; Равшанов Т. Б.; Зайченко Г.В., НФаУ</t>
  </si>
  <si>
    <t xml:space="preserve">Розробка складу, технології та біофармацевтичні дослідження лікарських засобів на основі природної та синтетичної сировини, № 0114U000945,2014-2023 рр., </t>
  </si>
  <si>
    <t>69, 176</t>
  </si>
  <si>
    <t>Фармацевтична композиція комплексної дії у формі ректальних супозиторіїв для застосування в урології</t>
  </si>
  <si>
    <t>Супозиторії позитивно впливають на стан ПЗ, не мають тосичної дії</t>
  </si>
  <si>
    <t>Фармацевтична композиція м’якої лікарської форми  з противірусною дією</t>
  </si>
  <si>
    <t>Патент на корисну модель № 134507</t>
  </si>
  <si>
    <t>Фармацевтична композиція м’якої лікарської форми з противірусною дією, патент № 134507, Україна, Гриценко В. І.; Кієнко Л.С.; Бобрицька Л. О.; Шпичак О.С.; Германюк Т.А.; Назарова О.С., НФаУ.</t>
  </si>
  <si>
    <t>ЛЗ може бути використаний для лікування захворювань, викликаних вирусами</t>
  </si>
  <si>
    <t>В своєму складі містить мірамістин</t>
  </si>
  <si>
    <t>Корисна модель належить до фармацевтичної галузі</t>
  </si>
  <si>
    <t>Фармацевтична композиція для лікування цукрового діабету 2 типу</t>
  </si>
  <si>
    <t>Патент на корисну модель № 134591</t>
  </si>
  <si>
    <t>Фармацевтична композиція для лікування цукрового діабету 2 типу, патент № 134591, Україна, Цубанова Н.А., Бердник О.Г., Загайко А.Л., Євсєєва Л.В., Губарь С.М, НФаУ</t>
  </si>
  <si>
    <t>Створення нових оригінальних і комбінованих лікарських засобів для терапії цукрового діабету другого типу, № 0114U000957, 2014-2023 рр.</t>
  </si>
  <si>
    <t>Антидіабетичний засіб, що може бути використаний при лікуванні цукрового діабету ІІ типу</t>
  </si>
  <si>
    <t>Містить тіоктову кислоту та бенфотіамін</t>
  </si>
  <si>
    <t>Фармацевтична композиція багатоспрямованої дії у формі стоматологічного гелю</t>
  </si>
  <si>
    <t>Патент на корисну модель № 135187</t>
  </si>
  <si>
    <t>Фармацевтична композиція багато спрямованої дії у формі стоматологічного гелю, патент № 135187, Україна, Маслій Ю.С., Рубан О.А., Зайченко Г.В., Грудницька О.О., НФаУ.</t>
  </si>
  <si>
    <t xml:space="preserve">Розробка складу, технології та біофармацевтичні дослідження лікарських засобів на основі природної та синтетичної сировини,№ 0114U000945, 2014-2023 рр., </t>
  </si>
  <si>
    <t>Топічні засоби у формі гелю для лікування і профілактики запальних захворювань пародонта, слизової оболонки порожнини рота та для адаптації до знімних протезів</t>
  </si>
  <si>
    <t>Містить комбінацію рослинних та синтетичних речовин, є нетоксичним і безпечним</t>
  </si>
  <si>
    <t>Фармацевтична композиція у формі гумки жувальної лікувальної для застосування у стоматології</t>
  </si>
  <si>
    <t>Патент на корисну модель № 136727</t>
  </si>
  <si>
    <t>Фармацевтична композиція у формі гумки жувальної лікувальної для застосування у стоматології, патент № 136727, Україна, Маслій Ю.С., Рубан О.А., НФаУ</t>
  </si>
  <si>
    <t>Гумка жувальна, лікувальна, яка може бути застосована з метою профілактики та лікування стоматологічних захворювань, зокрема ксеростомії, запальинх захворювань парадонту, стоматиту та карієсу</t>
  </si>
  <si>
    <t>ЛЗ для лікування запальних захворювань порожнини рота у вигляді жувальної гумки</t>
  </si>
  <si>
    <t>Корисна модель належить до фармації, профілактичної медицини та харчової промислововсті</t>
  </si>
  <si>
    <t>Фармацевтична композиція у формі гелю для лікування вагінальних кандидозів</t>
  </si>
  <si>
    <t>Патент на корисну модель № 136729</t>
  </si>
  <si>
    <t>Фармацевтична композиція у формі гелю для лікування вагінальних кандидозів, патент № 136729, Україна, Криклива І.О., Рубан О.А., Стрілець О.П., Стрельников Л.С., Демченко О.В., НФаУ.</t>
  </si>
  <si>
    <t>Фармацевтична композиція комплексної дії у формі вагінального гелю для застосування в гінекології</t>
  </si>
  <si>
    <t>Вагінальний гель має широкий спектр протимікробної дії</t>
  </si>
  <si>
    <t>Тіазолзаміщені похідні 2,4-тіазолідиндіону, що виявляють антиконвульсантну дію</t>
  </si>
  <si>
    <t>Патент на корисну модель № 137726</t>
  </si>
  <si>
    <t>Тіазолзаміщені похідні 2,4 – тіазолідиндіону, що виявляють антиконвульсантну дію, патент № 137726, Україна, Міщенко М.В., Штриголь С.Ю., Лесик Р.Б., Камінський Д.В., НФаУ</t>
  </si>
  <si>
    <t>Фармакологічне вивчення біологічно активних речовин та лікарських засобів, № 0114U000956 2014-2023 рр.</t>
  </si>
  <si>
    <t>Нові індивідуальні сполуки, похідні 4-тіазолідону, що мають антиконвульсантну дію</t>
  </si>
  <si>
    <t>Отримані сполуки мають виражену антиконвульсантну дію</t>
  </si>
  <si>
    <t>Корисна модель належить до хіміко-фармацевтичної галузі</t>
  </si>
  <si>
    <t>Фармацевтична композиція для застосування у клімактеричному періоді що проявляє седативну, естрогенну, вегето-судинну дію та регулює ліпідний обмін</t>
  </si>
  <si>
    <t>Патент на корисну модель № 138102</t>
  </si>
  <si>
    <t>Фармацевтична композиція для застосування у клімактеричному періоді, що проявляє се-дативну, естрогенну, ве-гето-судинну дії та ре-гулює ліпідний обмін, патент № 138102, Укра-їна, Коноваленко І.С., Половко Н.П., Загайко А.Л., Литкін Д.В., НФаУ</t>
  </si>
  <si>
    <t>Препарат рослинного походження, що має седативну, естрогенну та загальнозміцнюючу дію для лікування клімактеричних розладів</t>
  </si>
  <si>
    <t>Застосовується при клімактеричних розладах, для нормалізації порушень ЦНС</t>
  </si>
  <si>
    <t>Комбінований гель для лікування та профілактики гострих та хронічних захворювань суглобів</t>
  </si>
  <si>
    <t>Патент на корисну модель № 139047</t>
  </si>
  <si>
    <t>Комбінований гель для лікування та профілактики гострих та хронічних захворювань суглобів, патент № 139047, Україна, НФаУ</t>
  </si>
  <si>
    <t>ЛЗ у формі гелю для лікування гострих та хронічних захворювань суглобів</t>
  </si>
  <si>
    <t>Гель може бути одержаний в умовах стандартногофармацевтичного виробництва</t>
  </si>
  <si>
    <t>Корисна модель належить до галузей фармацевтичної промислововсті та медицини</t>
  </si>
  <si>
    <t>Спосіб одержання ентеросорбенту на основі цеоліту природнього</t>
  </si>
  <si>
    <t>Патент на корисну модель № 139059</t>
  </si>
  <si>
    <t>Спосіб одержання ентеросорбенту на основі цеоліту природнього, патент № 139059, Україна, Рибачук В.Д., НФаУ</t>
  </si>
  <si>
    <t>Спосіб одержання лікувально-профілактичних засобів на основі природних алюмосилікатів, що можуть бути використані у лікуванні та профілактикиотруєнь, зняття інтоксикації при хіміотерапії, гострих та хронічних гепатитах</t>
  </si>
  <si>
    <t>ЛЗ у вигляді таблеток ентеросорбтивної дії з природної сировини</t>
  </si>
  <si>
    <t>Корисна модель належить до медицини та фармації</t>
  </si>
  <si>
    <t>Спосіб визначення гедеракозиду С методом твердо фазної екстракції в складі комбінованих лікарських форм</t>
  </si>
  <si>
    <t>Патент на корисну модель № 139151</t>
  </si>
  <si>
    <t>Спосіб визначення гедеракозиду С методом твердо фазної екстракції в складі комбінованих лікарських форм, атент № 139151, Україна, Безрук І.В., Матерієнко А.С., Губарь С.М., Георгіянц В.А., Іванаускас Людас, НФаУ</t>
  </si>
  <si>
    <t>Розробка та валідація методів контролю якості лікарських засобів аптечного і промислового виробництва, № 0114U000949, 2014-2023 рр.</t>
  </si>
  <si>
    <t>Спосіб хімічного аналізу, а саме контролю якості (кількісного вмісту) гедеракозиду С в складі комбінованих лікарських форм</t>
  </si>
  <si>
    <t>Розроблений спосіб відповідає вимогам ДФУ та є специфічним</t>
  </si>
  <si>
    <t>Корисна можель належить до галузі фармації</t>
  </si>
  <si>
    <t>Фармацевтична композиція у формі таблеток з тіоктовою кислотою з покращеною біодоступністю</t>
  </si>
  <si>
    <t>Патент на корисну модель № 139205</t>
  </si>
  <si>
    <t>Фармацевтична композиція у формі таблеток з тіоктовою кислотою з покращеною біодоступністю, патент № 139205, Україна, Ковалевська І.В., Рубан О.А., Кононенко Н.М., Чікіткіна В.В., НФаУ</t>
  </si>
  <si>
    <t>Фармацевтична композиція з твердою дисперсію тіоктової кислоти у формі таблеток, що може знайти застосування в медичній практиці як засіб для лікування та профілактики цукрового діабету та його ускладнень</t>
  </si>
  <si>
    <t>ЛЗ у вигляді таблеток для профілактики та лікування цукрового діабету та його ускладнень</t>
  </si>
  <si>
    <t>3-МОНОЕТАНОЛАМІНОСУКЦИНОЇЛАМІДО-N-(3',4'-ДИМЕТИЛФЕНІЛ) АНТРАНІЛОВА кислота,  що проявляє протизапальну, анальгетичну, діуретичну та протигрибкову активність</t>
  </si>
  <si>
    <t>Патент на винахід  № 110478</t>
  </si>
  <si>
    <t>3-Моноетаноламіносукциноїламідо-N-(3',4'-диметилфеніл)антранілова кислота, що проявляє протизапальну, анальгетичну, діуретичну та протигрибкову активність, патент № 110478, Україна, Ісаєв С.Г., Сулейман М.М., Яременко В.Д., Зупанець М.В., Ханін В.А., Жегунова Г.П., НФаУ.</t>
  </si>
  <si>
    <t xml:space="preserve">Органічний синтез та аналіз БАР, розробка лікарських засобів на основі синтетичних та напівсинтетичних субстанцій, № 0114U000943, керівник:  2014-2018 рр., </t>
  </si>
  <si>
    <t>Синтез  3-моноетаноламіносукциноїламідо-N-(3',4'-диметилфеніл)антранілової  кислоти,  яка  проявляє протизапальну, анальгетичну, діуретичну та протигрибкову активність</t>
  </si>
  <si>
    <t>Запропнована сполука проявляє протизапальну, анальгетичну, діуретичну та протигрибкову дію</t>
  </si>
  <si>
    <t>Спосіб отримання клітин нервової тканини із мезенхімальних клітин ссавців</t>
  </si>
  <si>
    <t>Патент на к/модель №48553. Україна. Микулинський Ю.Ю., Хвисюк О.М., Забірнник А.С., Панібратцева С.Г., Кульшин В.Є., Омельченко О.А., Антонян І.М. ХМАПО.</t>
  </si>
  <si>
    <t>Харківська медична академія післядипломної освіти (ХМАПО) ЄДРПОУ 01896872. 85.42 Вища освіта. 86.21 Загальна медична практика. 86.22 Спеціалізована медична практика. 86.23 Стоматологічна практика. 58.14 Видання журналів і періодичних видань.</t>
  </si>
  <si>
    <t>Розробка технології отримання аутоклітин різних типів біологічних тканин із стромальних клітин  кісткового мозку і застосування їх для лікування захворювань різного генезу за допомогою аутотрансплантації 0106U003995, 2006-2010</t>
  </si>
  <si>
    <t>за рахунок зміни джерела постачання стовбурових клітин, та за рахунок застосування специфічних нейроіндукторів в комплексі з допоміжними факторами та підібраними умовами
культивування, досягається диференціювання
отриманих клітин в нервові</t>
  </si>
  <si>
    <t>прискорене диференціювання клітин</t>
  </si>
  <si>
    <t>Спосіб моделювання гострого і ішемічного церебрального інсульту у щурів.</t>
  </si>
  <si>
    <t>Патент на к/модель №53080. Україна. Цимбалюк В.І., Колесник В.В., Микулинський Ю.М., Забірник А.С., Панібратцева С.Г. ХМАПО.</t>
  </si>
  <si>
    <t>Розробка технології отриманя аутоклітин різних типів біологічних тканин із стромальних клітин  кісткового мозку і застосування їх для лікування захворювань різного генезу за допомогою аутотрансплантації.0106U003995, 2006-2010</t>
  </si>
  <si>
    <t>за рахунок зміни механізму формування церебрального інсульту, досягається більш вірогідна емболізація, яка наближується до природнього формування емболічного ішемічного інсульту</t>
  </si>
  <si>
    <t>можливість вивчення формування емболічного ішемічного інсульту</t>
  </si>
  <si>
    <t xml:space="preserve">Спосіб відновлення порушення кровообігу і мікроциркуляції в уражених холодом фрагментах кінцівок. </t>
  </si>
  <si>
    <t>Патент на к/модель №53441. Олійник Г.А., Григорьєва Т.Г., Цогоєв А.А., Кім В.М., Колісник Ю.П., Литовченко А.М. ХМАПО</t>
  </si>
  <si>
    <t>Роль системи сполучної тканини у патогенезі специфічних та неспецифічних захворювань. 0108U002122, 2008-2010</t>
  </si>
  <si>
    <t>за рахунок додаткового впливу фізичним фактором в дореактивному періоді локальної холодової травми, досягається отримання змін на субклітинному рівні, на клітинному рівні та на тканевому рівні</t>
  </si>
  <si>
    <t>покращення результатів лікування</t>
  </si>
  <si>
    <t>Спосіб профілактики патологічного рубцеутворення в реконструктивнопластичній хірургії.</t>
  </si>
  <si>
    <t>Патент на к/модель №54002. Коркунда С.В., Григорьєва Т.Г. ХМАПО</t>
  </si>
  <si>
    <t xml:space="preserve">Роль системи сполучної тканини у патогенезі специфічних та неспецифічних захворювань
0108U002122
2008-2010
</t>
  </si>
  <si>
    <t xml:space="preserve"> за рахунок зміни схеми лікування,
досягається покращення функціональних та естетичних результатів лікування</t>
  </si>
  <si>
    <t xml:space="preserve">Спосіб підготовки тканин до проведення реконструктивно-пластичних операцій. </t>
  </si>
  <si>
    <t>Патент на к/модель №54001. Коркунда С.В., Григорьєва Т.Г</t>
  </si>
  <si>
    <t>за рахунок зміни характеру впливу на тканини, досягається послаблення тонусу відповідних
м'язів та підвищення мобільних якостей клаптів
шкіри</t>
  </si>
  <si>
    <t>Спосіб фіксації металевого гвинта в кості при остеопорозі</t>
  </si>
  <si>
    <t>Патент на к/модель №55656. Україна. Александров А.М., Гогінава І.Б. ХМАПО.</t>
  </si>
  <si>
    <t xml:space="preserve">Розробка технології отримання аутоклітин різних типів біологічних тканин із стромальних клітин кісткового мозку і застосування їх для лікування захворювань різного генезу за допомогою аутотрансплантації
0106U003995
2006-2010
</t>
  </si>
  <si>
    <t xml:space="preserve"> за рахунок зміни
характеру введення гвинта, досягається зменшення порушення цілісності кістки, виключається розшатування, резорбція кістки навкруги гвинтів, металіз під час контакту кістки з металом</t>
  </si>
  <si>
    <t>покращення надійності фіксації</t>
  </si>
  <si>
    <t>Спосіб лікування суглобового синдрому при ювенільних артритах у дітей.</t>
  </si>
  <si>
    <t xml:space="preserve"> Патент на к/модель №56351. Україна. Савво В.М., Філонова Т.О., Сороколат Ю.В., Черкасов С.О., Зайцева Є.М. ХМАПО.</t>
  </si>
  <si>
    <t>за рахунок зміни методики лікування, можливо
у більш ранні строки зменшити локальну активність та ступінь ураження суглобів.</t>
  </si>
  <si>
    <t>Спосіб діагностики можливості перебігу порушень серцевого ритму та провідності у дітей із системною дисплазією сполучної тканини.</t>
  </si>
  <si>
    <t>Патент на к/модель №60056. Україна. Савво В.М., Апанасенко О.М., Філонова Т.О., Лупальцова С.Ю., Ананьєва Н.В., Мамалуй Н.І., Кисельова Л.П. ХМАПО.</t>
  </si>
  <si>
    <t>за рахунок додаткового дослідження , досягається можливість вчасно визначити можливість порушень серцевого ритму та своєчасно вжити відповідні лікувальнопрофілактичні заходи</t>
  </si>
  <si>
    <t>покращення діагностики та результатів лікування</t>
  </si>
  <si>
    <t xml:space="preserve">Спосіб діагностики остеопорозу. </t>
  </si>
  <si>
    <t>Патент на к/модель №78478. Україна.Абдуллаєв Р.Я.-о. ХМАПО.</t>
  </si>
  <si>
    <t xml:space="preserve">Роль міжклітинних медіаторів   у патогенезу остеопорозу, 0111U003589
2011-2013 рр.
</t>
  </si>
  <si>
    <t>за рахунок зміни способу дослідження досягається уникнення рентгенівського опромінення та визначення об’єктивного показника розвитку остеопорозу</t>
  </si>
  <si>
    <t>безпечне виявлення розвитку остеопорозу</t>
  </si>
  <si>
    <t xml:space="preserve">Спосіб лікування шкірно-м’язових ран та подолання дефіциту донорських ресурсів шкіри. </t>
  </si>
  <si>
    <t>Патент на к/модель №85921. Україна. Григор’єва Т.Г., Маркелова О.В., Щегельська О.А. ХМАПО.</t>
  </si>
  <si>
    <t xml:space="preserve">Вивчення індукції направленого диференціювання стромальних клітин, кісткового мозку і жирової тканини і розробка технології використання диференційованих аутологічних клітин для лікування захворювань різного генезу.
0111 U004772
2011-2013 
</t>
  </si>
  <si>
    <t>за рахунок суттєвого
скорочення і зміни процедури культивування клітин, досягається відновлення цілісності
шкірного покриву і скорочення термінів загоєння шкірно-м'язових ран, подолання дефіциту
донорських ресурсів шкіри, спрощення технології.</t>
  </si>
  <si>
    <t xml:space="preserve">Фіксатор для остеосинтезу проксимального відділу стегна. </t>
  </si>
  <si>
    <t>Патент на корисну модель №94109. Україна. Сикал О.О., Бабалян В.О., Пастух В.В. ХМАПО.</t>
  </si>
  <si>
    <t xml:space="preserve">Клітинно-молекулярні механізми запалення, асоційованого із вторинним остеопорозом та іншими хронічними захворюваннями.
0114U000523
2014-2016р.р.
</t>
  </si>
  <si>
    <t>за рахунок зміни конструкції, досягається можливість
забезпечити механічну надійність фіксації остеосинтезу.</t>
  </si>
  <si>
    <t>підвищення надійності фіксації</t>
  </si>
  <si>
    <t xml:space="preserve">Спосіб приготування живільного середовища для розмноження мезенхімальних стовбурових клітин людини та їх похідних. </t>
  </si>
  <si>
    <t>Патент №101881, Україна.  Щегельська О.А., Григорєва Т.Г., Маркелова О.В. ХМАПО</t>
  </si>
  <si>
    <t xml:space="preserve">Експериментальне вивчення  регенеративного потенціалу інтактних та індукованих стромальних клітин кісткового мозку та жирової тканини, їх використання в створенні тканеінженерних конструкцій та в якості моделі для вивчення молекулярних механізмів та перспективних методів терапії деяких генетичних захворювань.
0114 U000514
2014-2016 
</t>
  </si>
  <si>
    <t>досягається підвищення
ефективності виробництва мезенхімальних клітин в культурі у 3 рази</t>
  </si>
  <si>
    <t>покращення методів вивчення методів терапії деяких генетичних захворювань</t>
  </si>
  <si>
    <t xml:space="preserve">Спосіб лікування уламкових переломів хибних суглобів та переломів проксимального відділу стегна після металопластики. </t>
  </si>
  <si>
    <t>Патент №101594. Україна. Бабалян В.О., Кальченко А.В., Хвисюк О.М., Чернов Д..В., Гурбанова Т.С., Мазняков С.М., Чеверда В.М. ХМАПО.</t>
  </si>
  <si>
    <t xml:space="preserve">Клітинно-молекулярні механізми запалення, асоційованого із вторинним остеопорозом 
та іншими хронічними захворюваннями
0114U000523, 2014-2016 рр.
</t>
  </si>
  <si>
    <t>за рахунок зміни характеру оперативного втручання, досягається мала травматичність, якісна репозиція відламків, відновлення біомеханічної співвісності нижньої кінцівки, висока стабільність
металоконструкції</t>
  </si>
  <si>
    <t xml:space="preserve">Спосіб експериментального визначення кількості матеріалу для регенерації кісткового дефекту. </t>
  </si>
  <si>
    <t>Пат. №105925 , Україна. Куцевляк В.Ф., Куцевляк В.І., Циганова І.В. ХМАПО.</t>
  </si>
  <si>
    <t xml:space="preserve">Експериментальне вивчення терапевтичного потенціалу інтактних та індукованих стромальних клітин кісткового мозку та жирової тканини, їх використання в створенні тканеінженерних конструкцій та в якості моделі для вивчення молекулярних механізмів та перспективних методів терапії деяких генетичних захворювань
0114U000514, 2014-2016 р.р.
</t>
  </si>
  <si>
    <t xml:space="preserve"> за рахунок використання різної кількості клітин та аналізу процесу заживання кісткових дефектів на експериментальних тваринах забезпечити оптимальну кількість матеріалу для відновлення структурних компонентів пародонту</t>
  </si>
  <si>
    <t>експериментальне вивчення оптимальної кількості матеріалу для відновлення</t>
  </si>
  <si>
    <t xml:space="preserve">Спосіб відновлення кісткової тканини щелепи. </t>
  </si>
  <si>
    <t>Пат. № 105919, Україна. Куцевляк В.Ф., Куцевляк В.І., Циганенко І.В. ХМАПО.</t>
  </si>
  <si>
    <t xml:space="preserve">Експериментальне вивчення терапевтичного потенціалу інтактних та індукованих стромальних клітин кісткового мозку та жирової тканини, їх використання в створенні тканеінженерних конструкцій та в якості моделі для вивчення молекулярних механізмів та перспективних методів терапії деяких генетичних захворювань
0114U000514
2014-2016 р.р.
</t>
  </si>
  <si>
    <t xml:space="preserve"> шляхом зміни матеріалу та послідовності дій, забезпечується якісна регенерація кісткової тканини та надійність результатів лікування</t>
  </si>
  <si>
    <t>підвищення надійності результатів лікування</t>
  </si>
  <si>
    <t>Спосіб лікування ран, що тривало не загоюються і трофічних виразок</t>
  </si>
  <si>
    <t>Пат. №106823,  Україна. Савицький Р.В., Велигоцький О.М. ХМАПО.</t>
  </si>
  <si>
    <t>Клітинно-молекулярні механізми запалення, асоційованого із хронічними захворюваннями.0115U001186, 2015-2017р.р.</t>
  </si>
  <si>
    <t>досягається надійна фіксація пересаджених шкірних фрагментів, зменшення виникнення приєднання вторинної інфекції</t>
  </si>
  <si>
    <t xml:space="preserve">Спосіб визначення об’єму пошкодження м’яких тканин при вогнепальному пораненні. </t>
  </si>
  <si>
    <t>Патент №  113608 , Україна. Міхайлусов Р.М., Негодуйко В.В., Нечуйвітер О.П.; Першина Ю.І.; Литвин О.О., ХМАПО.</t>
  </si>
  <si>
    <t xml:space="preserve">Фізичні методи лікування в комплексній терапії ускладнених ран. 0117U 000372, 2017-2019р.р.
</t>
  </si>
  <si>
    <t>за рахунок більш точного вимірювання, врахування форми ранового каналу та сумації об'єму ушкоджень до та після хірургічної обробки
достягається більша точність виміряння об'єму ураження при вогнепальному пораненні.</t>
  </si>
  <si>
    <t>підвищення точності діагностики</t>
  </si>
  <si>
    <t xml:space="preserve">Спосіб пошарового моделювання вогнепальних поранень м’яких тканин. </t>
  </si>
  <si>
    <t>Спосіб пошарового моделювання вогнепальних поранень м’яких тканин. Патент № 114405, Україна.  Міхайлусов Р.М., Негодуйко В.В., Перлін С.І., Шевцов С.О., Куча М.С., Каракуркчі Д.А., Кучеренко С.Н., Приходько Ю.В., ХМАПО.</t>
  </si>
  <si>
    <t xml:space="preserve">Фізичні методи лікування в комплексній терапії ускладнених ран.
0117U 000372
2017-2019р.р.
</t>
  </si>
  <si>
    <t>за рахунок більш детального
моделювання анатомічних шарів м'яких тканин людини досягається приближення до реальних
пошкоджень (поранень) м'яких тканин вогнепальною зброєю під час бойових дій</t>
  </si>
  <si>
    <t xml:space="preserve">Спосіб визначення вірогідності видалення стороннього тіла. </t>
  </si>
  <si>
    <t xml:space="preserve">Патент  №  121929, Україна. Михайлусов Р.М., Негодуйко В.В., Нечуйвітер О.П., Першинав Ю. І., Литвин О.О.
 ХМАПО.
</t>
  </si>
  <si>
    <t xml:space="preserve">Фізичні методи лікування в комплексній терапії ускладнених ран.
0117U000372
2017-2019 р.р.
</t>
  </si>
  <si>
    <t>за рахунок урахування додаткових показників,
досягається визначення коефіцієнта видаленості стороннього тіла з м'яких тканин в залежності від розмірів рани, розмірів стороннього тіла та глибини його розташування</t>
  </si>
  <si>
    <t>підвищення вірогідності видалення стороннього тіла</t>
  </si>
  <si>
    <t xml:space="preserve">Інструмент магнітний пошуковий.  </t>
  </si>
  <si>
    <t>Патент  №  121928, Україна. Негодуйко В.В., Михайлусов  Р.М., Великодний О.М., Ковтун К.В. ХМАПО.</t>
  </si>
  <si>
    <t xml:space="preserve"> за рахунок зміни конструкції, досягається збільшення сили магнітного зціплення, що підвищує зручність користування та збільшує вірогідність видалення металевих
феромагнітних сторонніх тіл дистанційно з поверхневих шарів м'яких тканин</t>
  </si>
  <si>
    <t>підвищення зрочності користування та вірогічдності видалення металевих феромагнітних сторонніх тіл</t>
  </si>
  <si>
    <t>Інструмент магнітний для видалення ферамагнітних сторонніх тіл з кісток та суглобів.</t>
  </si>
  <si>
    <t>Патент №130146,
Україна. Михайлусов Р.М., Негодуйко В.В.,  Великодний О.М., Ковтун К.В., Бунін Ю.В., Гриневич В.М.
ХМАПО</t>
  </si>
  <si>
    <t>Фізичні методи лікування в комплексній терапії ускладнених ран.
0117U000372
2017-2019р.р.</t>
  </si>
  <si>
    <t>за рахунок зміни конструкції, досягається вилучення, фіксація та видалення феромагнітного стороннього тіла з кісток та суглобів</t>
  </si>
  <si>
    <t>підвищується надійність вилучення та фіксації сторонніх тіл</t>
  </si>
  <si>
    <t xml:space="preserve">Насадка магнітна для відеоендоскопічних хірургічних втручань. </t>
  </si>
  <si>
    <t>Патент № 130147, Україна.
Негодуйко В.В.,  Михайлусов Р.М., Бунін Ю.В., Ковтун К.В.,  Великодний О.М., Гриневич В.М., Тітов О.П. ХМАПО</t>
  </si>
  <si>
    <t>зручно маніпулювати  у різних площинах черевної або плевральної порожнинах.
внаслідок чого спостерігається подвійний ефект: діагностика та видалення феромагнітних
металевих сторонніх тіл</t>
  </si>
  <si>
    <t>підвищується зручність використання</t>
  </si>
  <si>
    <t>Пристрій для фіксації феромагнітних тіл м’яких тканин</t>
  </si>
  <si>
    <t>Патент № 132261 Україна . Негодуйко В.В., Михайлусов Р.М., Разбаков А.М., Великодний О.М., Ковтун К.В., Гриневич В.М., Бунін Ю.В. ХМАПО</t>
  </si>
  <si>
    <t>зміна конструкції пристрою для фіксації феромагнітних тіл м’яких тканин</t>
  </si>
  <si>
    <t xml:space="preserve"> досягається
 універсальність та надійність при захваті та фіксації феромагнітних металевих сторонніх тіл та
можливість їх пошуку.</t>
  </si>
  <si>
    <t xml:space="preserve">Спосіб таракоскопічного ушивання вогнепальних ран діафрагми. </t>
  </si>
  <si>
    <t>Патент №135878. Хоменко І.П., Шипілов С.А., Міхайлусов Р.М., НегодуйкоВ.В
ХМАПО.</t>
  </si>
  <si>
    <t>Комплексна діагностика і
лікування ушкоджень
(холодових, вогнепальних та інших) м’яких тканин людини в умовах локальних бойових дій.
0119U101371
2019-2021</t>
  </si>
  <si>
    <t>за рахунок зміни способу накладання шва, досягається максимальне фізіологічне співставлення країв рани, повноцінний гемостаз</t>
  </si>
  <si>
    <t>було впроваджено у Військово-медичних клінічних центрах Південного та Західного регіонів, у Запорізькому війському госпіталі</t>
  </si>
  <si>
    <t xml:space="preserve">Пристрій для фіксації феромагнітних сторонніх тіл. </t>
  </si>
  <si>
    <t>Патент № 135917. Михайлусов Р.М., Негодуйко В. В., Разбаков А.М , Великодний О.М., Ковтун К.В., Худа М.Ю., Бородай В.О. ХМАПО</t>
  </si>
  <si>
    <t>зміна конструкції пристрою для фіксації феромагнітних сторонніх тіл</t>
  </si>
  <si>
    <t xml:space="preserve"> надійне утримання тканин зі стороннім тілом до моменту його вилучення за допомогою немагнітного
загальнохірургічного інструменту</t>
  </si>
  <si>
    <t xml:space="preserve">Спосіб відеоендоскопічної лазерної візуалізації внутрішніх органів черевної та плевральної порожнини </t>
  </si>
  <si>
    <t>Патент № 135916
Михайлусов Р.М., Негодуйко В.В., Шипілов С.А, Холін В.В., Худа М.Ю., Бунін Ю.В.
ХМАПО</t>
  </si>
  <si>
    <t xml:space="preserve"> за рахунок зміни характеру лазерного опромінення, досягається можливість обстеження плевральної та черевної порожнини та їх
органів.</t>
  </si>
  <si>
    <t>покращення результатів діагностики</t>
  </si>
  <si>
    <t>Інструмент ендоскопічний магнітний для видалення сторонніх тіл з плевральної або черевної порожнини</t>
  </si>
  <si>
    <t>Патент № 135918. Михайлусов Р.М., Негодуйко В.В., Великодний О.М., Ковтун К.В., Худа М.Ю., Шипілов С.А., Бунін Ю.В.
ХМАПО.</t>
  </si>
  <si>
    <t>зміна конструкції інструменту ендоскопічного магнітного для видалення сторонніх тіл з плевральної або черевної порожнини</t>
  </si>
  <si>
    <t>можливість збільшити зручність використання інструменту при
ендовідеоскопічних операціях та поширює можливості щодо пошуку</t>
  </si>
  <si>
    <t xml:space="preserve">Спосіб лікування хронічного рецидивуючого уролітіазу у літніх пацієнтів. </t>
  </si>
  <si>
    <t>Спосіб лікування хронічного рецидивуючого уролітіазу у літніх пацієнтів. Патент на корисну модель № 47619u, Україна, Лісовий В.М., Кнігавко О.В., Аркатов А.В., Кнігавко В.Г., Гніденко Ю.П. ХНМУ</t>
  </si>
  <si>
    <t>ХНМУ</t>
  </si>
  <si>
    <r>
      <t xml:space="preserve">Методологічне удосконалення діагностики та лікування запальних та обструктивних захворювань чоловічої репродуктивної системи із застосуванням малоінвазивних ендоскопічних втручань, 0108U005244, </t>
    </r>
    <r>
      <rPr>
        <sz val="14"/>
        <color rgb="FF000000"/>
        <rFont val="Times New Roman"/>
        <family val="1"/>
        <charset val="204"/>
      </rPr>
      <t xml:space="preserve">2008-2010, </t>
    </r>
    <r>
      <rPr>
        <sz val="14"/>
        <color theme="1"/>
        <rFont val="Times New Roman"/>
        <family val="1"/>
        <charset val="204"/>
      </rPr>
      <t>КПКВК 2301050</t>
    </r>
  </si>
  <si>
    <t>Лікування хронічного рецидивуючого уролітіазу у літніх пацієнтів</t>
  </si>
  <si>
    <t>Медицина, урологія</t>
  </si>
  <si>
    <t>Спосіб лікування синдрому передчасної еякуляції.</t>
  </si>
  <si>
    <t>Спосіб лікування синдрому передчасної еякуляції. Патент на корисну модель № 48713u, Україна, Лісовий В.М.,. Кнігавко О.В., Аркатов А.В., Кнігавко В.Г., Беспалов Ю.В. ХНМУ</t>
  </si>
  <si>
    <t>Лікування синдрому передчасної еякуляції</t>
  </si>
  <si>
    <t>Спосіб відтворення біоплівок мікроорганізмів.</t>
  </si>
  <si>
    <t>Спосіб відтворення біоплівок мікроорганізмів. Патент на корисну модель № 47944u, Україна, Циганенко А.Я., Мішина М.М., Курбанов Р.А. ХНМУ</t>
  </si>
  <si>
    <t>Експерименталь­но-клінічне обґрунтування нових підходів до комплексного лікування гнійно-запальних інфекцій з використанням спрямованого транспортування антимікробних засобів, імунокоректорів, антиоксидантів, аутоіндукторів мікроорганізмів та їх інгібіторів, 0108U005249, 2008-2010, КПКВК 2301050</t>
  </si>
  <si>
    <t>Відтворення біоплівок мікроорганізмів</t>
  </si>
  <si>
    <t>Медицина,мікробіологія</t>
  </si>
  <si>
    <t xml:space="preserve">Спосіб оцінки сполучного впливу на організм ссавців нітробензолу та позитивних низьких температур в експерименті. </t>
  </si>
  <si>
    <t>Спосіб оцінки сполучного впливу на організм ссавців нітробензолу та позитивних низьких температур в експерименті. Патент на корисну модель № 48683u, Україна, Завгородній І.В., Наконечна О.А., Стеценко С.О., Капустник В.А., М'ясоєдов В.В., Бачинський Р.О., Савельєва О.В. ХНМУ</t>
  </si>
  <si>
    <t>Встановлення закономірностей токсикодинаміки та токсикокіне­тики хімічних сполук в умовах холодового стресу, 0108U001636, 2008-2010, КПКВК 2301050</t>
  </si>
  <si>
    <t>Оцінки сполучного впливу на організм ссавців нітробензолу та позитивних низьких температур в експерименті</t>
  </si>
  <si>
    <t>Медицина,біологічна хімія</t>
  </si>
  <si>
    <t>Застосування амкесола як речовини з жарознижувальними властивостями</t>
  </si>
  <si>
    <t>Застосування амкесола як речовини з жарознижувальними властивостями. Патент на корисну модель № 45083u, Україна, Звягінцева Т.В., Киричок Л.Т., Трутаєв І.В., Ганзій Т.В., Сирова Г.О., Миронченко С.І., Стороженко К.В. ХНМУ</t>
  </si>
  <si>
    <t>Створення та дослідження нових лікарських засобів для лікування бронхолегеневої патології у дітей різного віку, 0108U005246, 2008-2010, КПКВК 2301050</t>
  </si>
  <si>
    <t>Медицина, біолошічна хімія</t>
  </si>
  <si>
    <t>Спосіб лікування жінок, хворих на гіпертонічну хворобу в поєднанні з цукровим діабетом 2 типу.</t>
  </si>
  <si>
    <t>Спосіб лікування жінок, хворих на гіпертонічну хворобу в поєднанні з цукровим діабетом 2 типу. Патент на корисну модель № 44831u, Україна, Бабак О.Я., Біловол О.М., Фадєєнко Г.Д., Молодан В.І., Ярмак С.В. ХНМУ</t>
  </si>
  <si>
    <t>Розробити персоналізовану корекцію артеріальної гіпертензії з інсулінорезистентністю на основі молекулярно-генетичного аналізу поліморфізму генів ATR2R1 та PPARγ, 0110U001818, 2010-2011, КПКВК 2301050</t>
  </si>
  <si>
    <t>Лікування жінок, хворих на гіпертонічну хворобу в поєднанні з цукровим діабетом 2 типу</t>
  </si>
  <si>
    <t>Медицина,терапія</t>
  </si>
  <si>
    <t xml:space="preserve">Спосіб призначення монотерапії пролонгованими гіпотензивними засобами хворим на метаболічний синдром. </t>
  </si>
  <si>
    <t>Спосіб призначення монотерапії пролонгованими гіпотензивними засобами хворим на метаболічний синдром. Патент на корисну модель № 46330u, Україна, Бабак О.Я., Біловол О.М., Фадєєнко Г.Д., Клименко Н.М., Молодан В.І., Нємцова В.Д., Степанова О.В., Тверетинов О.Б., Шапошнікова Ю.М., Школьник В.В. ХНМУ</t>
  </si>
  <si>
    <t>Призначення монотерапії пролонгованими гіпотензивними засобами хворим на метаболічний синдром</t>
  </si>
  <si>
    <t>Медицина, терапія</t>
  </si>
  <si>
    <t>Спосіб призначення періндоприлу та леркамену хворим на гіпертонічну хворобу з метаболічним синдромом.</t>
  </si>
  <si>
    <t>Спосіб призначення періндоприлу та леркамену хворим на гіпертонічну хворобу з метаболічним синдромом. Патент на корисну модель № 47589u, Україна, Бабак О.Я., Біловол О.М., Фадєєнко Г.Д., Клименко Н.М., Молодан В.І., Нємцова В.Д., Степанова О.В., Тверетинов О.Б., Шапошнікова Ю.М., Школьник В.В. ХНМУ</t>
  </si>
  <si>
    <t>Призначення періндоприлу та леркамену хворим на гіпертонічну хворобу з метаболічним синдромом</t>
  </si>
  <si>
    <t>Спосіб оцінки ефективності лікування хворих з поєднаним перебігом псоріатичної та гіпертонічної хвороб.</t>
  </si>
  <si>
    <t>Спосіб оцінки ефективності лікування хворих з поєднаним перебігом псоріатичної та гіпертонічної хвороб. Патент на корисну модель № 47399u, Україна, Біловол А.М. ХНМУ</t>
  </si>
  <si>
    <t>Діагностичні та прогностичні аспекти кардіометаболічних порушень у хворих на системні дерматози,  0110U001814, 2010-2011, КПКВК 2301050</t>
  </si>
  <si>
    <t>Оцінка ефективності лікування хворих з поєднаним перебігом псоріатичної та гіпертонічної хвороб</t>
  </si>
  <si>
    <t xml:space="preserve">Медицина, дерматологія, терапія </t>
  </si>
  <si>
    <t>Спосіб визначення ступеня тяжкості псоріатичної хвороби, поєднаної з гіпертонією.</t>
  </si>
  <si>
    <t>Спосіб визначення ступеня тяжкості псоріатичної хвороби, поєднаної з гіпертонією. Патент на корисну модель № 51434u, Україна, Біловол А.М., Рижкова Н.О., Ткаченко С.Г., Кондрашова В.Б., Берегова А.А. ХНМУ</t>
  </si>
  <si>
    <t>Визначення ступеня тяжкості псоріатичної хвороби, поєднаної з гіпертонією</t>
  </si>
  <si>
    <t xml:space="preserve">Спосіб визначення ступеня імунологічної недостатності. </t>
  </si>
  <si>
    <t>Спосіб визначення ступеня імунологічної недостатності. Патент на корисну модель № 46661u, Україна, Чернишова О.М. ХНМУ</t>
  </si>
  <si>
    <r>
      <t xml:space="preserve">Клініко-епідеміологічні дослідження стану здоров’я та умов праці з впровадженням концепції управ­ління ризиками професійної та виробничо-обумовленої захворюваності у працівників ма­шинобудування, які працюють у шкідливих  та небезпечних умовах, 0108U005245,  </t>
    </r>
    <r>
      <rPr>
        <sz val="14"/>
        <color rgb="FF000000"/>
        <rFont val="Times New Roman"/>
        <family val="1"/>
        <charset val="204"/>
      </rPr>
      <t xml:space="preserve">2008-2010, </t>
    </r>
    <r>
      <rPr>
        <sz val="14"/>
        <color theme="1"/>
        <rFont val="Times New Roman"/>
        <family val="1"/>
        <charset val="204"/>
      </rPr>
      <t>КПКВК 2301050</t>
    </r>
  </si>
  <si>
    <t>Визначення ступеня імунологічної недостатності</t>
  </si>
  <si>
    <t>Медицина,лабораторна діагностика</t>
  </si>
  <si>
    <t xml:space="preserve">Спосіб лікування гіпертонічної хвороби у хворих з ожирінням та цукровим діабетом 2 типу в залежності від наявності Pro12Ala поліморфізму гену PPARy. </t>
  </si>
  <si>
    <t>Спосіб лікування гіпертонічної хвороби у хворих з ожирінням та цукровим діабетом 2 типу в залежності від наявності Pro12Ala поліморфізму гену PPARy. Патент на корисну модель № 60884u, Україна, Клименко Н.М., Бабак О.Я. ХНМУ</t>
  </si>
  <si>
    <t>Розробити персоналізовану корекцію артеріальної гіпертензії з інсулінорезистент­ністю на основі молекулярно-генетичного аналізу поліморфізму генів ATR2R1 та PPARγ, 0110U001818, 2010-2011, КПКВК 2301050</t>
  </si>
  <si>
    <t>Лікування гіпертонічної хвороби у хворих з ожирінням та цукровим діабетом 2 типу в залежності від наявності Pro12Ala поліморфізму гену PPARy</t>
  </si>
  <si>
    <t>Спосіб прогнозування ефективності програм допоміжних репродуктивних технологій у пацієнток з синдромом слабкої відповіді яєчників.</t>
  </si>
  <si>
    <t>Спосіб прогнозування ефективності програм допоміжних репродуктивних технологій у пацієнток з синдромом слабкої відповіді яєчників. Патент на корисну модель № 55391u, Україна, Пітько В.А., Ткачов О.І., Логінова О.О., Влодзієвська Н.В., Гузь І.А., Демиденко О.Д., Граділь О.Г., Романенко А.О.. ХНМУ</t>
  </si>
  <si>
    <t>Оптимізація використання методик допоміжних репродуктивних технологій в лікуванні гінекологічних захворювань та патологічних станів, що ведуть до безпліддя, 0109U001744,  2010-2011, КПКВК 2301050</t>
  </si>
  <si>
    <t>Прогнозування ефективності програм допоміжних репродуктивних технологій у пацієнток з синдромом слабкої відповіді яєчників</t>
  </si>
  <si>
    <t>Медицина, гінекологія</t>
  </si>
  <si>
    <t xml:space="preserve">Спосіб лікування безпліддя у пацієнток з синдромом слабкої відповіді яєчників. </t>
  </si>
  <si>
    <t>Спосіб лікування безпліддя у пацієнток з синдромом слабкої відповіді яєчників. Патент на винахід № 95574а, Україна, Пітько В.А., Ткачов О.І., Логінова О.О., Влодзієвська Н.В., Гузь І.А., Демиденко О.Д., Граділь О.Г., Романенко А.О. ХНМУ</t>
  </si>
  <si>
    <t>Лікування безпліддя у пацієнток з синдромом слабкої відповіді яєчників</t>
  </si>
  <si>
    <t>Медицина,гінекологія</t>
  </si>
  <si>
    <t xml:space="preserve">Спосіб лікування обтураційної форми чоловічої безплідності. </t>
  </si>
  <si>
    <t>Спосіб лікування обтураційної форми чоловічої безплідності. Патент на корисну модель № 60177u, Україна, Лісовий В.М., Кнігавко О.В., Аркатов А.В., Криворотько Ю.В., Ситникова О.Ю. ХНМУ</t>
  </si>
  <si>
    <t>Обґрунтувати методологію комплексного лікування екскреторно-токсичного безпліддя за допомогою консервативних та інструментальних методик, 0111U001397, 2011-2012, КПКВК 2301050</t>
  </si>
  <si>
    <t>Лікування обтураційної форми чоловічої безплідності</t>
  </si>
  <si>
    <t>Медицина, андрологія</t>
  </si>
  <si>
    <t xml:space="preserve">Спосіб лікування обтураційної форми чоловічої безплідності за допомогою малоінвазивних методик. </t>
  </si>
  <si>
    <t>Спосіб лікування обтураційної форми чоловічої безплідності за допомогою малоінвазивних методик. Патент на корисну модель № 60280u, Україна, Лісовий В.М., Кнігавко О.В., Аркатов А.В., Гарагатий І.А., Андрєєв С.В., Ситникова О.Ю. ХНМУ</t>
  </si>
  <si>
    <t>Лікування обтураційної форми чоловічої безплідності за допомогою малоінвазивних методик</t>
  </si>
  <si>
    <t>Спосіб лікування синдрому передчасної еякуляції. Патент на винахід № 96541С2, Україна, Лісовий В.М., Аркатов А.В., Кнігавко О.В., Панасовський М.Л. ХНМУ</t>
  </si>
  <si>
    <t>Спосіб профілактики репродуктивних втрат при гіпергомоцистиїнемії.</t>
  </si>
  <si>
    <t>Спосіб профілактики репродуктивних втрат при гіпергомоцистиїнемії. Патент на корисну модель № 53270u, Україна, Гречаніна О.Я., Гречаніна Ю.Б., Гусар В.А., Васильєва О.В., Алієва Т.Д. ХНМУ</t>
  </si>
  <si>
    <t>Обґрунтувати принципи трьохрівневої  профілактики спадкової патології на підставі молекулярно-генетичних досліджень, 0111U001390, 2011-2012, КПКВК 2301050</t>
  </si>
  <si>
    <t>Профілактика репродуктивних втрат при гіпергомоцистиїнемії</t>
  </si>
  <si>
    <t>Медицина, репродуктологія</t>
  </si>
  <si>
    <t>Спосіб діагностики проявів геномного імпринтингу.</t>
  </si>
  <si>
    <t>Спосіб діагностики проявів геномного імпринтингу. Патент на корисну модель № 54794u, Україна, Гречаніна О.Я., Гречаніна Ю.Б.,  Молодан Л.В., Христич А.В., Васильєва О.В., Алієва Т.Д.. ХНМУ</t>
  </si>
  <si>
    <t>Діагностика проявів геномного імпринтингу</t>
  </si>
  <si>
    <t>Медицина, генетика</t>
  </si>
  <si>
    <t>Спосіб діагностики ступеня тяжкості запального процесу при захворюваннях бронхолегеневої системи.</t>
  </si>
  <si>
    <t>Спосіб діагностики ступеня тяжкості запального процесу при захворюваннях бронхолегеневої системи. Патент на корисну модель № 57171u, Україна, Чернишова О.М., Ткач С.І., Коробчанський В.О., Мельник О.Г., Чернова С.Д., Дрокіна О.М., Будянська Е.М. ХНМУ</t>
  </si>
  <si>
    <r>
      <t xml:space="preserve">Клініко-епідеміологічні дослідження стану здоров’я та умов праці з впровадженням концепції управ­ління ризиками професійної та виробничо-обумовленої захворюваності у працівників машинобудування, які працюють у шкідливих  та небезпечних умовах, 0108U005245, </t>
    </r>
    <r>
      <rPr>
        <sz val="14"/>
        <color rgb="FF000000"/>
        <rFont val="Times New Roman"/>
        <family val="1"/>
        <charset val="204"/>
      </rPr>
      <t xml:space="preserve">2008-2010, </t>
    </r>
    <r>
      <rPr>
        <sz val="14"/>
        <color theme="1"/>
        <rFont val="Times New Roman"/>
        <family val="1"/>
        <charset val="204"/>
      </rPr>
      <t>КПКВК 2301050</t>
    </r>
  </si>
  <si>
    <t>Діагностика ступеня тяжкості запального процесу при захворюваннях бронхолегеневої системи</t>
  </si>
  <si>
    <t>Медицина, фтизіатря</t>
  </si>
  <si>
    <t>Спосіб лікування туберозного склерозу.</t>
  </si>
  <si>
    <t>Спосіб лікування туберозного склерозу. Патент на корисну модель № 68579u, Україна, Гречаніна О.Я., Гречаніна Ю.Б., Молодан Л.В., Васильєва О.В. ХНМУ</t>
  </si>
  <si>
    <t>Обґрунтувати принципи трьохрівневої  профілактики спадкової патології на підставі молекулярно-генетичних досліджень, 0111U001390, 2011-2012, КПКВК 2301020</t>
  </si>
  <si>
    <t>Лікування туберозного склерозу</t>
  </si>
  <si>
    <t>Спосіб діагностики мітохондріальної недостатності при онкогенетичних синдромах.</t>
  </si>
  <si>
    <t>Спосіб діагностики мітохондріальної недостатності при онкогенетичних синдромах. Патент на корисну модель № 68580u, Україна, Гречаніна Ю.Б., Молодан Л.В., Васильєва О.В., Горбач Т.В. ХНМУ</t>
  </si>
  <si>
    <t>Діагностика мітохондріальної недостатності при онкогенетичних синдромах</t>
  </si>
  <si>
    <t>Спосіб діагностики стадій вертебробазилярної судинної недостатності.</t>
  </si>
  <si>
    <t>Спосіб діагностики стадій вертебробазилярної судинної недостатності. Патент на корисну модель № 72854u, Україна, Некрасова Н.О., Григорова І.А., Скрипченко І.Р. ХНМУ</t>
  </si>
  <si>
    <t>Створити систему раннього виявлення, корекції та профілактики когнітивних розладів у осіб працездатного віку з органічними та симптоматичними  психічними захворюваннями, 0111U001393, 2011-2012, КПКВК 2301020</t>
  </si>
  <si>
    <t>Діагностики стадій вертебробазилярної судинної недостатності</t>
  </si>
  <si>
    <t>Медицина, психіатрія</t>
  </si>
  <si>
    <t>Спосіб оцінки ефективності антигіпертензивної дії олмесартана в комбінації з індапамідом у хворих з артеріальною гіпертензією, що перебігає на фоні ожиріння.</t>
  </si>
  <si>
    <t>Спосіб оцінки ефективності антигіпертензивної дії олмесартана в комбінації з індапамідом у хворих з артеріальною гіпертензією, що перебігає на фоні ожиріння. Патент на корисну модель № 71939u, Україна, Біловол О.М., Школьник В.В. ХНМУ</t>
  </si>
  <si>
    <t>Оптимізувати діагностику та корекцію судинних уражень у хворих на гіпертонічну хворобу у поєднанні з ожирінням на основі вивчення функціонального стану ендотелію та генетичних порушень, 0112U002385, 2012-2014, КПКВК 2301020</t>
  </si>
  <si>
    <t>Оцінки ефективності антигіпертензивної дії олмесартана в комбінації з індапамідом у хворих з артеріальною гіпертензією, що перебігає на фоні ожиріння</t>
  </si>
  <si>
    <t xml:space="preserve">Спосіб діагностики наростання інсулінорезистентності та ризику розвитку судинних ускладнень у хворих з різними компонентами метаболічного синдрому. </t>
  </si>
  <si>
    <t>Спосіб діагностики наростання інсулінорезистентності та ризику розвитку судинних ускладнень у хворих з різними компонентами метаболічного синдрому. Патент на корисну модель № 72815u, Україна, Біловол О.М., Школьник В.В., Шапошникова Ю.М., Немцова В.Д., Железнякова Н.М. ХНМУ</t>
  </si>
  <si>
    <t>Діагностика наростання інсулінорезистентності та ризику розвитку судинних ускладнень у хворих з різними компонентами метаболічного синдрому</t>
  </si>
  <si>
    <t>Спосіб ранньої діагностики ремоделювання міокарда у хворих га гіпертонічну хворобу у поєднанні з цукровим діабетом.</t>
  </si>
  <si>
    <t>Спосіб ранньої діагностики ремоделювання міокарда у хворих га гіпертонічну хворобу у поєднанні з цукровим діабетом. Патент на корисну модель № 72816u, Україна, Школьник В.В., Болокадзе Є.О., Шапошникова Ю.М., Немцова В.Д., Железнякова Н.М. ХНМУ</t>
  </si>
  <si>
    <t>Рання діагностика ремоделювання міокарда у хворих га гіпертонічну хворобу у поєднанні з цукровим діабетом</t>
  </si>
  <si>
    <t>Спосіб лікування гіпертонічної хвороби у хворих з ожирінням на фоні цукрового діабету 2 типу.</t>
  </si>
  <si>
    <t>Спосіб лікування гіпертонічної хвороби у хворих з ожирінням на фоні цукрового діабету 2 типу. Патент на корисну модель  № 75195U, Україна. Бабак О.Я., Фадеєнко Г.Д., Молодан В.І., Чирва О.В., Гончар О.В., Молодан Д.В. ХНМУ</t>
  </si>
  <si>
    <t>Оптимізувати діагностику та корекцію судинних уражень у хворих на гіпертонічну хворобу у поєднанні з ожирінням на основі вивчення функціонального стану ендотелію та генетичних порушень, 0112U002385, КПКВК 2301020, 2012-2014</t>
  </si>
  <si>
    <t>Лікування гіпертонічної хвороби у хворих з ожирінням на фоні цукрового діабету 2 типу</t>
  </si>
  <si>
    <t xml:space="preserve">Тонік по догляду за шкірою після гоління для підлітків. </t>
  </si>
  <si>
    <t>Тонік по догляду за шкірою після гоління для підлітків. Патент на винахід  № 100488С2, Україна. Іваненко Т.О., Коробчанський В.О., М’ясоєдов В.В., Герасименко О.І., Суботіна Н.І. ХНМУ</t>
  </si>
  <si>
    <t>Обґрунтування системи психогігієнічної   профілактики психічних розладів у підлітків, які проживають в умовах великого  міста, 0112U002386, КПКВК 2301020, 2012-2014</t>
  </si>
  <si>
    <t>Догляд за шкірою після гоління для підлітків</t>
  </si>
  <si>
    <t>Медицина, косметологія</t>
  </si>
  <si>
    <t>Затравочна камера.</t>
  </si>
  <si>
    <t>Затравочна камера. Патент на корисну модель № 83559U, Україна. Завгородній І.В., М’ясоєдов В.В., Векшин В.О., Бачинський Р.О., Тесленко О.С., Перцев Д.П., Нікуліна Г.Л. ХНМУ</t>
  </si>
  <si>
    <t>Встановити механізми адаптації до сполученої дії хімічних та фізичних чинників навколишнього середовища, 0113U002536, КПКВК 2301020, 2013-2015</t>
  </si>
  <si>
    <t>Затравочна камера</t>
  </si>
  <si>
    <t>Медицина, медична біологія</t>
  </si>
  <si>
    <t>Спосіб лікування екскреторно-токсичної чоловічої безплідності.</t>
  </si>
  <si>
    <t>Спосіб лікування екскреторно-токсичної чоловічої безплідності. Патент на корисну модель № 76708U, Україна. Лісовий В.М., Аркатов А.В., Кнігавко О.В., Криворотько Ю.В. ХНМУ</t>
  </si>
  <si>
    <t>Обґрунтувати методологію відновлення сексуального та фертильного здоров’я чоловіків з еякуляторними порушеннями, 0113U002275, КПКВК 2301020, 2013-2015</t>
  </si>
  <si>
    <t>Лікування екскреторно-токсичної чоловічої безплідності</t>
  </si>
  <si>
    <t>Медицина,андрологія</t>
  </si>
  <si>
    <t>Спосіб лікування безплідності, обумовленої ретроградною еякуляцією.</t>
  </si>
  <si>
    <t>Спосіб лікування синдрому передчасної еякуляції. Патент на корисну модель № 76797U, Україна. Лісовий В.М., Аркатов А.В., Кнігавко О.В., Горленко О.С., Майборода О.Ф., Криворотько Ю.В. ХНМУ</t>
  </si>
  <si>
    <t>Лікування безплідності, обумовленої ретроградною еякуляцією</t>
  </si>
  <si>
    <t>Спосіб лікування природних скривлень статевого члена.</t>
  </si>
  <si>
    <t>Спосіб лікування природних скривлень статевого члена. Патент на корисну модель № 77101U, Україна. Лісовий В.М., Аркатов А.В., Панасовський М.Л., Демченко В.М., Ситникова О.І. ХНМУ</t>
  </si>
  <si>
    <t>Лікування природних скривлень статевого члена</t>
  </si>
  <si>
    <t xml:space="preserve">Спосіб лікування безплідності, обумовленої ретроградною еякуляцією. </t>
  </si>
  <si>
    <t>Спосіб лікування безплідності, обумовленої ретроградною еякуляцією. Патент на корисну модель № 77102U, Україна. Лісовий В.М., Панасовський М.Л., Стецишин Р.В., Аркатов А.В., Демченко В.М., Ситникова О.І. ХНМУ</t>
  </si>
  <si>
    <t>Медицина, андологія</t>
  </si>
  <si>
    <t>Спосіб лікування місцевопоширеного раку статевого члена.</t>
  </si>
  <si>
    <t>Спосіб лікування місцевопоширеного раку статевого члена. Патент на корисну модель № 77913U, Україна. Лісовий В.М., Аркатов А.В., Кнігавко О.В., Криворотько Ю.В. ХНМУ</t>
  </si>
  <si>
    <t>Лікування місцевопоширеного раку статевого члена</t>
  </si>
  <si>
    <t>Спосіб лікування хронічного гепатиту С з генотипами вірусу 2 або 3 у ВІЛ-інфікованих осіб.</t>
  </si>
  <si>
    <t>Спосіб лікування хронічного гепатиту С з генотипами вірусу 2 або 3 у ВІЛ-інфікованих осіб. Патент на корисну модель  № 73960U, Україна. Козько В.М., Черкасов О.П., Юрко К.В., Кузнєцова А.А., Велікоданов Г.Л., Соломенник Г.О., Краснов М.І. ХНМУ</t>
  </si>
  <si>
    <t>Розробка системи моніторування метаболічних порушень у хворих на ко-інфекцію ВІЛ/ХГС на тлі противірусної терапії, 0113U002279, КПКВК 2301020, 2013-2015</t>
  </si>
  <si>
    <t>Лікування хронічного гепатиту С з генотипами вірусу 2 або 3 у ВІЛ-інфікованих осіб</t>
  </si>
  <si>
    <t>Медицина, інфекційні хвороби</t>
  </si>
  <si>
    <t>Спосіб виконання ревакцинації проти дифтерії у дітей, які перехворіли на гепатит А.</t>
  </si>
  <si>
    <t>Спосіб виконання ревакцинації проти дифтерії у дітей, які перехворіли на гепатит А. Патент на корисну модель  № 77474U, Україна. Подорожна А.С., Багмут І.Ю., Шкляр С.П. ХНМУ</t>
  </si>
  <si>
    <t>Розробити науково обґрунтовану технологію проведення епідеміологічного нагляду та прогнозування епідемічного процесу при вірусних інфекціях в умовах вакцинопрофілактики з використанням інформаційних технологій, 0112U002380, КПКВК 2301020, 2012-2014</t>
  </si>
  <si>
    <t>Виконання ревакцинації проти дифтерії у дітей, які перехворіли на гепатит А</t>
  </si>
  <si>
    <t>Медицина, педіатрія</t>
  </si>
  <si>
    <t>Спосіб лікування хворих на гіпертонічну хворобу в поєднанні з ожирінням.</t>
  </si>
  <si>
    <t>Спосіб виконання ревакцинації проти дифтерії у дітей, які перехворіли на гострі гломерулонефрит та пієлонефрит. Патент на корисну модель  № 81452U, Україна. Багмут І.Ю., Подорожна А.С., Карабан О.М., Аполоніна А.В. ХНМУ</t>
  </si>
  <si>
    <t>Лікування хворих на гіпертонічну хворобу в поєднанні з ожирінням</t>
  </si>
  <si>
    <t>Спосіб лікування хворих на гіпертонічну хворобу в поєднанні з ожирінням. Патент на корисну модель № 83848U, Україна. Бабак О.Я., Терешкін К.І., Школьник В.В. ХНМУ</t>
  </si>
  <si>
    <t xml:space="preserve">Спосіб оцінки ефективності антигіпертензивної терапії у хворих на гіпертонічну хворобу з абдомінальним ожирінням на тлі інсулінорезистентності. </t>
  </si>
  <si>
    <t>Спосіб оцінки ефективності антигіпертензивної терапії у хворих на гіпертонічну хворобу з абдомінальним ожирінням на тлі інсулінорезистентності. Патент на корисну модель № 84319U, Україна. Бабак О.Я., Терешкін К.І., Школьник В.В. ХНМУ</t>
  </si>
  <si>
    <t>Оцінка ефективності антигіпертензивної терапії у хворих на гіпертонічну хворобу з абдомінальним ожирінням на тлі інсулінорезистентності</t>
  </si>
  <si>
    <t>Спосіб діагностики формування кардіоваскулярних ускладнень у жінок, хворих на гіпертонічну хворобу в поєднанні з абдомінальним ожирінням.</t>
  </si>
  <si>
    <t>Спосіб діагностики формування кардіоваскулярних ускладнень у жінок, хворих на гіпертонічну хворобу в поєднанні з абдомінальним ожирінням. Патент на корисну модель  № 84320U, Україна. Андрєєва А.О., Бабак О.Я., Школьник В.В. ХНМУ</t>
  </si>
  <si>
    <t>Діагностики формування кардіоваскулярних ускладнень у жінок, хворих на гіпертонічну хворобу в поєднанні з абдомінальним ожирінням</t>
  </si>
  <si>
    <t xml:space="preserve">Спосіб діагностики атеросклеротичного процесу і ремоделювання судин у хворих на гіпертонічну хворобу з ожирінням. </t>
  </si>
  <si>
    <t>Спосіб діагностики атеросклеротичного процесу і ремоделювання судин у хворих на гіпертонічну хворобу з ожирінням. Патент на корисну модель  № 84749U, Україна. Андрєєва А.О., Бабак О.Я., Школьник В.В. ХНМУ</t>
  </si>
  <si>
    <t xml:space="preserve"> Діагностики атеросклеротичного процесу і ремоделювання судин у хворих на гіпертонічну хворобу з ожирінням</t>
  </si>
  <si>
    <t>Спосіб діагностики розвитку атеросклеротичного процесу у хворих гіпертонічною хворобою на тлі абдомінального ожиріння.</t>
  </si>
  <si>
    <t>Спосіб діагностики розвитку атеросклеротичного процесу у хворих гіпертонічною хворобою на тлі абдомінального ожиріння. Патент на корисну модель  № 94156U, Україна. Андрєєва А.О., Бабак О.Я., Ярмиш Н.В., Школьник В.В. ХНМУ</t>
  </si>
  <si>
    <t>Діагностики розвитку атеросклеротичного процесу у хворих гіпертонічною хворобою на тлі абдомінального ожиріння</t>
  </si>
  <si>
    <t>Спосіб прогнозування очікуваного рівня екологічно обумовленої патології.</t>
  </si>
  <si>
    <t>Спосіб епідеміологічної діагностики вірусного гена типу В у лікувально-профілактичному закладі. Патент на корисну модель № 90971U, Україна. Чумаченко Т.О., Макаров В.І., Чумаченко Д.І. ХНМУ</t>
  </si>
  <si>
    <t>Розробити науково обґрунтовану технологію проведення епідеміологічного нагляду та прогнозування епідемічного процесу при вірусних інфекціях в умовах вакцинопрофілактики з використанням інформаційних технологій,0112U002380, КПКВК 2301020, 2012-2014</t>
  </si>
  <si>
    <t>Прогнозування очікуваного рівня екологічно обумовленої патології</t>
  </si>
  <si>
    <t>Медицина, епідеміологія</t>
  </si>
  <si>
    <t>Спосіб виділення пентаксиду ванадію.</t>
  </si>
  <si>
    <t>Спосіб виділення пентаксиду ванадію. Патент на винахід № 104350С2, Україна. Касімов А.М., Щербань М.Г., М’ясоєдов В.В. ХНМУ</t>
  </si>
  <si>
    <t>Еколого-гігієнічне обґрунтування оптимальних рівнів антропогенного навантаження на рекреаційні зони басейнів водних об’єктів, 0113U002535, КПКВК 2301020, 2013-2014</t>
  </si>
  <si>
    <t>Виділення пентаксиду ванадію</t>
  </si>
  <si>
    <t>Спосіб прогнозування очікуваного рівня екологічно обумовленої патології. Патент на винахід № 104351С2, Україна. Щербань М.Г., Кочина М.Л., М’ясоєдов В.В., Фірсов О.Г. ХНМУ</t>
  </si>
  <si>
    <t>Спосіб виділення з'єднань ванадію з розчинів.</t>
  </si>
  <si>
    <t>Спосіб виділення з'єднань ванадію з розчинів. Патент на корисну модель № 89855U, Україна. Касімов О.М., Щербань М.Г., Капустник В.А., М’ясоєдов В.В. ХНМУ</t>
  </si>
  <si>
    <t>Виділення з'єднань ванадію з розчинів</t>
  </si>
  <si>
    <t>Спосіб лікування аутизму.</t>
  </si>
  <si>
    <t>Спосіб лікування аутизму. Патент на корисну модель № 91362U, Україна. Гречаніна О.Я., Гречаніна Ю.Б., Білоцька С.В. ХНМУ</t>
  </si>
  <si>
    <t>Обґрунтувати принципи надання ефективної допомоги пацієнтам із «рідкісними» (орфанними) захворюваннями на підставі клініко-генетичних та епідеміологічних досліджень, 0113U002266, КПКВК 2301020, 2013-2014</t>
  </si>
  <si>
    <t>Лікування аутизму</t>
  </si>
  <si>
    <t>Спосіб формування дистального анастомозу шунта і артерій.</t>
  </si>
  <si>
    <t>Спосіб формування дистального анастомозу шунта і артерій. Патент на корисну модель  № 91726U, Україна. Савенков В.І., Карпович Д.І., Аксенко О.О., Соколянська Л.Г. ХНМУ</t>
  </si>
  <si>
    <t>Розробка методу комбінованої реконструкції оклюзій дистального артеріального русла при критичній ішемії нижніх кінцівок, 0114U004148, КПКВК 2301020, 2014-2016</t>
  </si>
  <si>
    <t>Формування дистального анастомозу шунта і артерій</t>
  </si>
  <si>
    <t>Медицина, хірургія</t>
  </si>
  <si>
    <t>Спосіб інтраопераційного визначення пропускної здатності дистального русла артерій нижньої кінцівки.</t>
  </si>
  <si>
    <t>Спосіб інтраопераційного визначення пропускної здатності дистального русла артерій нижньої кінцівки. Патент на корисну модель № 94081U, Україна.. Савенков В.І., Карпович Д.І., Соколянська Л.Г., Аксенко О.О. ХНМУ</t>
  </si>
  <si>
    <t>Інтраопераційне визначення пропускної здатності дистального русла артерій нижньої кінцівки</t>
  </si>
  <si>
    <t>Спосіб інтраопераційного визначення пропускної здатності дистального русла артерій нижньої кінцівки. Патент на корисну модель  № 94080U, Україна. Савенков В.І., Карпович Д.І., Соколянська Л.Г., Аксенко О.О. ХНМУ</t>
  </si>
  <si>
    <t>Інтраопераційного визначення пропускної здатності дистального русла артерій нижньої кінцівки</t>
  </si>
  <si>
    <t>Пристрій для руйнування венозних клапанів.</t>
  </si>
  <si>
    <t>Пристрій для руйнування венозних клапанів. Патент на корисну модель  № 94786U, Україна. Савенков В.І., Карпович Д.І., Колибаєв Л.К. ХНМУ</t>
  </si>
  <si>
    <t>Пристрій для руйнування венозних клапанів</t>
  </si>
  <si>
    <t>Спосіб лікування аденокарциноми.</t>
  </si>
  <si>
    <t>Спосіб лікування аденокарциноми. Патент на винахід № 107743С2. Україна. Лісовий В.М., Віннік Ю.О., Циганков О.В., Красносельський М.В., Дробот А.В., Мохаммад Ахмад Дж. Мсаллам, Отченаш Н.М., Балаклицька В.Ю. ХНМУ</t>
  </si>
  <si>
    <t>Лікування аденокарциноми</t>
  </si>
  <si>
    <t>Спосіб лікування синдрому передчасної еякуляції. Патент на корисну модель. № 97720U, Україна. Лісовий В.М., Кнігавко О.В., Аркатов А.В., Криворотько Ю.В. ХНМУ</t>
  </si>
  <si>
    <t>Спосіб лікування ретроградної еякуляції.</t>
  </si>
  <si>
    <t>Спосіб лікування ретроградної еякуляції.  Патент на корисну модель. № 98107U, Україна. Лісовий В.М., Кнігавко О.В., Аркатов А.В., Криворотько Ю.В. ХНМУ</t>
  </si>
  <si>
    <t>Лікування ретроградної еякуляції</t>
  </si>
  <si>
    <t>Спосіб оцінки тяжкості хвороби в осіб із коінфекцією вірусу імунодефіциту людини та хронічного гепатиту С .</t>
  </si>
  <si>
    <t>Спосіб оцінки тяжкості хвороби в осіб із ко-інфекцією вірусу імунодефіциту людини та хронічного гепатиту С . Патент на корисну модель. № 97715U, Україна. Козько В.М., Юрко К.В., Соломенник Г.О., Бондаренко А.В., Могиленець О.І., Гаврилов А.В. ХНМУ</t>
  </si>
  <si>
    <t xml:space="preserve">Оцінка тяжкості хвороби в осіб із коінфекцією вірусу імунодефіциту людини та хронічного гепатиту С </t>
  </si>
  <si>
    <t xml:space="preserve">Спосіб оцінки тяжкості хвороби у ВІЛ-інфікованих осіб. </t>
  </si>
  <si>
    <t xml:space="preserve">Патент на винахід. </t>
  </si>
  <si>
    <t>Спосіб оцінки тяжкості хвороби у ВІЛ-інфікованих осіб . Патент на винахід. № 109759С2, Україна . Козько В.М., Юрко К.В., Соломенник Г.О. ХНМУ</t>
  </si>
  <si>
    <t>Оцінка тяжкості хвороби у ВІЛ-інфікованих осіб</t>
  </si>
  <si>
    <t>Спосіб корекції метаболічних порушень в осіб із ко-інфекцією вірусу імунодефіциту людини та хронічного гепатиту С.</t>
  </si>
  <si>
    <t>Спосіб корекції метаболічних порушень в осіб із ко-інфекцією вірусу імунодефіциту людини та хронічного гепатиту С. Патент на корисну модель № 102474U. Україна. Юрко К.В. ХНМУ</t>
  </si>
  <si>
    <t>Корекції метаболічних порушень в осіб із ко-інфекцією вірусу імунодефіциту людини та хронічного гепатиту С</t>
  </si>
  <si>
    <t>Спосіб лікування гіперваскуляризованих менінгіом головного мозку.</t>
  </si>
  <si>
    <t>Спосіб лікування гіперваскуляризованих менінгіом головного мозку. Патент на винахід. № 108720С2, Україна. П’ятикоп В.О., Сергієнко Ю.Г., Котляревський Ю.О., Кутовий І.О., Пшеничний А.О. ХНМУ</t>
  </si>
  <si>
    <r>
      <t xml:space="preserve">Розробити методи лікування хворих на дегенеративні, судинні захворювання нервової системи та черепно-мозкову травму за допомогою використання стромальних аутоклітин кісткового мозку, </t>
    </r>
    <r>
      <rPr>
        <sz val="14"/>
        <color theme="1"/>
        <rFont val="Times New Roman"/>
        <family val="1"/>
        <charset val="204"/>
      </rPr>
      <t xml:space="preserve"> 0113U002539, КПКВК 2301020, 2013-2015</t>
    </r>
  </si>
  <si>
    <t>Лікування гіперваскуляризованих менінгіом головного мозку</t>
  </si>
  <si>
    <t>Медицина, нейрохірургія</t>
  </si>
  <si>
    <t xml:space="preserve">Спосіб лікування менінгіом головного мозку, що мають виражену васкуляризацію. </t>
  </si>
  <si>
    <t>Спосіб лікування менінгіом головного мозку, що мають виражену васкуляризацію. Патент на винахід. № 108823С2, Україна. П’ятикоп В.О., Сергієнко Ю.Г.,Котляревський Ю.О., Кутовий І.О., Пшеничний А.О. ХНМУ</t>
  </si>
  <si>
    <t>Лікування менінгіом головного мозку, що мають виражену васкуляризацію</t>
  </si>
  <si>
    <t>Матрац для виходжування недоношених новонароджених дітей в інкубаторі .</t>
  </si>
  <si>
    <t>Матрац для виходжування недоношених новонароджених дітей в інкубаторі . Патент на винахід. № 108459С2, Україна. Завгородній І.В., Семенова Н.В., Векшин В.О., Кондратова І.Ю., Піонтковська О.В., Будянська Е.М.  ХНМУ</t>
  </si>
  <si>
    <t>Матрац для виходжування недоношених новонароджених дітей в інкубаторі</t>
  </si>
  <si>
    <t>Штатив для пробірок.</t>
  </si>
  <si>
    <t>Штатив для пробірок. Патент на корисну модель. № 101195U, Україна. Завгородній І.В., Абрамова Л.П., Векшин В.О., Літовченко О.Л., Перцев Д.П. ХНМУ</t>
  </si>
  <si>
    <t>Штатив для пробірок</t>
  </si>
  <si>
    <t>Зарядно-накопичувальний пристрій.</t>
  </si>
  <si>
    <t>Зарядно-накопичувальний пристрій. Патент на корисну модель. № 101211U, Україна. Завгородній І.В., М’ясоєдов В.В., Тесленко О.С., Перцев Д.П., Тесленко Н.І., Векшин В.О. ХНМУ</t>
  </si>
  <si>
    <t>Пристрій для вивертання венозних трансплантатів.</t>
  </si>
  <si>
    <t>Пристрій для вивертання венозних трансплантатів. Патент на корисну модель № 100001U, Україна. Савенков В.І., Карпович Д.І., Колибаєв Л.К. ХНМУ</t>
  </si>
  <si>
    <t>Пристрій для вивертання венозних трансплантатів</t>
  </si>
  <si>
    <t>Спосіб лікування хворих на ішемічну хворобу серця, асоційовану із хронічним обструктивним захворюванням легень.</t>
  </si>
  <si>
    <t>Спосіб лікування хворих на ішемічну хворобу серця, асоційовану із хронічним обструктивним захворюванням легень. Патент на корисну модель. № 97421U, Україна. Біловол О.М., Князькова І.І. ХНМУ</t>
  </si>
  <si>
    <t>Оптимізувати діагностику ураження органів-мішеней та лікувальну стратегію у пацієнтів з артеріальною гіпертензією молодого віку, 0114U003386, КПКВК 2301020, 2014-2016</t>
  </si>
  <si>
    <t>Лікування хворих на ішемічну хворобу серця, асоційовану із хронічним обструктивним захворюванням легень</t>
  </si>
  <si>
    <t>Спосіб лікування стабільної стенокардії напруги.</t>
  </si>
  <si>
    <t>Спосіб лікування стабільної стенокардії напруги. Патент на корисну модель. № 97714U, Україна. Біловол О.М., Князькова І.І. ХНМУ</t>
  </si>
  <si>
    <t>Лікування стабільної стенокардії напруг</t>
  </si>
  <si>
    <t>Спосіб оцінки ефективності терапії у хворих на нестабільну стенокардію на фоні цукрового діабету 2 типу за допомогою показника імунозапалення РАРР-А.</t>
  </si>
  <si>
    <t>Спосіб оцінки ефективності терапії у хворих на нестабільну стенокардію на фоні цукрового діабету 2 типу за допомогою показника імунозапалення РАРР-А. Патент на корисну модель. № 100000U, Україна. Біловол О.М., Трифонова Н.С., Князькова І.І. ХНМУ</t>
  </si>
  <si>
    <t>Оцінка ефективності терапії у хворих на нестабільну стенокардію на фоні цукрового діабету 2 типу за допомогою показника імунозапалення РАРР-А</t>
  </si>
  <si>
    <t>Спосіб лікування артеріальної гіпертензії у молодих чоловіків з клінічними ознаками дефіциту магнію.</t>
  </si>
  <si>
    <t>Спосіб лікування артеріальної гіпертензії у молодих чоловіків з клінічними ознаками дефіциту магнію. Патент на корисну модель. № 101460U, Україна. Біловол О.М., М’ясоєдов В.В., Князькова І.І., Несен А.О., Чирва О.В. ХНМУ</t>
  </si>
  <si>
    <t>Лікування артеріальної гіпертензії у молодих чоловіків з клінічними ознаками дефіциту магнію</t>
  </si>
  <si>
    <t>Спосіб корекції жорсткості судин у пацієнтів з артеріальною гіпертензією та метаболічними порушеннями.</t>
  </si>
  <si>
    <t>Спосіб корекції жорсткості судин у пацієнтів з артеріальною гіпертензією та метаболічними порушеннями. Патент на корисну модель. № 101244U, Україна. Біловол О.М., Капустник В.А., М’ясоєдов В.В., Князькова І.І. ХНМУ</t>
  </si>
  <si>
    <t>Корекції жорсткості судин у пацієнтів з артеріальною гіпертензією та метаболічними порушеннями</t>
  </si>
  <si>
    <t>Шампунь для підлітків, хворих на себорейний дерматит шкіри голови.</t>
  </si>
  <si>
    <t>Шампунь для підлітків, хворих на себорейний дерматит шкіри голови. Патент на винахід №107866С2, Україна. Іваненко Т.О., Коробчанський В.О., М’ясоєдов В.В., Ткаченко В.Л., Резніченко О.Г. ХНМУ</t>
  </si>
  <si>
    <t>Розробка та впровадження принципів медицини граничних станів у молоді, 0115U000992, КПКВК 2301020, 2015-2017</t>
  </si>
  <si>
    <t>Шампунь для підлітків, хворих на себорейний дерматит шкіри голови</t>
  </si>
  <si>
    <t>Медицина, дерматологія</t>
  </si>
  <si>
    <t>Лікувально-профілактичний засіб для підлітків, хворих на мікоз стопи.</t>
  </si>
  <si>
    <t>Лікувально-профілактичний засіб для підлітків, хворих на мікоз стопи. Патент на винахід № 110162С2, Україна. Іваненко Т.О., Коробчанський В.О., М’ясоєдов В.В., Герасименко О.І. ХНМУ</t>
  </si>
  <si>
    <t>Лікувально-профілактичний засіб для підлітків, хворих на мікоз стопи</t>
  </si>
  <si>
    <t xml:space="preserve">Спосіб визначення ранніх маркерів ремоделювання серця і судин для чоловіків 18-25 років з анамнезом підвищеного артеріального тиску різних фенотипів. </t>
  </si>
  <si>
    <t>Спосіб визначення ранніх маркерів ремоделювання серця і судин для чоловіків 18-25 років з анамнезом підвищеного артеріального тиску різних фенотипів. Патент на винахід № 111428С2, опубл. 25.04.2016, діє з 25.04.2016. Україна. Біловол О.М., Князькова І.І., Целуйко В.Й., Жадан А.В. ХНМУ</t>
  </si>
  <si>
    <t>Визначення ранніх маркерів ремоделювання серця і судин для чоловіків 18-25 років з анамнезом підвищеного артеріального тиску різних фенотипів</t>
  </si>
  <si>
    <t>Спосіб лікування вено-оклюзійної форми еректильної дисфункції.</t>
  </si>
  <si>
    <t>Спосіб лікування вено-оклюзійної форми еректильної дисфункції. Патент на винахід № 112491С2, опубл. 12.09.2016, діє з 12.09.2016. Україна. Лісовий В.М., Аркатов А.В., Кнігавко О.В., Казієв С.Г., Ситникова О.І., Панасовський М.Л. ХНМУ</t>
  </si>
  <si>
    <t>Обґрунтувати методологію хірургічного лікування еректильної дисфункції чоловіків із пенільними  девіаціями, 0116U005233, КПКВК 2301020, 2016-2018</t>
  </si>
  <si>
    <t>Лікування вено-оклюзійної форми еректильної дисфункції</t>
  </si>
  <si>
    <t xml:space="preserve">Система діагностики епідеміологічного благополуччя стосовно катетер-асоційованої інфекції сечовивідних шляхів. </t>
  </si>
  <si>
    <t>Система діагностики епідеміологічного благополуччя стосовно катетер-асоційованої інфекції сечовивідних шляхів. Патент на корисну модель № 116679u, опубл. 25.05.2017, Бюл. 10, діє з 25.05.2017. Україна. Чумаченко Т.О., Чумаченко Д.І., Несвижська І.І. ХНМУ</t>
  </si>
  <si>
    <t>Розробити науково обґрунтовану технологію епідеміологічного нагляду за інфекціями та шляхи стримування резистентності мікроорганізмів до антимікробних препаратів, 0115U000232, КПКВК 2301020, 2015-2017</t>
  </si>
  <si>
    <t>Діагностика епідеміологічного благополуччя стосовно катетер-асоційованої інфекції сечовивідних шляхів</t>
  </si>
  <si>
    <t>Спосіб корекції нейтропенії як наслідку етіотропної терапії хронічного гепатиту С.</t>
  </si>
  <si>
    <t>Спосіб корекції нейтропенії як наслідку етіотропної терапії хронічного гепатиту С. Патент на корисну модель № 112810u, опубл. 26.12.2016, Бюл. 24, діє з 26.12.2016. Україна. Козько В.М., Бондар О.Є., Пеньков Д.Б., Соломенник Г.О. ХНМУ</t>
  </si>
  <si>
    <t>Рання діагностика та моніторинг уражень центральної нервової системи у ВІЛ-інфікованих хворих, 0116U004990, КПКВК 2301020, 2016-2018</t>
  </si>
  <si>
    <t>Корекція нейтропенії як наслідку етіотропної терапії хронічного гепатиту С</t>
  </si>
  <si>
    <t xml:space="preserve">Спосіб оцінки ефективності лікування хворих на гострі бактеріальні менінгіти з ураженням головного мозку. </t>
  </si>
  <si>
    <t>Спосіб оцінки ефективності лікування хворих на гострі бактеріальні менінгіти з ураженням головного мозку. Патент на винахід № 115637С2, опубл. 27.11.2017, Бюл. 22, діє з 27.11.2017. Україна. Сохань А.В., Козько В.М. ХНМУ</t>
  </si>
  <si>
    <t>Оцінки ефективності лікування хворих на гострі бактеріальні менінгіти з ураженням головного мозку</t>
  </si>
  <si>
    <t>Спосіб діагностики тяжкості перебігу гострих бактеріальних менінгітів, асоційованого з гіпоксією головного мозку.</t>
  </si>
  <si>
    <t>Спосіб діагностики тяжкості перебігу гострих бактеріальних менінгітів, асоційованого з гіпоксією головного мозку. Патент на винахід № 115117С2, опубл. 11.09.2017, Бюл. 17, діє з 11.09.2017. Україна. Сохань А.В., Козько В.М. ХНМУ</t>
  </si>
  <si>
    <t>Діагностики тяжкості перебігу гострих бактеріальних менінгітів, асоційованого з гіпоксією головного мозку</t>
  </si>
  <si>
    <t xml:space="preserve">Спосіб визначення генезу розвитку стриктур мисково-сечовідного сегменту у хворих на гідронефроз. </t>
  </si>
  <si>
    <t>Спосіб визначення генезу розвитку стриктур мисково-сечовідного сегменту у хворих на гідронефроз. Патент на корисну модель № 126640u, опубл. 25.06.2018, Бюл. 12, діє з 25.06.2018. Україна. Савенков В.І., Сорокіна І.В., Мирошниченко М.С. ХНМУ</t>
  </si>
  <si>
    <t>Обґрунтування, розробка та вибір малоінвазивних хірургічних методів лікування хворих на обструктивні захворювання нирок з урахуванням етіопатогенетичних механізмів  обструкції, 0115U000238, КПКВК 2301020, 2016-2018</t>
  </si>
  <si>
    <t>Визначення генезу розвитку стриктур мисково-сечовідного сегменту у хворих на гідронефроз</t>
  </si>
  <si>
    <t>Спосіб оцінки ступеня травматизації паренхіми нирки у хворих на нефролітіаз.</t>
  </si>
  <si>
    <t>Спосіб оцінки ступеня травматизації паренхіми нирки у хворих на нефролітіаз. Патент на корисну модель № 126267u, опубл. 10.06.2018, Бюл. 11, діє з 10.06.2018. Україна. Лісовий В.М., Савенков В.І., Левченко Д.А., Арсеньєв О.В. ХНМУ</t>
  </si>
  <si>
    <t>Оцінка ступеня травматизації паренхіми нирки у хворих на нефролітіаз</t>
  </si>
  <si>
    <t xml:space="preserve">Спосіб отримання фібриново-серіцинової матриці для мезенхімальних стовбурних клітин і їх похідних. </t>
  </si>
  <si>
    <t>Спосіб отримання фібриново-серіцинової матриці для мезенхімальних стовбурних клітин і їх похідних. Патент на корисну модель № 123487u, опубл. 26.02.2018, Бюл. 4, діє з 26.02.2018. Україна. Щегельська О.А., П’ятикоп В.О., Омельченко О.А. ХНМУ</t>
  </si>
  <si>
    <t>Розробити технології отримання і застосування тканинних матриксів на основі мезенхімальних аутоклітин з можливою реабілітацією хворих з наслідками бойових та небойових травм нервової системи, 0118U000932, КПКВК 2301020, 2016-2018</t>
  </si>
  <si>
    <t>Отримання фібриново-серіцинової матриці для мезенхімальних стовбурних клітин і їх похідних</t>
  </si>
  <si>
    <t xml:space="preserve">Спосіб лікування артеріальної гіпертензії у осіб молодого віку з підвищеною артеріальною ригідністю. </t>
  </si>
  <si>
    <t>Спосіб лікування артеріальної гіпертензії у осіб молодого віку з підвищеною артеріальною ригідністю. Патент на корисну модель № 122825u, опубл. 25.01.2018, Бюл. 2, діє з 25.01.2018. Україна. Біловол О.М., Капустник В.А., Князькова І.І., Жадан А.В., Несен А.О. ХНМУ</t>
  </si>
  <si>
    <t>Оптимізація діагностики і лікування коморбідної патології (гіпертонічної хвороби та цукрового діабету 2 типу) на підставі оцінки кардіогемодинаміки, метаболізму і фармакогенетичного аналізу, 0118U000923, КПКВК 2301020, 2017-2019</t>
  </si>
  <si>
    <t>Лікування артеріальної гіпертензії у осіб молодого віку з підвищеною артеріальною ригідністю</t>
  </si>
  <si>
    <t xml:space="preserve">Спосіб лікування ідіопатичного пролапсу мітрального клапана у осіб молодого віку з клінічними ознаками вегетативної дисфункції. </t>
  </si>
  <si>
    <t>Спосіб лікування ідіопатичного пролапсу мітрального клапана у осіб молодого віку з клінічними ознаками вегетативної дисфункції. Патент на корисну модель № 122290u, опубл. 26.12.2017, Бюл. 24, діє з 26.12.2017. Україна. Біловол О.М., Капустник В.А., Князькова І.І., Циганков О.І., Мазій В.В. ХНМУ</t>
  </si>
  <si>
    <t xml:space="preserve">Лікування ідіопатичного пролапсу мітрального клапана у осіб молодого віку з клінічними ознаками вегетативної дисфункції. </t>
  </si>
  <si>
    <t>Медицина,кардіологія</t>
  </si>
  <si>
    <t xml:space="preserve">Спосіб прогнозування розвитку ортостатичної гіпотензії у молодих чоловіків з артеріальною гіпертензією на фоні антигіпертензивної терапії. </t>
  </si>
  <si>
    <t>Спосіб прогнозування розвитку ортостатичної гіпотензії у молодих чоловіків з артеріальною гіпертензією на фоні антигіпертензивної терапії. Патент на корисну модель № 122570u, опубл. 10.01.2018, Бюл. 1, діє з 10.01.2018. Україна. Біловол О.М., М’ясоєдов В.В., Князькова І.І., Несен А.О., Циганков О.І., Валентінова І.А. ХНМУ</t>
  </si>
  <si>
    <t>Прогнозування розвитку ортостатичної гіпотензії у молодих чоловіків з артеріальною гіпертензією на фоні антигіпертензивної терапії</t>
  </si>
  <si>
    <t xml:space="preserve">Спосіб діагностики порушень антиоксидантної системи у хворих при поєднаному перебігу артеріальної гіпертензії, цукрового діабету 2 типу та гіпотиреозу. </t>
  </si>
  <si>
    <t>Спосіб діагностики порушень антиоксидантної системи у хворих при поєднаному перебігу артеріальної гіпертензії, цукрового діабету 2 типу та гіпотиреозу. Патент на корисну модель № 125567u, опубл. 10.05.2018, Бюл. 9, діє з 10.05.2018. Україна. Біловол О.М., Немцова В.Д., Златкіна В.В., Ільченко І.А. ХНМУ</t>
  </si>
  <si>
    <t>Діагностика порушень антиоксидантної системи у хворих при поєднаному перебігу артеріальної гіпертензії, цукрового діабету 2 типу та гіпотиреозу</t>
  </si>
  <si>
    <t xml:space="preserve">Спосіб лікування гіпертонічної хвороби з супутнім цукровим діабетом 2 типу. </t>
  </si>
  <si>
    <t>Спосіб лікування гіпертонічної хвороби з супутнім цукровим діабетом 2 типу. Патент на корисну модель № 124637u, опубл. 10.04.2018, Бюл. 7, діє з 10.04.2018. Україна. Златкіна В.В., Немцова В.Д. ХНМУ</t>
  </si>
  <si>
    <t>Лікування гіпертонічної хвороби з супутнім цукровим діабетом 2 типу</t>
  </si>
  <si>
    <t>Спосіб лікування гіпертонічної хвороби з супутнім цукровим діабетом 2 типу.</t>
  </si>
  <si>
    <t>Спосіб корекції імунометаболічного профілю у дорослих, хворих на рекурентні депресивні розлади. Патент на винахід № 117173С2, опубл. 25.06.2018, Бюл. 12, діє з 25.06.2018. Україна. Кожина Г.М., Тєрьошина І.Ф. ХНМУ</t>
  </si>
  <si>
    <t>Розробити систему психосоціальної реабілітації психічно хворих з використанням психоосвітніх програм на первинному рівні надання медичної допомоги, 0118U000948, КПКВК 2301020, 2018-2020</t>
  </si>
  <si>
    <t xml:space="preserve">Спосіб комплексного лікування хворих на шизофренію. </t>
  </si>
  <si>
    <t>Спосіб комплексного лікування хворих на шизофренію. Патент на корисну модель № 122821u, опубл. 25.01.2018, Бюл. 2, діє з 25.01.2018. Україна. Кожина Г.М., Зеленська К.О., Кришталь О.О., Хмаін С. ХНМУ</t>
  </si>
  <si>
    <t>Комплексного лікування хворих на шизофренію</t>
  </si>
  <si>
    <t xml:space="preserve">Спосіб корекції проявів синдрому ендотоксикозу при психотичних станах. </t>
  </si>
  <si>
    <t>Спосіб корекції проявів синдрому ендотоксикозу при психотичних станах. Патент на корисну модель № 125050u, опубл. 25.04.2018, Бюл. 8, діє з 25.04.2018. Україна. Кожина Г.М., Тєрьошина І.Ф., Зеленська К.О. ХНМУ</t>
  </si>
  <si>
    <t>Корекції проявів синдрому ендотоксикозу при психотичних станах</t>
  </si>
  <si>
    <t>Спосіб прогнозування рівня токсичності поверхнево-активних речовин.</t>
  </si>
  <si>
    <t>Спосіб прогнозування рівня токсичності поверхнево-активних речовин. Патент на винахід № 118223С2, опубл. 10.12.2018, Бюл. 23, діє з 10.12.2018. Україна. Щербань М.Г., Жуков В.І., М’ясоєдов В.В., Капустник В.А., Кучерявченко М.О., Безродна А.І. ХНМУ</t>
  </si>
  <si>
    <t>Наукове обгрунтування медико-соціальної клінічної концепції з охорони громадського здоров’я населення індустріального мегаполісу від екологічної патології хімічного генезу, 0118U000941, КПКВК 2301020, 2018-2020</t>
  </si>
  <si>
    <t>Прогнозування рівня токсичності поверхнево-активних речовин</t>
  </si>
  <si>
    <t xml:space="preserve">Спосіб лікування артеріальної гіпертензії у чоловіків молодого віку з клінічними ознаками вегетативної дисфункції. </t>
  </si>
  <si>
    <t>Спосіб лікування артеріальної гіпертензії у чоловіків молодого віку з клінічними ознаками вегетативної дисфункції. Патент на корисну модель № 131410u, опубл. 10.01.2019, Бюл. 1, діє з 10.01.2019. Україна. Біловол О.М., Капустник В.А., Князькова І.І., Циганков О.І., Мазій В.В. ХНМУ</t>
  </si>
  <si>
    <t>Лікування артеріальної гіпертензії у чоловіків молодого віку з клінічними ознаками вегетативної дисфункції</t>
  </si>
  <si>
    <t>Спосіб прогнозування розвитку цукрового діабету 2 типу у пацієнтів з артеріальною гіпертензією і надмірною вагою.</t>
  </si>
  <si>
    <t>Спосіб прогнозування розвитку цукрового діабету 2 типу у пацієнтів з артеріальною гіпертензією і надмірною вагою. Патент на корисну модель №  137049u, опубл. 25.09.2019, Бюл. 18, діє з 25.09.2019.  Україна. Біловол О.М., Капустник В.А., Князькова І.І., Аль-Травнех О.В. ХНМУ</t>
  </si>
  <si>
    <t>Прогнозування розвитку цукрового діабету 2 типу у пацієнтів з артеріальною гіпертензією і надмірною вагою</t>
  </si>
  <si>
    <t xml:space="preserve">Спосіб прогнозування розвитку цукрового діабету 2 типу у пацієнтів з артеріальною гіпертензією і надмірною вагою. </t>
  </si>
  <si>
    <t>Спосіб прогнозування прогресування ремоделювання серця і судин у пацієнтів з поєднаним перебігом артеріальної гіпертензії та цукрового діабету 2 типу.</t>
  </si>
  <si>
    <t>Спосіб прогнозування прогресування ремоделювання серця і судин у пацієнтів з поєднаним перебігом артеріальної гіпертензії та цукрового діабету 2 типу. Патент на корисну модель № 137037u, опубл. 25.09.2019, Бюл. 18, діє з 25.09.2019. Україна. Біловол О.М., М’ясоєдов В.В., Князькова І.І., Аль-Травнех О.В. ХНМУ</t>
  </si>
  <si>
    <t>Прогнозування прогресування ремоделювання серця і судин у пацієнтів з поєднаним перебігом артеріальної гіпертензії та цукрового діабету 2 типу</t>
  </si>
  <si>
    <t>Система оцінка знань, прихильності та практики медичного персоналу стосовно правил гігієни та хірургічної обробки рук</t>
  </si>
  <si>
    <t>Система оцінка знань, прихильності та практики медичного персоналу стосовно правил гігієни та хірургічної обробки рук. Патент на корисну модель № 138584u, опубл. 10.12.2019, Бюл. 23, діє з 10.12.2019. Україна. Чумаченко Т.О., Чумаченко Д.І., Макарова В.І. ХНМУ</t>
  </si>
  <si>
    <t>Розробити науково обґрунтовану стратегію профілактики формування антибіотикорезистентності у збудників інфекцій, пов'язаних з наданням медичної допомоги в лікувально-профілактичних закладах, 0118U000944, КПКВК 2301020, 2018-2020</t>
  </si>
  <si>
    <t>Оцінка знань, прихильності та практики медичного персоналу стосовно правил гігієни та хірургічної обробки рук</t>
  </si>
  <si>
    <t>Медицина, гігієна</t>
  </si>
  <si>
    <t xml:space="preserve">Спосіб епідеміологічної діагностики катетер-асоційованої інфекції сечовивідних шляхів у лікувально-профілактичному закладі. </t>
  </si>
  <si>
    <t>Спосіб епідеміологічної діагностики катетер-асоційованої інфекції сечовивідних шляхів у лікувально-профілактичному закладі. Патент на винахід № 119060C2, опубл. 25.04.2019, Бюл. 8, діє з 25.04.2019. Україна. Чумаченко Т.О., Чумаченко Д.І., Несвижська І.І. ХНМУ</t>
  </si>
  <si>
    <t>Епідеміологічної діагностики катетер-асоційованої інфекції сечовивідних шляхів у лікувально-профілактичному закладі</t>
  </si>
  <si>
    <t xml:space="preserve">Спосіб терапії дорослих хворих на інсомнію. </t>
  </si>
  <si>
    <t>Спосіб терапії дорослих хворих на інсомнію. Патент на корисну модель № 133664u, опубл. 25.04.2019, Бюл. 8, діє з 25.04.2019. Україна. Кожина Г.М., Тєрьошіна І.Ф., Зеленська К.О. ХНМУ</t>
  </si>
  <si>
    <t>Розробити систему психосоціальної реабілітації психічно хворих з використанням психоосвітніх програм на первинному рівні надання медичної допомоги,  0118U000948, КПКВК 2301020, 2018-2020</t>
  </si>
  <si>
    <t xml:space="preserve">Терапія дорослих хворих на інсомнію. </t>
  </si>
  <si>
    <t>Спосіб лікування безсоння у хворих на рекурентні депресивні розлади.</t>
  </si>
  <si>
    <t>Спосіб лікування безсоння у хворих на рекурентні депресивні розлади. Патент на винахід № 118515C2, опубл. 25.01.2019, Бюл. 2, діє з 25.01.2019. Україна. Кожина Г.М., Тєрьошіна І.Ф., Зеленська К.О. ХНМУ</t>
  </si>
  <si>
    <t>Лікування безсоння у хворих на рекурентні депресивні розлади</t>
  </si>
  <si>
    <t>Спосіб лікування постшизофренічної депресії.</t>
  </si>
  <si>
    <t>Спосіб лікування постшизофренічної депресії. Патент на винахід № 119105C2, опубл. 25.04.2019, Бюл. 8, діє з 25.04.2019. Україна. Кожина Г.М., Тєрьошіна І.Ф., Зеленська К.О. ХНМУ</t>
  </si>
  <si>
    <t>Лікування постшизофренічної депресії</t>
  </si>
  <si>
    <t>Спосіб профілактики загострень у дорослих хворих на параноїдальну шизофренію.</t>
  </si>
  <si>
    <t>Спосіб профілактики загострень у дорослих хворих на параноїдальну шизофренію. Патент на винахід № 118325С2, опубл. 26.12.2018, Бюл. 24, діє з 26.12.2018. Україна. Кожина Г.М., Тєрьошина І.Ф., Зеленська К.О. ХНМУ</t>
  </si>
  <si>
    <t>Профілактика загострень у дорослих хворих на параноїдальну шизофренію</t>
  </si>
  <si>
    <t>Спосіб комплексного лікування хворих на епілепсію, що ускладнилась епілептичним психозом.</t>
  </si>
  <si>
    <t>Спосіб комплексного лікування хворих на епілепсію, що ускладнилась епілептичним психозом. Патент на корисну модель № 132860u, опубл. 11.03.2019, Бюл. 5, діє з 11.03.2019. Україна. Кожина Г.М., Стрельнікова І.М., Зеленська К.О. ХНМУ</t>
  </si>
  <si>
    <t>Комплексного лікування хворих на епілепсію, що ускладнилась епілептичним психозом</t>
  </si>
  <si>
    <t>Спосіб комплексного лікування хворих на розлади адаптації.</t>
  </si>
  <si>
    <t>Спосіб комплексного лікування хворих на розлади адаптації. Патент на корисну модель № 135637u, опубл. 10.07.2019, Бюл. 13, діє з 10.07.2019. Україна. Кожина Г.М., Зеленська К.О., Хаустов М.М. ХНМУ</t>
  </si>
  <si>
    <t>Комплексне лікування хворих на розлади адаптації</t>
  </si>
  <si>
    <t>Спосіб терапії генералізованого тривожного розладу з переважанням сомато-вегетативного компонента тривоги в пацієнтів літнього віку.</t>
  </si>
  <si>
    <t>Спосіб терапії генералізованого тривожного розладу з переважанням сомато-вегетативного компонента тривоги в пацієнтів літнього віку. Патент на корисну модель № 137025u, опубл. 25.09.2019, Бюл. 18, діє з 25.09.2019. Україна. Кожина Г.М., Тєрьошина І.Ф., Зеленська К.О. ХНМУ</t>
  </si>
  <si>
    <t>Терапія генералізованого тривожного розладу з переважанням сомато-вегетативного компонента тривоги в пацієнтів літнього віку</t>
  </si>
  <si>
    <t xml:space="preserve">Спосіб комплексного лікування вагінізму у жінок з невротичними розладами. </t>
  </si>
  <si>
    <t>Спосіб комплексного лікування вагінізму у жінок з невротичними розладами. Патент на корисну модель № 137179u, опубл. 10.10.2019, Бюл. 19, діє з 10.10.2019. Україна. Кожина Г.М., Георгієвська Н.В., Зеленська К.О. ХНМУ</t>
  </si>
  <si>
    <t>Комплексного лікування вагінізму у жінок з невротичними розладами</t>
  </si>
  <si>
    <t>Спосіб корекції показників системи оксиду азоту у хворих похилого віку, що страждають на генералізований тривожний розлад з переважанням соматовегетативного компонента тривоги.</t>
  </si>
  <si>
    <t>Спосіб корекції показників системи оксиду азоту у хворих похилого віку, що страждають на генералізований тривожний розлад з переважанням соматовегетативного компонента тривоги. Патент на корисну модель № 137066u, опубл. 25.09.2019, Бюл. 18, діє з 25.09.2019. Україна. Кожина Г.М., Тєрьошина І.Ф., Зеленська К.О. ХНМУ</t>
  </si>
  <si>
    <t>Корекції показників системи оксиду азоту у хворих похилого віку, що страждають на генералізований тривожний розлад з переважанням соматовегетативного компонента тривоги</t>
  </si>
  <si>
    <t>Спосіб лікування розладів адаптації зі змішаним порушенням емоцій та поведінки у хворих, що скоїли суїцидальні дії.</t>
  </si>
  <si>
    <t>Спосіб лікування розладів адаптації зі змішаним порушенням емоцій та поведінки у хворих, що скоїли суїцидальні дії. Патент на корисну модель № 138313u, опубл. 25.11.2019, Бюл. 22, діє з 25.11.2019. Україна.  Кожина Г.М., Стрельнікова І.М., Зеленська К.О., Кольцова Г.Г. ХНМУ</t>
  </si>
  <si>
    <t>Лікування розладів адаптації зі змішаним порушенням емоцій та поведінки у хворих, що скоїли суїцидальні дії</t>
  </si>
  <si>
    <t>Спосіб визначення концентрації гемоглобіну.</t>
  </si>
  <si>
    <t>Спосіб визначення концентрації гемоглобіну. Патент на корисну модель № 134968u, опубл. 10.06.2019, Бюл. 11, діє з 10.06.2019. Україна. Абрамова Л.П., Векшин В.О., Іваненко Т.О., Завгородній І.В., Літовченко О.Л. ХНМУ</t>
  </si>
  <si>
    <t>Оптимізація діагностики і профілактики хронізації мікробно-запальних захворювань сечовивідної системи та прогресування нефропатій у дітей керуванням взаємодією макро- та мікроорганізмів, 0118U000945,  КПКВК 2301020, 2018-2020</t>
  </si>
  <si>
    <t>Визначення концентрації гемоглобіну</t>
  </si>
  <si>
    <t xml:space="preserve">Спосіб пригнічення біоплівкоутворення патогенними мікроорганізмами, збудниками гострих пієлонефритів у дітей. </t>
  </si>
  <si>
    <t>Спосіб пригнічення біоплівкоутворення патогенними мікроорганізмами, збудниками гострих пієлонефритів у дітей. Патент на корисну модель № 139320u, опубл. 26.12.2019, Бюл. 24, діє з 26.12.2019.Україна. Макєєва Н.І, Мішина М.М., Марченко І.А., Вовк О.О., Мозгова Ю.А., Головачова В.О., Мішин Ю.М. ХНМУ</t>
  </si>
  <si>
    <t>Пригнічення біоплівкоутворення патогенними мікроорганізмами, збудниками гострих пієлонефритів у дітей</t>
  </si>
  <si>
    <t>Медицина, урологія, мікробіологія</t>
  </si>
  <si>
    <t>Спосіб прогнозування формування бронхіальної астми у дітей віком до 6 років з повторними епізодами бронхообструктивного синдрому.</t>
  </si>
  <si>
    <t xml:space="preserve">Спосіб прогнозування формування бронхіальної астми у дітей віком до 6 років з повторними епізодами бронхообструктивного синдрому. Патент на винахід № 118517C2, опубл. 25.01.2019, Бюл. 2, діє з 25.01.2019, Україна. Макєєва Н.І., Малахова В.М., Алексєєва Н.П., Бірюкова М.К., Яворович М.В. ХНМУ </t>
  </si>
  <si>
    <t>Прогнозування формування бронхіальної астми у дітей віком до 6 років з повторними епізодами бронхообструктивного синдрому</t>
  </si>
  <si>
    <t>Спосіб діагностики склерозування ниркової паренхіми у дітей віком від 7 до 15 років, хворих на хронічний пієлонефрит та везико-уретеральний рефлекс.</t>
  </si>
  <si>
    <t>Спосіб діагностики склерозування ниркової паренхіми у дітей віком від 7 до 15 років, хворих на хронічний пієлонефрит та везико-уретеральний рефлекс. Патент на корисну модель № 132900u, опубл. 11.03.2019, Бюл. 5, діє з 11.03.2019. Україна. Макєєва Н.І., Морозова О.О., Головачова В.О. ХНМУ</t>
  </si>
  <si>
    <t>Діагностика склерозування ниркової паренхіми у дітей віком від 7 до 15 років, хворих на хронічний пієлонефрит та везико-уретеральний рефлекс</t>
  </si>
  <si>
    <t>Спосіб прогнозування формування бронхіальної астми у дітей віком до 6-ти років з повторними епізодами бронхообструктивного синдрому.</t>
  </si>
  <si>
    <t>Спосіб прогнозування формування бронхіальної астми у дітей віком до 6-ти років з повторними епізодами бронхообструктивного синдрому. Патент на корисну модель № 135351u, опубл. 25.06.2019, Бюл. 12, діє з 25.06.2019. Україна. Макєєва Н.І., Малахова В. М., Васильченко Ю.В., Цимбал В.М. ХНМУ</t>
  </si>
  <si>
    <t>Прогнозування формування бронхіальної астми у дітей віком до 6-ти років з повторними епізодами бронхообструктивного синдрому</t>
  </si>
  <si>
    <t>Спосіб терапії психопатологічних наслідків бойового стресу в учасників антитерористичної операції.</t>
  </si>
  <si>
    <t>Спосіб терапії психопатологічних наслідків бойового стресу в учасників антитерористичної операції. Патент на корисну модель № 133760u, опубл. 25.04.2019, Бюл. 8, діє з 25.04.2019. Україна. Кожина Г.М., Зеленська К.О., Друзь О.В., Наумов В.Л. ХНМУ</t>
  </si>
  <si>
    <t>Розробити систему профілактики непсихотичних психічних розладів та реабілітації осіб, які постраждали від бойових дій, 0119U002902, КПКВК 2301020, 2019-2021</t>
  </si>
  <si>
    <t>Терапії психопатологічних наслідків бойового стресу в учасників антитерористичної операції</t>
  </si>
  <si>
    <t>Спосіб медико-психологічної корекції стану дезадаптації внаслідок бойової психологічної травми у учасників локальних бойових дій.</t>
  </si>
  <si>
    <t>Спосіб медико-психологічної корекції стану дезадаптації внаслідок бойової психологічної травми у учасників локальних бойових дій. Патент на корисну модель № 132848u, опубл. 11.03.2019, Бюл. 5, діє з 11.03.2019. Україна. Кожина Г.М., Зеленська К.О., Друзь О.В., Черненко І.О., Казмірчук А.П. ХНМУ</t>
  </si>
  <si>
    <t>Медико-психологічна корекція стану дезадаптації внаслідок бойової психологічної травми у учасників локальних бойових ді</t>
  </si>
  <si>
    <t>Спосіб оцінки ступеня медико-екологічної напруги при використанні водної рекреації.</t>
  </si>
  <si>
    <t>Спосіб оцінки ступеня медико-екологічної напруги при використанні водної рекреації. Патент на корисну модель № 130810u, опубл. 26.12.2018, Бюл. 24, діє з 26.12.2018. Україна. Щербань М.Г., М’ясоєдов В.В., Литвиненко М.І. ХНМУ</t>
  </si>
  <si>
    <t>Оцінка ступеня медико-екологічної напруги при використанні водної рекреаці</t>
  </si>
  <si>
    <t>Спосіб лікування і профілактики гіповітамінозу А в експерименті.</t>
  </si>
  <si>
    <t>Спосіб лікування і профілактики гіповітамінозу А в експерименті. Патент на корисну модель № 142511u, опубл. 10.06.2020, Бюл. 11, діє з 10.06.2020. Україна. Чумаченко Т.О., Каліман В.П., Семішев В.І.,  Журавель Я.В., ХНМУ</t>
  </si>
  <si>
    <t>Наукове обґрунтування комплексу заходів щодо профілактики захворювань, пов’язаних з харчуванням, у дітей шкільного віку в Україні, 0118U000943, КПКВК 2301020, 2018-2020</t>
  </si>
  <si>
    <t>Лікування і профілактики гіповітамінозу А в експерименті</t>
  </si>
  <si>
    <t>Медицина,медична біологія</t>
  </si>
  <si>
    <t>Препарат ліпосомального β-каротину для лікування і профілактики гіповітамінозу А.</t>
  </si>
  <si>
    <t>Препарат ліпосомального β-каротину для лікування і профілактики гіповітамінозу А. Патент на корисну модель № 144000u, опубл. 25.08.2020, Бюл. 16, діє з 25.08.2020. Україна. Капустник В.А., М'ясоєдов В.В., Каліман В.П.,  Чумаченко Т.О., Семішев В.І., Журавель Я.В., ХНМУ</t>
  </si>
  <si>
    <t>Препарат ліпосомального β-каротину для лікування і профілактики гіповітамінозу А</t>
  </si>
  <si>
    <t>Спосіб корекції енергодефіциту у дорослих, хворих на судинні психози.</t>
  </si>
  <si>
    <t>Спосіб корекції енергодефіциту у дорослих, хворих на судинні психози. Патент на корисну модель № 142309u, опубл. 25.05.2020, Бюл. 10, діє з 25.05.2020. Україна. Кожина Г.М., Тєрьошина І.Ф.,  Зеленська К.О., Каплоух О.М., ХНМУ</t>
  </si>
  <si>
    <t>Корекції енергодефіциту у дорослих, хворих на судинні психози</t>
  </si>
  <si>
    <t>Спосіб комплексного лікування психосоматичних захворювань.</t>
  </si>
  <si>
    <t>Спосіб прогнозування виникнення загострень рекурентного депресивного розладу.  Патент на корисну модель № 142522u, опубл.10.06.2020, Бюл. 11, діє з 10.06.2020. Україна. Кожина Г.М.,  Тєрьошина І.Ф., Зеленська К.О., ХНМУ</t>
  </si>
  <si>
    <t>Комплексне лікування психосоматичних захворювань</t>
  </si>
  <si>
    <t xml:space="preserve">Спосіб комплексного лікування психосоматичних захворювань. </t>
  </si>
  <si>
    <t>Спосіб комплексного лікування психосоматичних захворювань. Патент на корисну модель  № 142538u, опубл. 10.06.2020, Бюл. 11, діє з 10.06.2020. Україна. Кожина Г.М., Стрельнікова І.М.,  Зеленська К.О., Невзорова С.І., ХНМУ</t>
  </si>
  <si>
    <t>Спосіб комплексного лікування тривожних розладів у хворих на органічну патологію головного мозку.</t>
  </si>
  <si>
    <t>Спосіб комплексного лікування тривожних розладів у хворих на органічну патологію головного мозку. Патент на корисну модель  № 144223u, опубл. 10.09.2020, Бюл. 17, діє з 11. 09.2020. Україна. Кожина Г.М., Зеленська К.О.,  Красковська Т.Ю. ХНМУ</t>
  </si>
  <si>
    <t>Комплексне лікування тривожних розладів у хворих на органічну патологію головного мозку</t>
  </si>
  <si>
    <t>Спосіб комплексної терапії розладів адаптації, пов'язаних з комп'ютерною залежністю.</t>
  </si>
  <si>
    <t>Спосіб комплексної терапії розладів адаптації, пов'язаних з комп'ютерною залежністю. Патент на корисну модель  № 144623u, опубл. 12.10.2020, Бюл. 19, діє з 13. 10.2020. Україна. Кожина Г.М., Зеленська К.О., Стародубцева Ю.А. ХНМУ</t>
  </si>
  <si>
    <t>Комплексної терапії розладів адаптації, пов'язаних з комп'ютерною залежністю</t>
  </si>
  <si>
    <t xml:space="preserve">Спосіб комплексного лікування хворих на резистентну депресію. </t>
  </si>
  <si>
    <t>Спосіб комплексного лікування хворих на резистентну депресію. Патент на корисну модель № 144755u, опубл. 26.10.2020, Бюл.20, діє з 27. 10.2020. Україна. Кожина Г.М., Стрельнікова І.М.,  Зеленська К.О. ХНМУ</t>
  </si>
  <si>
    <t>Комплексне лікування хворих на резистентну депресію</t>
  </si>
  <si>
    <t xml:space="preserve">Спосіб оцінки імунного статусу дітей із пієлонефритами різних форм за станом апоптозу нейтрофілів венозної крові. </t>
  </si>
  <si>
    <t>Спосіб оцінки імунного статусу дітей із пієлонефритами різних форм за станом апоптозу нейтрофілів венозної крові. Патент на корисну модель № 144851u, опубл. 26.10.2020, Бюл. 20, діє з 27.10.2020. Україна. Мішина М.М., Марченко І.А.,  Вовк О.О., Макєєва Н.І., Головачова В.О.,Бабічук Л.О., ХНМУ</t>
  </si>
  <si>
    <t>Оптимізація діагностики і профілактики хронізації мікробно-запальних захворювань сечовивідної системи та прогресування нефропатій у дітей керуванням взаємодією макро- та мікроорганізмів, 0118U000945, КПКВК 2301020, 2018-2020</t>
  </si>
  <si>
    <t>Оцінка імунного статусу дітей із пієлонефритами різних форм за станом апоптозу нейтрофілів венозної крові</t>
  </si>
  <si>
    <t xml:space="preserve">Спосіб комплексного лікування військовослужбовців, хворих на еректильну дисфункцію на тлі посттравматичного стресового розладу. </t>
  </si>
  <si>
    <t>Спосіб комплексного лікування військовослужбовців, хворих на еректильну дисфункцію на тлі посттравматичного стресового розладу.  Патент на корисну модель  № 144030u, опубл. 25.08.2020, Бюл. 16, діє з 25.08.2020. Україна. Кожина Г.М.,  Георгієвська Н.В., Зеленська К.О., ХНМУ</t>
  </si>
  <si>
    <t>Комплексне лікування військовослужбовців, хворих на еректильну дисфункцію на тлі посттравматичного стресового розладу</t>
  </si>
  <si>
    <t>Спосіб лікування артеріальної гіпертензії у пацієнтів з цукровим діабетом 2 типу та діабетичною нефропатією.</t>
  </si>
  <si>
    <t>Спосіб лікування артеріальної гіпертензії у пацієнтів з цукровим діабетом 2 типу та діабетичною нефропатією.  Патент на корисну модель  № 140765u, опубл. 10.03.2020, Бюл. 5, діє з 10.03.2020. Україна. Біловол О.М., М'ясоєдов В.В., Князькова І.І., Жадан А.В., Несен А.О., ХНМУ</t>
  </si>
  <si>
    <t>Розробка методів ранньої діагностики і медикаментозної профілактики фіброзуючих процесів у хворих на поєднану патологію (гіпертонічна хвороба та цукровий діабет 2 типу) на підставі оцінки кардіогемодинаміки та функції нирок, 0120U102062, КПКВК 2301020, 2020-2022</t>
  </si>
  <si>
    <t>Лікування артеріальної гіпертензії у пацієнтів з цукровим діабетом 2 типу та діабетичною нефропатією</t>
  </si>
  <si>
    <t xml:space="preserve">Спосіб лікування хронічної серцевої недостатності у пацієнтів з цукровим діабетом 2 типу. </t>
  </si>
  <si>
    <t>Спосіб лікування хронічної серцевої недостатності у пацієнтів з цукровим діабетом 2 типу. Патент на корисну модель  № 140767u,  опубл. 10.03.2020, Бюл. 5, діє з 10.03.2020. Україна. Біловол О.М., Капустник В.А.,  Князькова І.І., Циганков О.І., Мазій В.В., ХНМУ</t>
  </si>
  <si>
    <t>Лікування хронічної серцевої недостатності у пацієнтів з цукровим діабетом 2 типу</t>
  </si>
  <si>
    <t xml:space="preserve">Спосіб лікування когнітивних порушень у пацієнтів з артеріальною гіпертензією та цукровим діабетом 2-го типу. </t>
  </si>
  <si>
    <t>Спосіб лікування когнітивних порушень у пацієнтів з артеріальною гіпертензією та цукровим діабетом 2-го типу. Патент на корисну модель  № 140884u, опубл.10.03.2020, Бюл. 5, діє з 10.03.2020. Україна. Біловол О.М., М'ясоєдов В.В., Князькова І.І., Несен А.О., ХНМУ</t>
  </si>
  <si>
    <t>Лікування когнітивних порушень у пацієнтів з артеріальною гіпертензією та цукровим діабетом 2-го типу</t>
  </si>
  <si>
    <t xml:space="preserve">Спосіб лікування порушень сну у пацієнтів з артеріальною гіпертензією та ожирінням. </t>
  </si>
  <si>
    <t>Спосіб лікування порушень сну у пацієнтів з артеріальною гіпертензією та ожирінням. Патент на корисну модель  № 140894u, опуб. 10.03.2020, Бюл. 5, діє з 10.03.2020. Україна. Біловол О.М.,  М'ясоєдов В.В., Князькова І.І., Несен А.О., ХНМУ</t>
  </si>
  <si>
    <t>Лікування порушень сну у пацієнтів з артеріальною гіпертензією та ожирінням</t>
  </si>
  <si>
    <t>Спосіб лікування артеріальної гіпертензії у пацієнтів з цукровим діабетом 2 типу та гіпомагніємією.</t>
  </si>
  <si>
    <t>Спосіб лікування артеріальної гіпертензії у пацієнтів з цукровим діабетом 2 типу та гіпомагніємією Патент на корисну модель № 144799u, опубл. 26.10.2020, Бюл. 20, діє з 27.10.2020. Україна. Біловол О.М., М'ясоєдов В.В., Князькова І.І.,  Несен А.О., Циганков О.І. ХНМУ</t>
  </si>
  <si>
    <t>Лікування артеріальної гіпертензії у пацієнтів з цукровим діабетом 2 типу та гіпомагніємією</t>
  </si>
  <si>
    <t xml:space="preserve">Спосіб лікування артеріальної гіпертензії у пацієнтів з метаболічним синдромом. </t>
  </si>
  <si>
    <t>Спосіб лікування артеріальної гіпертензії у пацієнтів з метаболічним синдромом. Патент на корисну модель  № 144880u, опубл. 26.10.2020, Бюл. 20, діє з 27.10.2020. Україна. Біловол О.М., М'ясоєдов В.В., Князькова І.І., Несен А.О. ХНМУ</t>
  </si>
  <si>
    <t>Лікування артеріальної гіпертензії у пацієнтів з метаболічним синдромом</t>
  </si>
  <si>
    <t xml:space="preserve"> № 47619u</t>
  </si>
  <si>
    <t xml:space="preserve"> № 48713u</t>
  </si>
  <si>
    <t>№ 47944u</t>
  </si>
  <si>
    <t xml:space="preserve"> № 48683u</t>
  </si>
  <si>
    <t xml:space="preserve"> № 45083u</t>
  </si>
  <si>
    <t>№ 44831u</t>
  </si>
  <si>
    <t xml:space="preserve"> № 46330u</t>
  </si>
  <si>
    <t xml:space="preserve"> № 47589u</t>
  </si>
  <si>
    <t>№ 47399u</t>
  </si>
  <si>
    <t xml:space="preserve"> № 51434u</t>
  </si>
  <si>
    <t>№ 46661u</t>
  </si>
  <si>
    <t xml:space="preserve"> № 60884u</t>
  </si>
  <si>
    <t>№ 55391u</t>
  </si>
  <si>
    <t xml:space="preserve"> № 95574а</t>
  </si>
  <si>
    <t>№ 60177u</t>
  </si>
  <si>
    <t xml:space="preserve"> № 60280u</t>
  </si>
  <si>
    <t xml:space="preserve"> № 96541С2</t>
  </si>
  <si>
    <t>№ 53270u</t>
  </si>
  <si>
    <t>№ 54794u</t>
  </si>
  <si>
    <t>№ 57171u</t>
  </si>
  <si>
    <t>№ 68579u</t>
  </si>
  <si>
    <t xml:space="preserve"> № 68580u</t>
  </si>
  <si>
    <t xml:space="preserve"> 72854u</t>
  </si>
  <si>
    <t xml:space="preserve"> № 71939u</t>
  </si>
  <si>
    <t xml:space="preserve"> № 72815u</t>
  </si>
  <si>
    <t>№ 72816u</t>
  </si>
  <si>
    <t xml:space="preserve">  № 75195U</t>
  </si>
  <si>
    <t>№ 100488С2</t>
  </si>
  <si>
    <t xml:space="preserve"> № 83559U</t>
  </si>
  <si>
    <t>№ 76708U</t>
  </si>
  <si>
    <t>№ 76797U</t>
  </si>
  <si>
    <t xml:space="preserve"> № 77101U</t>
  </si>
  <si>
    <t>№ 77102U</t>
  </si>
  <si>
    <t xml:space="preserve"> № 77913U</t>
  </si>
  <si>
    <t xml:space="preserve">  № 73960U</t>
  </si>
  <si>
    <t xml:space="preserve"> № 77474U</t>
  </si>
  <si>
    <t xml:space="preserve">  № 81452U</t>
  </si>
  <si>
    <t>№ 83848U</t>
  </si>
  <si>
    <t xml:space="preserve"> № 84319U</t>
  </si>
  <si>
    <t xml:space="preserve"> № 84320U</t>
  </si>
  <si>
    <t xml:space="preserve">  № 84749U</t>
  </si>
  <si>
    <t xml:space="preserve">   № 94156U</t>
  </si>
  <si>
    <t xml:space="preserve"> № 90971U</t>
  </si>
  <si>
    <t>№ 104350С2</t>
  </si>
  <si>
    <t xml:space="preserve"> № 104351С2</t>
  </si>
  <si>
    <t xml:space="preserve"> № 89855U</t>
  </si>
  <si>
    <t>№ 91362U</t>
  </si>
  <si>
    <t>№ 91726U</t>
  </si>
  <si>
    <t xml:space="preserve"> № 94081U</t>
  </si>
  <si>
    <t xml:space="preserve">  № 94080U</t>
  </si>
  <si>
    <t xml:space="preserve">  № 94786U</t>
  </si>
  <si>
    <t>№ 107743С2</t>
  </si>
  <si>
    <t>97720U</t>
  </si>
  <si>
    <t>№ 98107U</t>
  </si>
  <si>
    <t xml:space="preserve"> № 97715U</t>
  </si>
  <si>
    <t>№ 109759С2</t>
  </si>
  <si>
    <t>№ 102474U</t>
  </si>
  <si>
    <t xml:space="preserve"> № 108720С2</t>
  </si>
  <si>
    <t>№ 108823С2</t>
  </si>
  <si>
    <t xml:space="preserve"> № 108459С2</t>
  </si>
  <si>
    <t>№ 101195U</t>
  </si>
  <si>
    <t>№ 101211U</t>
  </si>
  <si>
    <t xml:space="preserve"> № 100001U</t>
  </si>
  <si>
    <t>№ 97421U</t>
  </si>
  <si>
    <t>№ 97714U</t>
  </si>
  <si>
    <t>№ 100000U</t>
  </si>
  <si>
    <t>№ 101460U</t>
  </si>
  <si>
    <t>№ 101244U</t>
  </si>
  <si>
    <t xml:space="preserve"> №107866С2</t>
  </si>
  <si>
    <t>№ 110162С2</t>
  </si>
  <si>
    <t>111428С2</t>
  </si>
  <si>
    <t>№ 112491С2</t>
  </si>
  <si>
    <t xml:space="preserve"> № 116679u</t>
  </si>
  <si>
    <t>№ 112810u</t>
  </si>
  <si>
    <t>№ 115637С2</t>
  </si>
  <si>
    <t>№ 115117С2</t>
  </si>
  <si>
    <t xml:space="preserve"> № 126640u</t>
  </si>
  <si>
    <t>№ 126267u</t>
  </si>
  <si>
    <t>№ 123487u</t>
  </si>
  <si>
    <t xml:space="preserve"> № 122825u</t>
  </si>
  <si>
    <t xml:space="preserve"> № 122290u </t>
  </si>
  <si>
    <t>№ 122570u</t>
  </si>
  <si>
    <t xml:space="preserve"> № 125567u</t>
  </si>
  <si>
    <t xml:space="preserve"> № 124637u</t>
  </si>
  <si>
    <t>№ 117173С2</t>
  </si>
  <si>
    <t>№ 122821u</t>
  </si>
  <si>
    <t>№ 125050u</t>
  </si>
  <si>
    <t xml:space="preserve"> № 118223С2</t>
  </si>
  <si>
    <t xml:space="preserve"> № 131410u</t>
  </si>
  <si>
    <t>№  137049u</t>
  </si>
  <si>
    <t xml:space="preserve"> №  137049u</t>
  </si>
  <si>
    <t xml:space="preserve"> № 137037u</t>
  </si>
  <si>
    <t xml:space="preserve"> № 138584u</t>
  </si>
  <si>
    <t xml:space="preserve"> № 119060C2</t>
  </si>
  <si>
    <t xml:space="preserve"> № 133664u</t>
  </si>
  <si>
    <t xml:space="preserve"> № 118515C2</t>
  </si>
  <si>
    <t xml:space="preserve"> № 119105C2</t>
  </si>
  <si>
    <t>№ 118325С2</t>
  </si>
  <si>
    <t xml:space="preserve"> № 132860u</t>
  </si>
  <si>
    <t xml:space="preserve"> № 135637u</t>
  </si>
  <si>
    <t>№ 137025u</t>
  </si>
  <si>
    <t>№ 137179u</t>
  </si>
  <si>
    <t>№ 137066u</t>
  </si>
  <si>
    <t xml:space="preserve"> № 138313u</t>
  </si>
  <si>
    <t>№ 134968u</t>
  </si>
  <si>
    <t xml:space="preserve"> № 139320u</t>
  </si>
  <si>
    <t>118517C2</t>
  </si>
  <si>
    <t>№ 132900u</t>
  </si>
  <si>
    <t xml:space="preserve"> № 135351u</t>
  </si>
  <si>
    <t>№ 133760u</t>
  </si>
  <si>
    <t>№ 132848u</t>
  </si>
  <si>
    <t xml:space="preserve"> № 130810u</t>
  </si>
  <si>
    <t>№ 142511u</t>
  </si>
  <si>
    <t xml:space="preserve"> № 144000</t>
  </si>
  <si>
    <t xml:space="preserve"> № 142309u</t>
  </si>
  <si>
    <t>№ 142522u</t>
  </si>
  <si>
    <t>№ 142538u</t>
  </si>
  <si>
    <t>№ 144223u</t>
  </si>
  <si>
    <t>№ 144623u</t>
  </si>
  <si>
    <t xml:space="preserve"> № 144755u</t>
  </si>
  <si>
    <t xml:space="preserve"> № 144851u</t>
  </si>
  <si>
    <t xml:space="preserve">  № 144030u</t>
  </si>
  <si>
    <t>№ 140765u</t>
  </si>
  <si>
    <t>№ 140767u</t>
  </si>
  <si>
    <t>№ 140884u</t>
  </si>
  <si>
    <t>№ 140894u</t>
  </si>
  <si>
    <t>№ 144799u</t>
  </si>
  <si>
    <t xml:space="preserve">  № 144880u</t>
  </si>
  <si>
    <t>Харківський національний медичний університет</t>
  </si>
  <si>
    <t>Звіт про науково-дослідну роботу "Зарубіжний досвід матеріального та соціального забезпечення працівників державних органів та перспективи його впровадження в роботу фіскальної служби"</t>
  </si>
  <si>
    <t>Свідоцтво про реєстрацію авторського права на твір № 77586 від 14.03.2018</t>
  </si>
  <si>
    <t>Університет державної фіскальної служби України, 40233365, державна організація (установа, заклад), 85.42 Вища освіта, 72.20 Дослідження й експериментальні розробки у сфері суспільних і гуманітарних наук та інші</t>
  </si>
  <si>
    <t xml:space="preserve">Зарубіжний досвід матеріального та соціального забезпечення працівників державних органів та перспективи його впровадження в роботу фіскальної служби (№ держреєстрації 0115U004646); 09.15-12.16; Тематичний план наукових (науково-технічних) робіт ДФС на 2015 р., затверджений наказом ДФС від 11 березня 2015 р № 159 та Тематичний план наукових (науково-технічних) робіт ДФС на 2016 р., затверджений наказом ДФС від 29 червня 2016 р. № 582  </t>
  </si>
  <si>
    <t>Врегульовує проблемні питання матеріального та соціального забезпечення працівників органів фіскальної служби, удосконалює правове підгрунття для подальшого його покращення</t>
  </si>
  <si>
    <t>НДР перевищує кращі вітчизняні аналоги</t>
  </si>
  <si>
    <t>84.11 - Державне управління загального характеру</t>
  </si>
  <si>
    <t>РНТД створено на замовлення ДФС України</t>
  </si>
  <si>
    <t>SAF-T UA для проведення е-аудиту (проєкт)</t>
  </si>
  <si>
    <t>Свідоцтво про реєстрацію авторського права на твір № 89564 від 07.06.2019</t>
  </si>
  <si>
    <t>Організаційно-методичні засади проведення електронних перевірок в Україні  (№ держреєстрації 0117U004359), 01.2017-12.2018, Тематичний план наукових (науково-технічних) робіт ДФС на 2017 рік, затверджений наказом ДФС від 01.03.2017 № 517 та Тематичний план наукових (науково-технічних) робіт ДФС на 2018 рік, затверджений наказом ДФС від 28.02.2018 № 114</t>
  </si>
  <si>
    <t>SAF-T UA є спеціально створеним форматом подання платниками податків облікових даних в електронному вигляді, що забезпечує доступ уповноважених осіб ДПС до даних про фінансово-господарські операції суб’єктів господарювання для здійснення е-аудиту</t>
  </si>
  <si>
    <t>SAF-T UA є електронним файлом стандартизованої структури, що дозволяє здійснювати е-аудит</t>
  </si>
  <si>
    <t>Розробка перспективної системи інтелектуального відеоконтролю в автомобільних пунктах пропуску на державному кордоні України</t>
  </si>
  <si>
    <t>0115U001187, 19.01.2017, технічне  завдання на проведення ННТР від 08.05.2015 (з доповненням від 27.07.2016)</t>
  </si>
  <si>
    <t>Розробка перспективної системи інтелектуального відеоконтролю в автомобільних пунктах пропуску на державному кордоні України, 01.2015–12.2016,  Тематичний план наукових (науково-технічних) робіт ДФС на 2015 рік, затверджений наказом ДФС від 11.03.2015 № 159,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t>
  </si>
  <si>
    <t>РНТД частково впроваджено</t>
  </si>
  <si>
    <t>Розробка методики поглибленого аналізу зовнішньоекономічної діяльності суб'єктів господарювання</t>
  </si>
  <si>
    <t>0115U001189, 19.01.2017, технічне  завдання на проведення ННТР від 15.04.2015 (з доповненням від 26.07.2016)</t>
  </si>
  <si>
    <t>Розробка методики поглибленого аналізу зовнішньоекономічної діяльності суб'єктів господарювання, 01.2015–12.2016,  Тематичний план наукових (науково-технічних) робіт ДФС на 2015 рік, затверджений наказом ДФС від 11.03.2015 № 159 та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t>
  </si>
  <si>
    <t xml:space="preserve">Організаційно-правове забезпечення системи управління персоналом Державної фіскальної служби України									
</t>
  </si>
  <si>
    <t>0115U001853, 19.01.2017, технічне  завдання на проведення ННТР від 28.08.2015 (з доповненням від 22.07.2016)</t>
  </si>
  <si>
    <t xml:space="preserve">Організаційно-правове забезпечення системи управління персоналом Державної фіскальної служби України, 01.2015-12.2016, Тематичний план наукових (науково-технічних) робіт ДФС на 2015 рік, затверджений наказом ДФС від 11.03.2015 № 159 та Тематичний план наукових (науково-технічних) робіт ДФС на 2016 рік, затверджений наказом ДФС від 26.02.2016 № 188									
</t>
  </si>
  <si>
    <t xml:space="preserve">Розробка методики проведення товарознавчої експертизи із визначенням вартості товарів у минулому часі								
</t>
  </si>
  <si>
    <t>0115U001854, 19.01.2017, технічне  завдання на проведення ННТР від 08.05.2015 (з доповненням від 05.09.2016)</t>
  </si>
  <si>
    <t xml:space="preserve">Розробка методики проведення товарознавчої експертизи із визначенням вартості товарів у минулому часі, 01.2015-12.2016, Тематичний план наукових (науково-технічних) робіт ДФС на 2017 рік, затверджений наказом ДФС від 11.03.2015 № 159 та Тематичний план наукових (науково-технічних) робіт ДФС на 2016 рік, затверджений наказом ДФС від 26.02.2016 № 188									
</t>
  </si>
  <si>
    <t>Аналіз особливостей адміністрування різних форм універсального акцизу</t>
  </si>
  <si>
    <t>0115U003000, 16.09.2016, технічне  завдання на проведення ННТР від 22.01.2015 (з доповненням від 16.05.2016)</t>
  </si>
  <si>
    <t>Аналіз особливостей адміністрування різних форм універсального акцизу, 01.2015–12.2016, Тематичний план наукових (науково-технічних) робіт ДФС на 2015 рік, затверджений наказом ДФС від 11.03.2015 № 159 та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t>
  </si>
  <si>
    <t>Система індикаторів оцінювання результативності діяльності ДФС</t>
  </si>
  <si>
    <t>0115U004647, технічне  завдання на проведення ННТР від 31.08.2015</t>
  </si>
  <si>
    <t>Система індикаторів оцінювання результативності діяльності ДФС, 01.2015–12.2016,  Тематичний план наукових (науково-технічних) робіт ДФС на 2015 рік, затверджений наказом ДФС від 11.03.2015 № 159 та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t>
  </si>
  <si>
    <t>Рекомендації щодо вдосконалення вітчизняної податкової політики, спрямованої на забезпечення реалізації договірних вимог</t>
  </si>
  <si>
    <t>0115U005629, 19 01.2017, технічне  завдання на проведення ННТР від 17.03.2016</t>
  </si>
  <si>
    <t>Тлумачення норм договорів про уникнення подвійного оподаткування в світлі модельних актів ОЕСР: світовий досвід та Україна, 01.2016-12.2016,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t>
  </si>
  <si>
    <t>Протидія агресивному податковому плануванню</t>
  </si>
  <si>
    <t>0115U005631, 20.01.2017, технічне  завдання на проведення ННТР від 22.03.2016</t>
  </si>
  <si>
    <t>Механізми протидії агресивному податковому плануванню в Україні, 11.2015-12.2016,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t>
  </si>
  <si>
    <t>Методи та заходи підвищення ефективності застосування технічних систем при здійсненні митного контролю</t>
  </si>
  <si>
    <t>0116U003657, технічне  завдання на проведення ННТР від 25.03.2016 (з доповненням  від 27.07.2016)</t>
  </si>
  <si>
    <t>Методи та заходи підвищення ефективності застосування технічних засобів при здійсненні митного контролю, 01.2016–12.2017,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 та Тематичний план наукових (науково-технічних) робіт ДФС на 2017 рік, затверджений наказом ДФС від 01.03.2017 № 517</t>
  </si>
  <si>
    <t>Розробка механізму аналізу ризиків в контексті впровадження системи попереднього інформування про переміщення товарів та транспортних засобів через митний кордон України</t>
  </si>
  <si>
    <t>0116U003657, 19.01.2017, технічне  завдання на проведення ННТР від 15.04.2015 (з доповненням від 26.07.2016)</t>
  </si>
  <si>
    <t>Розробка механізму аналізу ризиків в контексті впровадження системи попереднього інформування про переміщення товарів та транспортних засобів через митний кордон України, 01.2015–12.2016,  Тематичний план наукових (науково-технічних) робіт ДФС на 2015 рік, затверджений наказом ДФС від 11.03.2015 № 159 та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t>
  </si>
  <si>
    <t>Розробка моделі системи передачі, зберігання та аналізу об'єктів контролю, перевырених скануючими системами</t>
  </si>
  <si>
    <t>0116U003658, технічне завдання на проведення ННТР від 25.03.2016 (з доповненням від 27.07.2016)</t>
  </si>
  <si>
    <t>Розробка моделі системи передачі, зберігання та аналізу об’єктів контролю, перевірених скануючими системами, 01.2016–12.2017,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 та Тематичний план наукових (науково-технічних) робіт ДФС на 2017 рік, затверджений наказом ДФС від 01.03.2017 № 517</t>
  </si>
  <si>
    <t xml:space="preserve">Дослідження проблемних питань реалізації статей Митного кодексу України щодо визначення, контролю та коригування митної вартості товарів									
</t>
  </si>
  <si>
    <t>0116U003659, 19-01-2017, технічне завдання на проведення ННТР від 22.03.2016  (із доповнення  від 19.07.2016)</t>
  </si>
  <si>
    <t xml:space="preserve">Дослідження проблемних питань реалізації статей Митного кодексу України щодо визначення, контролю та коригування митної вартості товарів, 01.2016-12.2016,  Тематичний план наукових (науково-технічних) робіт ДФС на 2016 рік, затверджений наказом ДФС від 26.02.2016 № 188									
</t>
  </si>
  <si>
    <t xml:space="preserve">Розвиток інституту уповноваженого економічного оператора в контексті імплементації Рамкових стандартів безпеки та полегшення міжнародної торгівлі ВМО									
</t>
  </si>
  <si>
    <t>0116U003660, 26-01-2018, технічне завдання на проведення ННТР від 25.03.2016 р. (із доповненнями від 27.07.2016 р.  та 14.03.2017 )</t>
  </si>
  <si>
    <t xml:space="preserve">Розвиток інституту уповноваженого економічного оператора в контексті імплементації Рамкових стандартів безпеки та полегшення міжнародної торгівлі ВМО, 01.2016-12.2017, Тематичний план наукових (науково-технічних) робіт ДФС на 2016 рік, затверджений наказом ДФС від 26.02.2016 № 188 та Тематичний план наукових (науково-технічних) робіт ДФС на 2017 рік, затверджений наказом ДФС від 01.03.2017 № 153									
</t>
  </si>
  <si>
    <t>Рекомендації щодо вдосконалення податкового законодавства</t>
  </si>
  <si>
    <t>0116U004967, 19-01-2017, технічне  завдання на проведення ННТР від 17.03.2016 (з доповненням від 30.06.2016)</t>
  </si>
  <si>
    <t>Інститут бенефіціарного власника в Україні та можливі напрями його вдосконалення в контексті світового досвіду, 01.2016-12.2016,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t>
  </si>
  <si>
    <t>Картка (профіль) корупційного ризику, довідники корупційних ризиків органів доходів і зборів.</t>
  </si>
  <si>
    <t>0116U004968, 19-01-2017, технічне  завдання на проведення ННТР від 17.03.2016 (з доповненням від 22.07.2016)</t>
  </si>
  <si>
    <t xml:space="preserve">Вдосконалення системи управління корупційними ризиками в органах доходів і зборів України, 01.2016-12.2016, Тематичний план наукових (науково-технічних) робіт ДФС на 2016 рік, затверджений наказом ДФС від 26.02.2016 № 188 </t>
  </si>
  <si>
    <t>Алгоритм виявлення ризикових суб'єктів господарювання - платників податку на прибуток підприємств на основі аналізу співвідношення показників фінансової звітності</t>
  </si>
  <si>
    <t>0116U004969, 20.01.2017, технічне  завдання на проведення ННТР від 25.03.2016</t>
  </si>
  <si>
    <t xml:space="preserve">Алгоритм виявлення ризикових суб'єктів господарювання - платників податку на прибуток підприємства на основі аналізу співвідношення показників фінансової звітності, 04.2016-10.2017,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 та Тематичний план наукових (науково-технічних) робіт ДФС на 2017 рік, затверджений наказом ДФС від 01.03.2017 № 517 </t>
  </si>
  <si>
    <t>Вдосконалення оподаткування сільського господарства в контексті структурної перебудови економіки України</t>
  </si>
  <si>
    <t>0116U007324, 19.01.2017, технічне  завдання на проведення ННТР від 22.03.2016</t>
  </si>
  <si>
    <t>Вдосконалення оподаткування сільського господарства в контексті структурної перебудови економіки України, 01.2016–12.2016, Тематичний план наукових (науково-технічних) робіт ДФС на 2016 рік, затверджений Наказом ДФС від 26.02.2016 № 188 зі змінами, внесеними Наказами ДФС від 29.06.2016 № 582, від 04.08.2016 № 686 та від 30.08.2016 № 733</t>
  </si>
  <si>
    <t>Макет уніфікованої форми звітності з ПДФО та ЄСВ</t>
  </si>
  <si>
    <t>0117U004357, 16.01.2019, технічне  завдання на проведення ННТР від 14.03.2017 № 1/2017/1 (з доповненням від 30.03.2018)</t>
  </si>
  <si>
    <t xml:space="preserve">Реформування системи справляння ПДФО та ЄСВ в Україні, 01.2017–12.2018, Тематичний план наукових (науково-технічних) робіт ДФС на 2017 рік, затверджений наказом ДФС від 01.03.2017 № 153 та Тематичний план наукових (науково-технічних) робіт на 2018 р., затверджений наказом ДФС від 28.02.2018 № 114  
</t>
  </si>
  <si>
    <t>Реформування системи справляння ПДФО та ЄСВ в Україні</t>
  </si>
  <si>
    <t>Рекомендації для керівників органів та структурних підрозділів ДФС щодо запобігання корупції та реалізації положень Антикорупційної програми</t>
  </si>
  <si>
    <t>0117U004358, 26.01.2018, технічне  завдання на проведення ННТР № 2/2017/2 від 14.03.2017</t>
  </si>
  <si>
    <t>Дослідження проблематики керівництва і лідерства у забезпеченні антикорупційних стандартів в органах ДФС, 01.2017-12.2017, Тематичний план наукових (науково-технічних) робіт ДФС на 2017 рік, затверджений наказом ДФС від 01.03.2017 № 153</t>
  </si>
  <si>
    <t>Організаційно-методичні засади проведення електронних перевірок в Україні</t>
  </si>
  <si>
    <t>0117U004359, 16.01.2019, технічне  завдання на проведення ННТР № 3/2017/4 від 14.03.2017</t>
  </si>
  <si>
    <t>Організаційно-методичні засади проведення електронних перевірок в Україні, 01.2017-12.2018, Тематичний план наукових (науково-технічних) робіт ДФС на 2017 рік, затверджений наказом ДФС від 01.03.2017 № 517 та Тематичний план наукових (науково-технічних) робіт ДФС на 2018 рік, затверджений наказом ДФС від 28.02.2018 № 114</t>
  </si>
  <si>
    <t>Пріоритетні напрями трансформації  в акцизному оподаткуванні України зважаючи на укладену Угоду про асоціацію з ЄС, зокрема гармонізація класифікації спирту та алкогольних напоїв, напрями вдосконалення механізму реалізації державної політики у сфері контролю за виробництвом та обігом підакцизних товарів</t>
  </si>
  <si>
    <t>0117U004361, 18.07.2018, технічне  завдання на проведення ННТР № 5/2017/6 від 14.03.2017</t>
  </si>
  <si>
    <t xml:space="preserve">Розбудова комплексної системи протидії тінізації ринку підакцизних товарів України в умовах євроінтеграції, 01.2017-06.2018, Тематичний план наукових (науково-технічних) робіт ДФС на 2017 рік, затверджений наказом ДФС від 01.03.2017 № 517 та Тематичний план наукових (науково-технічних) робіт ДФС на 2018 рік, затверджений наказом ДФС від 28.02.2018 № 114 </t>
  </si>
  <si>
    <t>Методика оцінки нелегального обігу алкогольних напоїв / тютюнових виробів на основі методу оцінки за реалізацією</t>
  </si>
  <si>
    <t>Дорожня карта з вдосконалення державної політики у сфері контролю за виробництвом та обігом алкогольних напоїв і тютюнових виробів</t>
  </si>
  <si>
    <t>Договори про попереднє узгодження ціноутворення у контрольованих операціях як інструмент забезпечення балансу інтересів контролюючих органів та платників податків: світовий досвід та Україна</t>
  </si>
  <si>
    <t>0117U004362, 26.01.2018, технічне  завдання на проведення ННТР  від 14.03.2017 № 6/2017/7</t>
  </si>
  <si>
    <t xml:space="preserve">Договори про попереднє узгодження ціноутворення у контрольованих операціях як інструмент забезпечення балансу інтересів контролюючих органів та платників податків: світовий досвід та Україна, 01.17-12.17, Тематичний план наукових (науково-технічних) робіт ДФС на 2017 рік, затверджений наказом ДФС від 01.03.2017 № 517 </t>
  </si>
  <si>
    <t>РНТД впроваджено</t>
  </si>
  <si>
    <t>Методичні рекомендації щодо визначення завдань і ключових показників результативності, ефективності та якості службової діяльності посадових осіб органів ДФС, які обіймають посади державної служби,віднесені до категорії "Б", "В".</t>
  </si>
  <si>
    <t>0117U004363, 26.01.2018, технічне  завдання на проведення ННТР  № 7/2017/8 від 14.03.2017</t>
  </si>
  <si>
    <t>Оцінювання персоналу ДФС України: нормативно-правовий та організаційно-методичний аспекти, 01.2017-12.2017, Тематичний план наукових (науково-технічних) робіт ДФС на 2017 рік, затверджений наказом ДФС від 01.03.2017 № 153</t>
  </si>
  <si>
    <t xml:space="preserve"> Положення "Про систему підвищення рівня професійної компетентності посадових осіб органів ДФС"</t>
  </si>
  <si>
    <t>0117U004364, 26-01-2018, технічне  завдання на проведення ННТР № 8/2017/9 від 14.03.2017</t>
  </si>
  <si>
    <t>Адміністративно-правові засади підвищення рівня професійної компетентності посадових осіб органів ДФС України в умовах реформування державної служби, 01.2017-12.2017, Тематичний план наукових (науково-технічних) робіт ДФС на 2017 рік, затверджений наказом ДФС від 01.03.2017 № 153</t>
  </si>
  <si>
    <t xml:space="preserve">Формування механізму аналізу ризиків для застосування при митному контролі пасажирських переміщень через авіаційні пункти пропуску 									
</t>
  </si>
  <si>
    <t xml:space="preserve">0117U004365, 26.01.2018, технічне  завдання на проведення ННТР									 № 9/2017/10 від 14.03.2017
</t>
  </si>
  <si>
    <t xml:space="preserve">Формування механізму аналізу ризиків для застосування при митному контролі пасажирських переміщень через авіаційні пункти пропуску, 01.2017-12.2017, Тематичний план наукових (науково-технічних) робіт ДФС на 2017 рік, затверджений наказом ДФС від 01.03.2017 № 153									
</t>
  </si>
  <si>
    <t xml:space="preserve">Удосконалення системи заходів із запобігання та протидії митним правопорушенням									
</t>
  </si>
  <si>
    <t xml:space="preserve">0117U004366, 26.01.2018, технічне  завдання на проведення ННТР № 10/2017/11 від 14.03.2017									
</t>
  </si>
  <si>
    <t xml:space="preserve">Удосконалення системи заходів із запобігання та протидії митним правопорушенням, 01.2017-12.2017, Тематичний план наукових (науково-технічних) робіт ДФС на 2017 рік, затверджений наказом ДФС від 01.03.2017 № 153									
</t>
  </si>
  <si>
    <t xml:space="preserve">Інформаційна складова взаємодії митниць ДФС та громадян щодо пропуску товарів, що переміщуються (пересилаються) через митний кордон України									
</t>
  </si>
  <si>
    <t xml:space="preserve">0117U004368, 26.01.2018, технічне  завдання на проведення ННТР № 12/2017/15 від 14.03.2017        </t>
  </si>
  <si>
    <t xml:space="preserve">Інформаційна складова взаємодії митниць ДФС та громадян щодо пропуску товарів, що переміщуються (пересилаються) через митний кордон України, 01.2017-12.2017, Тематичний план наукових (науково-технічних) робіт ДФС на 2017 рік, затверджений наказом ДФС від 01.03.2017 № 153									
</t>
  </si>
  <si>
    <t xml:space="preserve">Методи та заходи підвищення ефективності застосування технічних систем при здійсненні митного контролю									
</t>
  </si>
  <si>
    <t xml:space="preserve">0117U004369, 26.01.2018, технічне  завдання на проведення ННТР від 25.03.2016 р. (із доповненням від 27.07.2016 р.)      </t>
  </si>
  <si>
    <t xml:space="preserve">Методи та заходи підвищення ефективності застосування технічних систем при здійсненні митного контролю, 01.2017-12.2017, Тематичний план наукових (науково-технічних) робіт ДФС на 2017 рік, затверджений наказом ДФС від 01.03.2017 № 153									
</t>
  </si>
  <si>
    <t xml:space="preserve">Дослідження теоретико- практичних аспектів автоматизації процедур митного контролю та митного оформлення водних транспортних засобів і товарів, що переміщуються ними у пунктах пропуску через державний кордон України									
</t>
  </si>
  <si>
    <t xml:space="preserve">0117U006347, 26.01.2018, технічне  завдання на проведення ННТР № 11/2017/13 від 14.03.2017        </t>
  </si>
  <si>
    <t xml:space="preserve">Дослідження теоретико-практичних аспектів автоматизації процедур митного контролю та митного оформлення водних транспортних засобів і товарів, що переміщуються ними у пунктах пропуску через державний кордон України, 01.2017-12.2017, Тематичний план наукових (науково-технічних) робіт ДФС на 2017 рік, затверджений наказом ДФС від 01.03.2017 № 153									
</t>
  </si>
  <si>
    <t>Вдосконалення механізму реалізації повноважень органів доходів і зборів України в системі заходів протидії відмиванню доходів, одержаних злочинним шляхом в умовах євроінтеграції</t>
  </si>
  <si>
    <t xml:space="preserve">0118U004100, 16.01.2019, технічне  завдання на проведення ННТР № 1/2018/4 від 11.03.2018 </t>
  </si>
  <si>
    <t xml:space="preserve">Вдосконалення механізму реалізації повноважень органів доходів і зборів України в системі заходів протидії відмиванню доходів, одержаних злочинним шляхом, в умовах євроінтеграції,  01.2018-12.2018, Тематичний план наукових (науково-технічних) робіт на 2018 р., затверджений наказом ДФС від 28.02.2018 № 114
</t>
  </si>
  <si>
    <t>Нормативно-правовий та організаційний механізм запобігання та протидії незаконному переміщенню через митний кордон України тютюнових виробів</t>
  </si>
  <si>
    <t xml:space="preserve">0118U004101, 16.01.2019, технічне  завдання на проведення ННТР         № 2/2018/5 від 12.03.2018									
</t>
  </si>
  <si>
    <t xml:space="preserve">Нормативно-правовий та організаційний механізм запобігання та протидії незаконному переміщенню через митний кордон України тютюнових виробів, 01.2018-12.2018, Тематичний план наукових (науково-технічних) робіт ДФС на 2018 рік, затверджений наказом ДФС від 28.02.2018 № 114									
</t>
  </si>
  <si>
    <t>Рекомендації щодо підвищення ефективності впровадження механізму вирішення податкових спорів з використанням взаємоузгоджувальної процедури в Україні</t>
  </si>
  <si>
    <t xml:space="preserve">0118U004102, 16.01.2019, технічне  завдання на проведення ННТР від 20.03.2018 № 3/2018/6        </t>
  </si>
  <si>
    <t>Взаємоузгоджувальна процедура в контексті договірних відносин України у сфері оподаткування: сучасний стан та перспективи розвитку, 01.2018-12.2018, Тематичний план наукових (науково-технічних) робіт ДФС на 2018 рік, затверджений наказом ДФС від 28.02.2018 № 114</t>
  </si>
  <si>
    <t>Концепція розвитку системи податкових та митних експертиз в Україні та розроблено Дорожня карту її реалізації. Проєкти нормативно-правових актів щодо удосконалення здійснення експертної діяльності у податковій та митній сферах. Методичні рекомендації щодо оцінювання ефективності роботи Департаменту податкових та митних експертиз ДФС</t>
  </si>
  <si>
    <t xml:space="preserve">0118U004103, 24.01.2020, технічне  завдання на проведення ННТР № 4/2018/7 від 12.03.2018 із доповненнями від 25.01.2019, </t>
  </si>
  <si>
    <t>Концептуальні засади розвитку системи податкових та митних експертиз в Україні, 01.2018-12.2019, Тематичний план наукових (науково-технічних) робіт ДФС на 2018 рік, затверджений наказом ДФС від 28.02.2018 № 114 та Тематичний план наукових (науково-технічних) робіт ДФС на 2019 рік, затверджений наказом ДФС від 27.02.2019 № 150</t>
  </si>
  <si>
    <t>Методичні рекомендації щодо порядку відпрацювання ризиків при проведенні аудиту платників</t>
  </si>
  <si>
    <t>0118U004104, 16.01.2019, технічне  завдання на проведення ННТР № 5/2018/8 від 12.03.2018</t>
  </si>
  <si>
    <t>Вдосконалення процедур проведення аудиту ризикових суб’єктів господарювання за результатами аналізу фінансової та податкової звітності, 01.2018–12.2018, Тематичний план наукових (науково-технічних) робіт ДФС на 2018 рік, затверджений наказом ДФС від 28.02.2018 № 114</t>
  </si>
  <si>
    <t>Удосконалення протидії неналежному використанню платниками податків України організаційно-правових форм господарювання в іноземних юрисдикціях при здійсненні контрольованих операцій</t>
  </si>
  <si>
    <t>0118U004105, 16.01.2019, технічне  завдання на проведення ННТ № 6/2018/9 від 12.03.2018</t>
  </si>
  <si>
    <t>Удосконалення протидії неналежному використанню платниками податків України організаційно-правових форм господарювання в іноземних юрисдикціях при здійсненні контрольованих операцій, 01.2018–12.2018, Тематичний план наукових (науково-технічних) робіт ДФС на 2018 рік, затверджений наказом ДФС від 28.02.2018 № 114</t>
  </si>
  <si>
    <t xml:space="preserve">Формування механізму аналізу ризиків при переміщенні (пересиланні) товарів через митний кордон України у міжнародних поштових та експрес-відправленнях									
</t>
  </si>
  <si>
    <t xml:space="preserve">0118U004106, 16.01.2019, технічне  завдання на проведення ННТР, № 7/2018/10 від 12.03.2018       </t>
  </si>
  <si>
    <t xml:space="preserve">Формування механізму аналізу ризиків при переміщенні (пересиланні) товарів через митний кордон України у міжнародних поштових та експрес-відправленнях, 01.2018-12.2018, Тематичний план наукових (науково-технічних) робіт ДФС на 2018 рік, затверджений наказом ДФС від 28.02.2018 № 114									
</t>
  </si>
  <si>
    <t xml:space="preserve">Алгоритм взаємодії структурних підрозділів Дніпропетровської митниці ДФС у процесі управління ризиками на регіональному рівні»; запропоновано зміни до МКУ щодо використання інструментів регіонального профілювання митних ризиків.									
</t>
  </si>
  <si>
    <t xml:space="preserve">0118U004107, 24.01.2020, технічне  завдання на проведення ННТР									, № 8/2018/11 від 20.03.2018
</t>
  </si>
  <si>
    <t xml:space="preserve">Розвиток регіонального ризик-менеджменту в контексті забезпечення митної безпеки України,  01.2018-12.2019, Тематичний план наукових (науково-технічних) робіт ДФС на 2018 рік, затверджений наказом ДФС від 28.02.2018 № 114 таТематичний план наукових (науково-технічних) робіт ДФС на 2019 рік, затверджений наказом ДФС від 29.02.2019 № 150 </t>
  </si>
  <si>
    <t xml:space="preserve">Вдосконалення контролю правильності визначення митної вартості транспортних засобів, що переміщуються через митний кордон України									
</t>
  </si>
  <si>
    <t xml:space="preserve">0118U004108, 16.01.2019, технічне  завдання на проведення ННТР									 № 9/2018/12 від 12.03.2018
</t>
  </si>
  <si>
    <t xml:space="preserve">Вдосконалення контролю правильності визначення митної вартості транспортних засобів, що переміщуються через митний кордон України, 01.2018-12.2018, Тематичний план наукових (науково-технічних) робіт ДФС на 2018 рік, затверджений наказом ДФС від 28.02.2018 № 114 									
</t>
  </si>
  <si>
    <t xml:space="preserve">Країна походження товару у міжнародних угодах про вільну торгівлю: проблемні питання
застосування правил преференційного походження товару та шляхи їх вирішення
</t>
  </si>
  <si>
    <t xml:space="preserve">0118U004109, 24.01.2020, технічне  завдання на проведення ННТР № 10/2011/13 від 12.03.2018									
</t>
  </si>
  <si>
    <t xml:space="preserve">Країна походження товару у міжнародних угодах про вільну торгівлю: проблемні питання застосування правил преференційного походження товару та шляхи їх вирішення, 01.2018-12.2019, Тематичний план наукових (науково-технічних) робіт ДФС на 2018 рік, затверджений наказом ДФС від 28.02.2018 № 114 та Тематичний план наукових (науково-технічних) робіт ДФС на 2019 рік, затверджений наказом ДФС від 29.02.2019 № 150          
</t>
  </si>
  <si>
    <t xml:space="preserve">Методичні рекомендації щодо здійснення митного оформлення товарів, що переміщуються через митний кордон України на умовах угод про вільну торгівлю. Проекти змін до нормативно-правових актів України.									
</t>
  </si>
  <si>
    <t xml:space="preserve">0118U004109, 24.01.2020, технічне  завдання на проведення ННТР, № 10/2011/13 від 12.03.2018 (із доповненням від 20 березня 2019)
</t>
  </si>
  <si>
    <t xml:space="preserve">Країна походження товару у міжнародних угодах про вільну торгівлю: проблемні питання застосування правил преференційного походження товару та шляхи їх вирішення, 01.2018-12.2019, Тематичний план наукових (науково-технічних) робіт ДФС на 2018 рік, затверджений наказом ДФС від 28.02.2018 № 114 та Тематичний план наукових (науково-технічних) робіт ДФС на 2019 рік, затверджений наказом ДФС від 29.02.2019 № 150 									
</t>
  </si>
  <si>
    <t xml:space="preserve">Пропозиції щодо внесення змін до розпорядчих актів із застосування правил преференційного походження товарів у контексті реалізації міжнародних угод про вільну торгівлю.									
</t>
  </si>
  <si>
    <t xml:space="preserve">0119U000561, 24.01.2020, технічне  завдання на проведення ННТР№ 1/2019/4 від 05.03.2019									
</t>
  </si>
  <si>
    <t xml:space="preserve">Нормативно-правове удосконалення митної справи у сфері діяльності магазинів безмитної торгівлі, 01.2019-12.2019, Тематичний план наукових (науково-технічних) робіт ДФС на 2019 рік, затверджений наказом ДФС від 29.02.2019 № 150 									
</t>
  </si>
  <si>
    <t xml:space="preserve">Проект наказу ДФС «Про взаємодію структурних підрозділів ДФС під час здійснення контролю ефективності профілів ризику»									
</t>
  </si>
  <si>
    <t>0119U000561, 24.01.2020, технічне  завдання на проведення ННТР № 4/2019/7  від 05.03.2019</t>
  </si>
  <si>
    <t xml:space="preserve">Побудова механізму моніторингу застосування системи управління ризиками в сфері митного контролю, 01.2019-12.2019, Тематичний план наукових (науково-технічних) робіт ДФС на 2019 рік, затверджений наказом ДФС від 29.02.2019 № 150 									
</t>
  </si>
  <si>
    <t xml:space="preserve">Проекти нормативно-правових актів щодо вдосконалення контролю за режимом тимчасового ввезення морських контейнерів та додаткового обладнання до них									
</t>
  </si>
  <si>
    <t xml:space="preserve">0119U000562, 24.01.2020, технічне  завдання на проведення ННТР № 2/2019/5 від 05.03.2019        </t>
  </si>
  <si>
    <t xml:space="preserve">Запровадження механізму контролю за режимом тимчасового ввезення морських контейнерів та додаткового обладнання до них, 01.2019-12.2019, Тематичний план наукових (науково-технічних) робіт ДФС на 2019 рік, затверджений наказом ДФС від 29.02.2019 № 150 									
</t>
  </si>
  <si>
    <t>Пропозиції щодо проєктів нормативно-правових актів щодо визначення вимог до місць зберігання товарів, які через свої властивості не можуть зберігатися на складі митниці, та практичного запровадження електронних торгів майном, що переходить у власність держави за порушення митного законодавства; п</t>
  </si>
  <si>
    <t xml:space="preserve">0119U000563, технічне  завдання на проведення ННТР, №3/2019/6 від  05.03.2019 </t>
  </si>
  <si>
    <t>Удосконалення публічного управління та адміністрування операцій з товарами, що переходять у власність держави за порушення митного законодавства, 01.2019-досі триває, Тематичний план наукових (науково-технічних) робіт ДФС на 2019 рік, затверджений наказом ДФС від 27.02.2019 № 150</t>
  </si>
  <si>
    <t>Проєкт Методичних рекомендацій з окремих питань організації роботи митниць ДФС з розпорядження майном, що переходить у власність держави</t>
  </si>
  <si>
    <t xml:space="preserve">0119U000563, технічне  завдання на проведення ННТР, № 3/2019/6 від  05.03.2019 </t>
  </si>
  <si>
    <t>частково впроваджено</t>
  </si>
  <si>
    <t>Проєкт Закону України "Про внесення змін до Податкового кодексу України (щодо податкової медіації)"</t>
  </si>
  <si>
    <t xml:space="preserve">0119U000565, 24.01.2020, технічне  завдання на проведення ННТР № 5/2019/8 від 05.03. 2019 </t>
  </si>
  <si>
    <t>Розробка правових засад запровадження інституту «медіації» в податкових правовідносинах, 01.2019–12.2019, Тематичний план наукових (науково-технічних) робіт ДФС на 2019 рік, затверджений наказом ДФС від 27.02.2019 № 150</t>
  </si>
  <si>
    <t>Рекомендації на основі оцінки корупційних ризиків щодо інформативного забезпечення функціонування інституції внутрішньої безпеки</t>
  </si>
  <si>
    <t>0119U000566, 24.01.2020, технічне  завдання на проведення ННТР № 6/2019/9 від 05.03.2019</t>
  </si>
  <si>
    <t>Адміністративно-правові засади удосконалення діяльності інституції внутрішньої безпеки органів ДФС, 01.2019-12.2019, Тематичний план наукових (науково-технічних) робіт ДФС на 2019 рік, затверджений наказом ДФС від 27.02.2019 № 150</t>
  </si>
  <si>
    <t>Методика оцінювання задоволеності платників податків рівнем сервісного обслуговування</t>
  </si>
  <si>
    <t>0119U000567, 24.01.2020, технічне  завдання на проведення ННТР № 8/2019/10 від 05.03.2019</t>
  </si>
  <si>
    <t xml:space="preserve">Розвиток організаційних засад та функціонального забезпечення сервісного обслуговування платників податків, 01.2019-12.2019, Тематичний план наукових (науково-технічних) робіт ДФС України на 2019 рік, затверджений наказом ДФС України від 27.02.2019 № 150 </t>
  </si>
  <si>
    <t>Проєкт закону "Про внесення змін до Податкового кодексу України та деяких законодавчих актів України щодо впровадження системи моніторингу обігу тютюнових виробів"</t>
  </si>
  <si>
    <t xml:space="preserve">0119U000568, 24.01.2020, технічне  завдання на проведення ННТР № 9/2019/11  від 05.03.2019 </t>
  </si>
  <si>
    <t xml:space="preserve">Вдосконалення системи контролю за обігом тютюнових виробів в Україні, 01.2019-12.2019, Тематичний план наукових (науково-технічних) робіт ДФС на 2019 р., затверджений наказом ДФС від 27.02.2019 № 150 </t>
  </si>
  <si>
    <t>Рекомендації щодо вдосконалення системи контролю за обігом тютюнових виробів в Україні</t>
  </si>
  <si>
    <t xml:space="preserve">0119U000568, 24.01.2020, технічне  завдання на проведення ННТР № 9/2019/11 від 05.03.2019 </t>
  </si>
  <si>
    <t>Розвиток системи управління податковими ризиками в діяльності ДФС України</t>
  </si>
  <si>
    <t>0119U000569, 24.01.2020, технічне  завдання на проведення ННТР № 7/2019/12 від 05.03.2019</t>
  </si>
  <si>
    <t>Розвиток системи управління податковими ризиками в діяльності ДФС України, 01.2019–12.2019. Тематичний план наукових (науково-технічних) робіт ДФС на 2019 рік, затверджений наказом ДФС від 27.02.2019 № 150</t>
  </si>
  <si>
    <t>Проєкт методичних рекомендацій щодо встановлення наявності та оподаткування постійних представництв нерезидентів в Україні</t>
  </si>
  <si>
    <t>0119U000570, 24.01.2020, технічне  завдання на проведення ННТР № 10/2019/13 від 05.03.2019</t>
  </si>
  <si>
    <t xml:space="preserve">Встановлення наявності постійного представництва нерезидента в цілях оподаткування: світовий досвід і Україна, 01.2019-12.2019, Тематичний план наукових (науково-технічних робіт) ДФС на 2019 рік, затверджений наказом ДФС </t>
  </si>
  <si>
    <t>Проект моделі пріоритизації/сегментації боржників, удосконалення механізму погашення податкового боргу</t>
  </si>
  <si>
    <t>0119U000571, 24.01.2020, технічне  завдання на проведення ННТР № 11/2019/14 від 05.03.2019</t>
  </si>
  <si>
    <t>Удосконалення процедур адміністрування податкового боргу в контексті імплементації світового досвіду, 01.2019–12.2019, Тематичний план наукових (науково-технічних) робіт ДФС на 2019 рік, затверджений наказом ДФС від 27.02.2019 № 150</t>
  </si>
  <si>
    <t>Університет державної фіскальної служби України</t>
  </si>
  <si>
    <t>Комбінована технологія лазерно-хіміко-термічного оброблення двофазних титанових сплавів</t>
  </si>
  <si>
    <t>№125389 України ГРАДІЄНТНЕ ПОКРИТТЯ З ВИСОКОЮ ПРИПРАЦЬОВУВАНІСТЮ І ЗНОСОСТІЙКІСТЮ / Кіндрачук Мирослав Васильович; Мнацаканов Рудольф Георгійович; Гуменюк Ігор Анатолійович; Духота Олександр Іванович; Корнієнко Анатолій Олександрович; Тісов Олександр Вікторович; Харченко Володимир Володимирович, заявник і патентовласник Національний авіаційний університет - u 2017 11659, опубл. 10.05.18, бюл. №9/2018.</t>
  </si>
  <si>
    <t>Національний авіаційний університет (НАУ); ЕДРПОУ - 01132330; організаційно-правова форма - державна; за КВЕД 72.19 Дослідження і експерементальні розробки у сфері інших природничих та технічних наук</t>
  </si>
  <si>
    <t xml:space="preserve">121-ДБ17 «Наукові основи створення сучасних технологій інженерії поверхні деталей з титанових сплавів авіаційних трибомеханічних систем» </t>
  </si>
  <si>
    <t xml:space="preserve"> RTM установка закритого типу</t>
  </si>
  <si>
    <t>№122031 України СПОСІБ ВИГОТОВЛЕННЯ ШАРУВАТИХ ПОЛІМЕРНИХ КОМПОЗИЦІЙНИХ ДЕТАЛЕЙ / Астанін Вячеслав Валентинович, Бондар Назарій Вікторович, заявник і патентовласник Національний авіаційний університет - u 2017 06490, опубл. 26.12.17, бюл. №24/2017.</t>
  </si>
  <si>
    <t>123-ДБ17 "Граничний стан пластинкових та оболонкових конструктивних елементів авіаційної техніки з композиційних матеріалів
 при статичному і ударному навантаженні
"</t>
  </si>
  <si>
    <t>Адаптована розрахункова модель визначення напружено - деформованого та граничного станів для циліндричної оболонки із композиційного матеріалу</t>
  </si>
  <si>
    <t xml:space="preserve"> № u201803718. Заявл. 06.04.2018; Позитивне рішення 20007 / ЗУ / 18. 17.07.2018 р..</t>
  </si>
  <si>
    <t>Методика розрахунку граничного стану конструктивних елементів із волоконно-зміцнених композитів при ударному навантаженні на основі ймовірнісного підходу</t>
  </si>
  <si>
    <t xml:space="preserve"> № u201804669. Заявл. 27.04.2018; Позитивне рішення 25800 / ЗУ / 18. 08.10.2018.)</t>
  </si>
  <si>
    <t>№136438 України МПК (2006) G01N 3/00 СПОСІБ ВИЗНАЧЕННЯ ДЕГРАДАЦІЇ МЕХАНІЧНИХ ХАРАКТЕРИСТИК ПОЛІМЕРНИХ КОМПОЗИЦІЙНИХ МАТЕРІАЛІВ ТА КОНСТРУКЦІЙ З НИХ / Астанін В'ячеслав Валентинович; Бондар Назарій Вікторович, заявник і патентовласник Національний авіаційний університет - u201812439, заявл. 14.12.2018, опубл. 27.08.2019, бюл. № 16.</t>
  </si>
  <si>
    <t xml:space="preserve">№131005 України ПРИСТРІЙ ДЛЯ АКУСТИЧНОГО СПОСТЕРЕЖЕННЯ ІЗ КРУГОВОЮ ДІАГРАМОЮ ВИЗНАЧЕННЯ НАПРЯМКУ НА ДЖЕРЕЛО ЗВУКУ / Астанін В'ячеслав Валентинович; Олефір Олексій Ігорович; Щегель Ганна Олексіївна; Олефір Андрій Олексійович, заявник і патентовласник Національний авіаційний університет – u 2018 04669, опубл. 10.01.2019, бюл. № 1. </t>
  </si>
  <si>
    <t>Методологія комплексного діагностування проточної частини газоперекачувального агрегату за параметрами, що вимірюються у експлуатації</t>
  </si>
  <si>
    <t>№ 115498; заяв. 06.06.2016; зареєстровано 25.04.17.</t>
  </si>
  <si>
    <t>124-ДБ17 «Методологія комплексного діагностування газоперекачувальних агрегатів методами розпізнавання образів та генетичними алгоритмами»</t>
  </si>
  <si>
    <t>№ 201709102; заявл. 14.09.2017; зареєстровано 09.01.2018.</t>
  </si>
  <si>
    <t xml:space="preserve">Методичне та програмне забезпечення для діагностування газоперекачувального агрегату </t>
  </si>
  <si>
    <t>№ 28326 від 08.04.2019</t>
  </si>
  <si>
    <t>Метод визначення відстані між безпровідними датчиками на основі часу прибуття сигналу</t>
  </si>
  <si>
    <t>№ 134572 Україна, МПК G01R 21/00. Аналоговий інтерфейс для дистанційних вимірювань за допомогою мультиплексора та резистивних тензодатчиків / В.П.Квасніков, Л.В.Кузьмич, Д.П.Орнатський; заявник і власник Національний авіаційний університет. - № 201812440; Заявл. 14.12.2018; Опубл. 27.05.2019, Бюл. №10. - 4 с.</t>
  </si>
  <si>
    <t>125-ДБ17 «Методологія побудови сучасних дистанційних інформаційно-вимірювальних систем»</t>
  </si>
  <si>
    <t>Метод визначення відстані між безпровідними датчиками на основі падіння потужності сигналу</t>
  </si>
  <si>
    <t>№136643 України МПК (2006) G01H 5/00 СПОСІБ ВИЗНАЧЕННЯ ШВИДКОСТЕЙ ПОШИРЕННЯ ПОЗДОВЖНЬОЇ ТА ПОПЕРЕЧНОЇ УЛЬТРАЗВОКОВИХ ХВИЛЬ У ЗРАЗКАХ ТВЕРДИХ ТІЛ / Мащенко Володимир Андрійович; Квасніков Володимир Павлович; Древецький Володимир Володимирович; Крівцов Валентин Валерійович; Шевчук Тетяна Миколаївна, заявник і патентовласник Національний авіаційний університет - u201901975, заявл. 27.02.2019, опубл. 27.08.2019, бюл. № 16.</t>
  </si>
  <si>
    <t>Дослідний зразок вітроенергетичної установки з вертикально-осьовим ротором</t>
  </si>
  <si>
    <t>№119576 України ВІТРОЕНЕРГЕТИЧНА УСТАНОВКА З ПОВОРОТНИМИ ЛОПАТЯМИ / Синєглазов Віктор Михайлович, Василенко Микола Павлович, Швалюк Ігор Сергійович, заявник і патентовласник Національний авіаційний університет - u 2017 04226, опубл. 25.09.17, бюл. №18/2017.</t>
  </si>
  <si>
    <t>126-ДБ17 "Методологія побудови вітроенергетичної установки з комбінованим ротором для використання енергії слабких вітрів"</t>
  </si>
  <si>
    <t>№119439 України ПРИСТРІЙ ДЛЯ КОНТРОЛЮ ДЕФЕКТІВ ФОТОЕЛЕКТРИЧНИХ СОНЯЧНИХ БАТЕРЕЙ І СИГНАЛІЗУВАННЯ НЕПОЛАДОК / Синєглазов Віктор Михайлович, Хок Шоханул Амінулович, Швалюк Ігор Сергійович, заявник і патентовласник Національний авіаційний університет - u 2017 03398, опубл. 25.09.17, бюл. №18/2017.</t>
  </si>
  <si>
    <t>№115505 України СИСТЕМА КОНТРОЛЮ ПІШОХІДНОГО ПЕРЕХОДУ НА СОНЯЧНІЙ ПАНЕЛІ / Синєглазов Віктор Михайлович, Хок Шоханул Амінулович, Швалюк Ігор Сергійович,  заявник і патентовласник Національний авіаційний університет - u 2016 06921, опубл. 25.04.2017</t>
  </si>
  <si>
    <t>№115496 України СИСТЕМА ЗАХИСТУ МАСИВУ СОНЯЧНИХ ПАНЕЛЕЙ ВІД НЕСПРИЯТЛИВИХ ПОГОДНИХ УМОВ / Синєглазов Віктор Михайлович, Хок Шоханул Амінулович, Швалюк Ігор Сергійович, заявник і патентовласник Національний авіаційний університет - u 2016 05941, опубл. 25.04.2017</t>
  </si>
  <si>
    <t>№115493 України СИСТЕМА СТЕЖЕННЯ ЗА СОНЦЕМ НА ОСНОВІ КОНТРОЛЕРА З НЕЧІТКОЮ ЛОГІКОЮ / Синєглазов Віктор Михайлович, Хок Шоханул Амінулович, Швалюк Ігор Сергійович, заявник і патентовласник Національний авіаційний університет - u 2016 05155, опубл. 25.04.2017</t>
  </si>
  <si>
    <t>№115489 України АНАЛОГОВИЙ ДАТЧИК  ПОЛОЖЕННЯ СОНЦЯ / Синєглазов Віктор Михайлович, Хок Шоханул Амінулович, Швалюк Ігор Сергійович, заявник і патентовласник Національний авіаційний університет - u 2016 04011, опубл. 25.04.2017</t>
  </si>
  <si>
    <t>№116513 України СИСТЕМА БЕЗПЕРЕБІЙНОГО ЕЛЕКТРОЖИВЛЕННЯ З ВИКОРИСТАННЯМ СОНЯЧНОЇ ПАНЕЛІ / Синєглазов Віктор Михайлович, Хок Шоханул Амінулович, Швалюк Ігор Сергійович, заявник і патентовласник Національний авіаційний університет - u 2016 12185, опубл. 25.05.17, бюл. №10/2017.</t>
  </si>
  <si>
    <t>№121396 України СИСТЕМА КОНТРОЛЮ РОБОТИ ВІТРОГЕНЕРАТОРА / Синєглазов Віктор Михайлович, Хок Шоханул Амінулови,  Швалюк Ігор Сергійович, заявник і патентовласник Національний авіаційний університет - u 2017 03396, опубл. 11.12.17, бюл. №23/2017.</t>
  </si>
  <si>
    <t>№122028 України ВЕРТИКАЛЬНО-ОСЬОВА ВІТРОУСТАНОВКА З СИСТЕМОЮ АВТОМАТИЧНОГО РЕГУЛЮВАННЯ КУТА ЛОПАТІ / Синєглазов Віктор Михайлович, Швалюк Ігор Сергійович, заявник і патентовласник Національний авіаційний університет - u 2017 06487, опубл. 26.12.17, бюл. №24/2017</t>
  </si>
  <si>
    <t>№122030 України РОТОР ДАР'Є З СИСТЕМОЮ АВТОМАТИЧНОГО РЕГУЛЮВАННЯ КУТА АТАКИ ЛОПАТІ / Синєглазов Віктор Михайлович,  Хок Шоханул Амінулович, Швалюк Ігор Сергійович, заявник і патентовласник Національний авіаційний університет - u 2017 06489, опубл. 26.12.17, бюл. №24/2017</t>
  </si>
  <si>
    <t>№123761 України ПРИСТРІЙ КОНТРОЛЮ ШВИДКОСТІ ОБЕРТАННЯ ЕЛЕКТРОДВИГУНІВ З ПІДВИЩЕНОЮ ДОСТОВІРНІСТЮ / Синєглазов Віктор Михайлович,  Швалюк Ігор Сергійович, заявник і патентовласник Національний авіаційний університет - u 2017 08531, опубл. 12.03.18, бюл. №5/2018.</t>
  </si>
  <si>
    <t>№123760 України СИСТЕМА КОНТРОЛЮ ПІШОХІДНОГО ПЕРЕХОДУ З ВИКОРИСТАННЯМ ВЕРТИКАЛЬНО-ОСЬОВОГО ВІТРОГЕНЕРАТОРА / Синєглазов Віктор Михайлович,  Швалюк Ігор Сергійович, заявник і патентовласник Національний авіаційний університет - u 2017 08530, опубл. 12.03.18, бюл. №5/2018.</t>
  </si>
  <si>
    <t>№136437 України МПК H02J 9/00 H02H 11/00 ЕНЕРГЕТИЧНА УСТАНОВКА ГІБРИДНОГО ТИПУ / Синєглазов Віктор Михайлович; Швалюк Ігор Сергійович, заявник і патентовласник Національний авіаційний університет - u201812438, заявл. 14.12.2018, опубл. 27.08.2019, бюл. № 16.</t>
  </si>
  <si>
    <t>Заявка на патент, Україна, Спосіб тепловізійного аналізу багатоповерхових будинків / В. М. Синєглазов; заявник і патентовласник Національний авіаційний університет. – u201802899; заявл. 22.03.2018</t>
  </si>
  <si>
    <t>Заявка на патент, Україна, Дворівнева система визначення оптимальної робочої точки масиву фотоелектричних модулів / В. М. Синєглазов; заявник і патентовласник Національний авіаційний університет. – u201704230; заявл. 28.04.2017.</t>
  </si>
  <si>
    <t>Методологія розроблення високоточних динамічних модульних систем багатоальтернативного виявлення, розпізнавання та класифікації об'єктів</t>
  </si>
  <si>
    <t>№134058 України СПОСІБ ПОЗИЦІОНУВАННЯ ЗА СУКУПНІСТЮ СИГНАЛІВ ВІД ДАЛЬНОМІРНОГО ОБЛАДНАННЯ / Остроумов Іван Вікторович; Харченко Володимир Петрович; Кузьменко Наталія Сергіївна, заявник і патентовласник Національний авіаційний університет - u201812434, опубл. 25.04.2019, бюл. № 8.</t>
  </si>
  <si>
    <t>131-ДБ 17 "Методологія розроблення високоточних динамічних модульних систем багатоальтернативного виявлення, розпізнавання та класифікації обєктів"</t>
  </si>
  <si>
    <t>№134569 України СПОСІБ ПОЗИЦІОНУВАННЯ ЗА СУКУПНІСТЮ СИГНАЛІВ ВІД ВСЕНАПРЯМЛЕНИХ КУТОМІРНИХ РАДІОМАЯКІВ ТА ПРОГНОЗОВАНОЇ ІНФОРМАЦІЇ / Остроумов Іван Вікторович; Харченко Володимир Петрович; Кузьменко Наталія Сергіївна, заявник і патентовласник Національний авіаційний університет - u201812431,  опубл. 27.05.2019, бюл. № 10.</t>
  </si>
  <si>
    <t>№134570 України СПОСІБ ПАСИВНОГО ПОЗИЦІОНУВАННЯ ЗА КОМБІНОВАНОЮ ІНФОРМАЦІЄЮ ДАЛЕКОМІРНОГО ОБЛАДНАННЯ ТА АВТОМАТИЧНОГО ЗАЛЕЖНОГО СПОСТЕРЕЖЕННЯ / Остроумов Іван Вікторович; Харченко Володимир Петрович; Кузьменко Наталія Сергіївна, заявник і патентовласник Національний авіаційний університет - u201812432,  опубл. 27.05.2019, бюл. № 10.</t>
  </si>
  <si>
    <t>№136412 України МПК G01C 21/04 (2006.01) СПОСІБ ВИЗНАЧЕННЯ КООРДИНАТ ЛІТАЛЬНОГО АПАРАТА/ Остроумов Іван Вікторович; Харченко Володимир Петрович; Кузьменко Наталія Сергіївна, заявник і патентовласник Національний авіаційний університет - a201900474, заявл. 17.01.2019, опубл. 27.08.2019, бюл. № 16.</t>
  </si>
  <si>
    <t>№115539 України МОБІЛЬНА ПУСКОВА УСТАНОВКА ДЛЯ БЕЗПІЛОТНОГО ПОВІТРЯНОГО СУДНА / Матійчик Михайло Петрович, заявник і патентовласник Національний авіаційний університет - u 2016 09016, опубл. 25.04.2017</t>
  </si>
  <si>
    <t>№133753 України КОМБІНОВАНИЙ ЕЛЕКТРИЧНИЙ КЛЮЧ ВМИКАННЯ ТА КОНТРОЛЮ СИЛОВОЇ ЕЛЕКТРОМЕРЕЖІ БЕЗПІЛОТНОГО ПОВІТРЯНОГО СУДНА / Матійчик Михайло Петрович; Михацький Олексій Юрійович; Рибальченко Олександр Сергійович; Матійчик Денис Михайлович; Двигон Василь Олександрович, заявник і патентовласник Національний авіаційний університет - u201810276, опубл. 25.04.2019, бюл. № 8.</t>
  </si>
  <si>
    <t>№119261 України БЕЗПІЛОТНИЙ БАГАТОМОТОРНИЙ ВЕРТОЛІТ ДЛЯ ПЕРЕВЕЗЕННЯ НЕВЕЛИКИХ ВАНТАЖІВ / Матійчик Михайло Петрович, Рибальченко Олександр Сергійович, Матійчик Денис Михайлович, Литвин Юрій Олександрович, Двигон Василь Олександрович, Фузік Михайло Ігорович, заявник і патентовласник Національний авіаційний університет - u 2016 13021, опубл. 25.09.17, бюл. №18/2017.</t>
  </si>
  <si>
    <t>КМ 119235  Україна. Безпілотне  повітряне судно для перевезень поштових відправлень / Матійчик М.П., . Опубл.11.09.2017. Бюл. №17.</t>
  </si>
  <si>
    <t>№119352 України ГУМОМЕТАЛЕВА ОПОРА ПОРШНЕВОГО ДВИГУНА БЕЗПІЛОТНОГО ПОВІТРЯНОГО СУДНА / Матійчик Михайло Петрович, Рибальченко Олександр Сергійович, заявник і патентовласник Національний авіаційний університет - u 2017 02723, опубл. 25.09.17, бюл. №18/2017.</t>
  </si>
  <si>
    <t>№132931 України БЕЗПІЛОТНИЙ БАРАЖУЮЧИЙ БОЄПРИПАС / Матійчик Михайло Петрович; Харченко Володимир Петрович; Матійчик Денис Михайлович, заявник і патентовласник Національний авіаційний університет – u 2017 06122, опубл. 25.03.2019, бюл. № 6.</t>
  </si>
  <si>
    <t>КМ 113343  Україна. Безпілотний вертоліт для доставки вантажів / Матійчик М.П., Рибальченко О.С., Матійчик Д.М., Двигон В.О., Фузік М.І. Опубл.10.01.2019. Бюл. №1.</t>
  </si>
  <si>
    <t>№132969 України БЕЗПІЛОТНИЙ ЛІТАЛЬНИЙ АПАРАТ З ВИСОКИМИ ЛЬОТНО-ТЕХНІЧНИМИ ХАРАКТЕРИСТИКАМИ / Матійчик Михайло Петрович; Харченко Володимир Петрович; Матійчик Денис Михайлович; Двигон Василь Олександрович; Рибальченко Олександр Сергійович, заявник і патентовласник Національний авіаційний університет – u 2017 06122, опубл. 25.03.2019, бюл. № 6.</t>
  </si>
  <si>
    <t>№130978 України БЕЗПІЛОТНЕ ПОВІТРЯНЕ СУДНО ДЛЯ ПЕРЕВЕЗЕНЬ НЕВЕЛИКИХ ВАНТАЖІВ / Матійчик Михайло Петрович; Харченко Володимир Петрович; Рибальченко Олександр Сергійович; Матійчик Денис Михайлович; Двигон Василь Олександрович, заявник і патентовласник Національний авіаційний університет – u 2018 02898, опубл. 10.01.2019, бюл. № 1</t>
  </si>
  <si>
    <t>№123637 України ПРИСТРІЙ ДЛЯ ВСТАНОВЛЕННЯ ТА ПРИВЕДЕННЯ В РУХ ЕЛЕКТРОГЕНЕРАТОРА ВІД ПОРШНЕВОГО ДВИГУНА БЕЗПІЛОТНОГО ПОВІТРЯНОГО СУДНА / Матійчик Михайло Петрович, Рибальченко Олександр Сергійович,  Матійчик Денис Михайлович, заявник і патентовласник Національний авіаційний університет - u 2017 03402, опубл. 12.03.18, бюл. №5/2018.</t>
  </si>
  <si>
    <t>№135771 України МПК B64C 39/02 (2006.01); БЕЗПІЛОТНИЙ ЛІТАК ДЛЯ ПОЛЬОТІВ В СТРАТОСФЕРІ / Матійчик Михайло Петрович, Харченко Володимир Петрович, заявник і патентовласник Національний авіаційний університет - u201902700, заявл. 20.03.2019, опубл. 10.07.2019, бюл. № 13.</t>
  </si>
  <si>
    <t xml:space="preserve">89619 Україна від 21.03.2019. Комп’ютерна програма « Електронний посібник забезпечення проектування і експлуатації безпілотних авіаційних систем» / Матійчик М.П., Рубцов А.Л., Харченко В.П., Свірко В.О. , Фузік М.І., Феденко І.І. </t>
  </si>
  <si>
    <t>87092 Україна від 10.06.2019. Комп’ютерна програма «Визначення та супровід об’єктів» / Харченко В.П., Рябоконь В.А., Клобуков В.В., Зиков О.С.</t>
  </si>
  <si>
    <t>93808 Україна від 11.11.2019. Комп’ютерна програма «Методика комп’ютеризованого дизайн-ергономічного аналізу КБПС» / Рубцов А.Л., Свірко В.О., Харченко В.П., Матійчик М.П., Шмельова Т.Ф., Феденко І.І.</t>
  </si>
  <si>
    <t>Методологія та методи контролю радіонавігаційного поля та електромагнітної обстановки в районі заходу на посадку.</t>
  </si>
  <si>
    <t>№ 139423 Україна, «Комбінований спосіб визначення координат радіовипромінюючих об’єктів», Харченко В.П., Ковалевський Е.О., Кондратюк В.М., Кондратюк М.В.  опубл. 10.01.2020, бюл. № 1</t>
  </si>
  <si>
    <t>133-ДБ 17 "Система моніторингу доступності радіонавігаційного поля при заходах на посадку літальних апаратів за сигналами GNSS"</t>
  </si>
  <si>
    <t>№ 126747 Україна, «Система для пошуку підозрілих об’єктів за відеоданими з камери безпілотного повітряного судна (БПС)», Приставка П.О., Чирков А.В., Сорокопуд В.І., Кондратюк В.М., Куценко О.В., Білик А.Ю., опубл. 10.07.2018, бюл. № 13.</t>
  </si>
  <si>
    <t>№129990 України КОМБІНОВАНИЙ СПОСІБ ПЕЛЕНГАЦІЇ ДЖЕРЕЛА ВИПРОМІНЮВАННЯ РАДІОСИГНАЛУ / Ковалевський Едуард Олександров; Кондратюк Василь Михайлович; Харченко Володимир Петрович, , заявник і патентовласник Національний авіаційний університет – u 2018 04666, опубл. 26.11.2018, бюл. № 22.</t>
  </si>
  <si>
    <t>№ 125712 Україна, «Спосіб пошуку підозрілих об’єктів на відео з камери безпілотного повітряного судна (БПС) в автоматичному режимі», Чирков А.В., Приставка П.О., заявка № u 2017 11663, заявл. 29.11.2017, опубл. 25.05.2018, бюл. № 10.</t>
  </si>
  <si>
    <t>№ 124620 Україна, МПК G01L 9/16. Датчик тиску. Ларін В.Ю.,  Чичикало Н.І., РРозорінов Г.М., Ларіна К.Ю. №u2017024411; Заявл. 19.12.2017; Опубл. 19.04.2018, Бюл. № 7 – 6 с.</t>
  </si>
  <si>
    <t>№ 125596 Україна, МПК Н01M 10/44. спосіб експлуатації літій-полімерної акумуляторної батареї для безпілотних повітряних суден.  Щербань А.П., Ларін В.Ю., Качур Н.В., Маслов В.П.  №u201800277; Заявл. 09.01.2018; Опубл. 10.05.2018, Бюл. № 9 – 9 с.</t>
  </si>
  <si>
    <t>№ 117863 Україна, МПК G01L 9/16. Датчик тиску. Архієреєві О.Г., Ларін В.Ю.,  Чичикало Н.І., Розорінов Г.М., Ларіна К.Ю. №а201611665; Заявл. 18.11.2016; Опубл. 10.10.2018, Бюл. № 19 – 10 с</t>
  </si>
  <si>
    <t>ГІС-платформа удосконалених моделей обчислення чинників впливу авіації на довкілля для моніторингу, зонування та оптимізації діяльності аеропортів</t>
  </si>
  <si>
    <t>№131499, від 25.01.2019р., Запорожець О.І., Карпенко С.В., Пузік С.О. Пристрій для отримання водяних гранул льоду різного діаметру, охолоджених до температури рідкого азоту.</t>
  </si>
  <si>
    <t>181-ДБ18 «Розробка ГІС-платформи удосконалених моделей обчислення чинників
впливу авіації на довкілля для моніторингу, зонування та оптимізації
діяльності аеропортів»</t>
  </si>
  <si>
    <t>№138018, МПК G12В 17/00. Шумозахисний та електромагнітний екран. Глива В.А., Левченко Л.О., Ніколаєв К.Д., Панова О.В., Тихенко О.М., Ходаковський О.В.; заявник та патентовласник: Глива В.А., Левченко Л.О., Ніколаєв К.Д., Панова О.В., Тихенко О.М., Ходаковський О.В. № u 2019 05577; заявл. 23.05.2019; опубл. 11.11.2019, Бюл. № 21</t>
  </si>
  <si>
    <t>№138019, МПК G12В 17/00. Текстильний матеріал для екранування електромагнітного поля. Багрій М.М., Левченко Л.О., Тихенко О.М., Халмурадов Б.Д., Ходаковський О.В.; заявник та патентовласник: Багрій М.М., Левченко Л.О., Тихенко О.М., Халмурадов Б.Д., Ходаковський О.В. № u 2019 055579; заявл. 23.05.2019; опубл.11.11.2019, Бюл. № 21.</t>
  </si>
  <si>
    <t>Експериментальні зразки реформульованих палив для ГТД. Практичні рекомендації до підвищення експлуатаційних характеристик та екологічності реформульованих палив для ГТД.</t>
  </si>
  <si>
    <t>№ 116595 Спосіб синтезу бутилових естерів жирних кислот / опубл. 10.04.2018, Бюл. № 7/ Зубенко С.О., Патриляк Л.К., Охріменко М.В.,  Яковенко А.В., Коновалов С.В.</t>
  </si>
  <si>
    <t>182-ДБ18 "Підвищення експлуатаційних характеристик палив для газотурбінних двигунів, безпеки авіаційного транспорту та його екологічності"</t>
  </si>
  <si>
    <t>№117288, Україна, МПК G01K 17/00, G01N 25/26. Спосіб вимірювання теплоти згорання палива в бомбовому калориметрі / Бабак В.П., Запорожець А.О., Назаренко О.О.; заявник та патентовласник Інститут технічної теплофізики НАН України; заявл. 17.10.2016; опубл. 10.07.2018. Бюл. №13.</t>
  </si>
  <si>
    <t>№ u 2018 07744 Ланецький В.Г., Бойченко С.В., Черняк Л.М. Макаренко Р., Пульсаційно–кавітаційний пристрій (подано заявку</t>
  </si>
  <si>
    <t xml:space="preserve">Інноваційні принципи, вимоги та методологія ергодизайну комплексів безпілотних повітряних суден </t>
  </si>
  <si>
    <t xml:space="preserve">№ 87091 21.03.2019р. Комп’ютерна програма «Інформаційно-методична ергодизайнерська система нормативного забезпечення і оцінювання комплексів БПС» </t>
  </si>
  <si>
    <t>183-ДБ18  "Принципи і вимоги ергодизайну до комплексів безпілотних повітряних суден та їх унормування"</t>
  </si>
  <si>
    <t>Програмно-апаратний комплекс для вимірювання основних мікрокліматичних характеристик у рослинному покриві «Lotus-1».</t>
  </si>
  <si>
    <r>
      <t xml:space="preserve">№130334, Україна, МПК G01W1/00. Прилад для вимірювання вертикального градієнту мікрокліматичних характеристик рослинного покриву / </t>
    </r>
    <r>
      <rPr>
        <u/>
        <sz val="13"/>
        <rFont val="Times New Roman"/>
        <family val="1"/>
        <charset val="204"/>
      </rPr>
      <t>Дворецький Т.В.</t>
    </r>
    <r>
      <rPr>
        <sz val="13"/>
        <rFont val="Times New Roman"/>
        <family val="1"/>
        <charset val="204"/>
      </rPr>
      <t>; заявник та патентовласник Інститут гідробіології НАН України; заявл. 27.04.2018; опубл. 10.12.2018. Бюл. № 23.</t>
    </r>
  </si>
  <si>
    <t xml:space="preserve">127-ДБ17 «Інтерактивна діагностика фітоценосистем із застосуванням БПЛА для оцінки впливу на довкілля»  2017-2018 р.р., наказ МОНУ </t>
  </si>
  <si>
    <t>Комплекс напівнатурного моделювання для відпрацювання та налагодження законів управління польотом квадрокоптера</t>
  </si>
  <si>
    <t>№ 126747 Україна, «Система для пошуку підозрілих об’єктів за відеоданими з камери безпілотного повітряного судна (БПС)», Приставка П.О., Чирков А.В., Сорокопуд В.І., Кондратюк В.М., Куценко О.В., Білик А.Ю., заявка № u 2017 10682, заявл. 03.11.2017, опубл. 10.07.2018, бюл. № 13.</t>
  </si>
  <si>
    <t>128-ДБ17 "Методи траєкторного управління польотом дронів у складних радіонавігаційних умовах" 2017-2018 р.р., наказ МОНУ</t>
  </si>
  <si>
    <t>№ 125712 Україна, «Спосіб пошуку підозрілих об’єктів на відео з камери безпілотного повітряного судна (БПС) в автоматичному режимі»,Чирков А.В., Приставка П.О., заявка № u 2017 11663, заявл. 29.11.2017, опубл. 25.05.2018, бюл. № 10.</t>
  </si>
  <si>
    <t xml:space="preserve">Дослідний зразок інтегрованої авіоніки для управління аерокосмічними динамічними об’єктами </t>
  </si>
  <si>
    <t>№123647 України СПОСІБ ПІДГОТОВКИ ЕТАЛОНУ ГЕОФІЗИЧНОГО ПОЛЯ / Філяшкін Микола Кирилович, Мухіна Марина Петрівна, Баркулова Ірина Влолодимирівна, заявник і патентовласник Національний авіаційний університет - u 2017 05328, опубл. 12.03.18, бюл. №5/2018.</t>
  </si>
  <si>
    <t>1058-ДБ16 "Методологія синтезу інтегрованої авіоніки для навігації і синергетичного управління аерокосмічними динамічними об’єктами" 2016-2018 рр., наказ МОНУ</t>
  </si>
  <si>
    <t>№112690 України, СПОСІБ ВИЗНАЧЕННЯ ГЕОГРАФІЧНИХ КООРДИНАТ ОБ’ЄКТА / Ковалевський Едуард Олександрович, Малютенко Тетяна Леонідівна, Харченко Володимир Петрович, заявник і патентовласник Національний авіаційний університет - u 2016 06922, опубл. 26.12.2016</t>
  </si>
  <si>
    <t>№112768 (26.12.2016, Бюл. № 24)</t>
  </si>
  <si>
    <t>№ 112769 (26.12.2016, Бюл. № 24)</t>
  </si>
  <si>
    <t>№ 114011 (27.02.2017, бюл. №4)</t>
  </si>
  <si>
    <t>№126040 (11.06.2018, бюл. № 11)</t>
  </si>
  <si>
    <t>№1148171 (10.08.2017, Бюл. №15)</t>
  </si>
  <si>
    <t>№116055 (25.01.2018, Бюл. №1)</t>
  </si>
  <si>
    <t>№ a201608770 (12.08.2016)</t>
  </si>
  <si>
    <t>№a201805392 (15.05.2018)</t>
  </si>
  <si>
    <t>№74556 (01.11.2017)</t>
  </si>
  <si>
    <t>Методи і технології прискореної технічної підготовки та виробництва конкурентоспроможних виробів машинобудування</t>
  </si>
  <si>
    <t>№ 60620 Комп'ютерна програма «Технологія автоматизованого управління проектними роботами технічної підготовки авіаційного та машинобудівного виробництва» / П. М. Павленко, А. О. Хлевний, О. В. Заріцький, Ю. Л. Хлевна, В. В. Трейтяк. – заявл. 14.05.2016; опубл. 14.07.2016.</t>
  </si>
  <si>
    <t>1059-ДБ16 "Теоретичні основи, методи і технології прискореної технічної підготовки та виробництва конкурентоспроможних виробів машинобудування" 2016-2018 рр.</t>
  </si>
  <si>
    <t>Концепція створення комбінованих технологій інженерії поверхні</t>
  </si>
  <si>
    <t>№ 133716 України ЗНОСОСТІЙКИЙ МАТЕРІАЛ / Радько Олег Віталійович, Земляний Андрій Олександрович, заявник і патентовласник Національний авіаційний університет - u201809263, опубл. 25.04.2019, бюл. № 8.</t>
  </si>
  <si>
    <t>1060-ДБ16 "Фізико-технологічні основи підвищення працездатності трибосистем шляхом синтезу комбінованих технологій модифікування поверхневих шарів трибоелементів" 2016 - 2018 рр., наказ МОНУ</t>
  </si>
  <si>
    <t>№135481 України МПК (2006) C22C 38/00, C22C 38/12 (2006.01); НАНОКОМПОЗИЦІЙНИЙ ЗНОСОСТІЙКИЙ МАТЕРІАЛ / Земляний Андрій Олександрович; Радько Олег Віталійович, заявник і патентовласник Національний авіаційний університет - u201809264, заявл. 11.09.2018, опубл. 10.07.2019, бюл. № 13.</t>
  </si>
  <si>
    <t>№135577 України МПК C25D 5/12 (2006.01); СПОСІБ ФОРМУВАННЯ ЗНОСОСТІЙКОГО ДИСКРЕТНОГО ЕЛЕКТРОЛІТИЧНОГО ПОКРИТТЯ / Кіндрачук Мирослав Васильович; Харченко Володимир Володимирович; Лабунець Василь Федорович; Радько Олег Віталійович, заявник і патентовласник Національний авіаційний університет - u201900478, заявл. 17.01.2019, опубл. 10.07.2019, бюл. № 13</t>
  </si>
  <si>
    <t>Функціональна модель управління якістю захисного покриття</t>
  </si>
  <si>
    <t>№ 107190 України, МПК C23C 22/00; СПОСІБ ОТРИМАННЯ ЗНОСОСТІЙКИХ ПОКРИТТІВ З ВИСОКОЮ ПРИПРАЦЬОВУВАНІСТЮ І ПІДВИЩЕНИМ ОПОРОМ ВТОМНОМУ РУЙНУВАННЮ / Кіндрачук Мирослав Васильович; Загребельний Володимир Вікторович; Лабунець Василь Федорович, Нечипорук Віталій Володимирович; Богач Яна В'ячеславівна; Веремійчук Вікторія Володимирівна; Пищенко Юлія Віталіївна; Якимчук Аліна Романівна; заявник і патентовласник Національний авіаційний університет. -№ u201511639; заявл. 25.11.2015; опубл. 25.05.2016, бюл. № 10</t>
  </si>
  <si>
    <t>№ 99744 України, МПК C23C 14/32; СПОСІБ ЗМІЦНЕННЯ МЕТАЛОРІЗАЛЬНОГО ІНСТРУМЕНТА ЗІ ШВИДКОРІЗАЛЬНИХ СТАЛЕЙ /Кіндрачук Мирослав Васильович; Корбут Євген Валентинович; Лабунець Василь Федорович; Радько Олег Віталійович; Загребельний Володимир Вікторович; Гуменюк Ігор Анатолійович; заявник і патентовласник Національний авіаційний університет. -№ u 201412996; заявл. 04.12.2014; опубл. 25.06.2015, бюл. № 12</t>
  </si>
  <si>
    <t>Удосконалення системи технічної експлуатації авіаційної техніки</t>
  </si>
  <si>
    <t>№ 94181 Україна, МПК B63H 25/00. Спосіб вибору оптимальної комбінації режимів експлуатації суднової рульової машини / А. В. Гончаренко; заявник та власник патенту Національний авіаційний університет. – № u 2013 09054; заявл. 19.07.2013; опубл. 10.11.2014, Бюл. № 21</t>
  </si>
  <si>
    <t>1061-ДБ 16 "Синтез оптимальних алгоритмів керування експлуатацією активного складного технічного об’єкту", 2016-2018 р.р., наказ МОНУ</t>
  </si>
  <si>
    <t>U 201710686 2. Спосіб вибору оптимальної періодичності технічного обслуговування авіаційної техніки у випадку поступової відмови (30.10.2017). (МПК B 64 F 5/40). (Номер заявки U 201710686). (Розписка про одержання заявки на корисну модель Вх. № 268434). (Дата одержання 03.11.2017 13:11:33). (Гончаренко А.В.)</t>
  </si>
  <si>
    <t>Розроблення прототипу програмного забезпечення автоматизованого центру колективного управління повітряним рухом пілотованих та безпілотних літальних апаратів в єдиному повітряному просторі.</t>
  </si>
  <si>
    <t>Візуалізація параметрів безпілотних літальних апаратів</t>
  </si>
  <si>
    <t xml:space="preserve">987-ДБ15 «Методологія ситуаційного колективного управління пілотованими і безпілотними літальними апаратами в єдиному повітряному просторі»  2015-2017 р.р., наказ МОНУ </t>
  </si>
  <si>
    <t>Decision Tree</t>
  </si>
  <si>
    <t>Класичні критерії прийняття рішень: Вальда, Лапласа, Гурвиця, Севіджа</t>
  </si>
  <si>
    <t>Агрегація різнорідних інформаційних потоків</t>
  </si>
  <si>
    <t>VNAU route constructor</t>
  </si>
  <si>
    <t>Аналоговий інтерфейс для дистанційних вимірювань з допомогою резистивних тензодатчиків</t>
  </si>
  <si>
    <t xml:space="preserve">Навчально-методичний комплекс професійної підготовки операторів управління повітряним рухом і на земних засобів керування безпілотними літальними апаратами </t>
  </si>
  <si>
    <t>Пристрій для захисту гвинтів гексакоптера від механічного зіткнення</t>
  </si>
  <si>
    <t>Пристрій для захисту гвинтів трикоптера від механічного зіткнення</t>
  </si>
  <si>
    <t>Пристрій для захисту гвинтів октокоптера від механічного зіткнення</t>
  </si>
  <si>
    <t>Пристрій для захисту гвинтів квадрокоптера від механічного зіткнення</t>
  </si>
  <si>
    <t>Cпосіб визначення географічних координат об'єкту</t>
  </si>
  <si>
    <t xml:space="preserve">Методика експериментального визначення аеродинамічних навантажень на об'єкт дослідження, з використанням інформаційно-вимірювального комплексу. </t>
  </si>
  <si>
    <t>№ 111701 України, МПК B64C 23/06, B64C 23/00;  УТВОРЮВАЧ ПОВЗДОВЖНІХ ВИХОРІВ / Ударцев Євген Павлович; Алєксєєнко Сергій Ігорович; заявник і патентовласник Національний авіаційний університет. - u201604012; заявл. 13.04.2016; опубл. 25.11.2016, бюл. № 22</t>
  </si>
  <si>
    <t>1056-ДБ16 "Фізичне моделювання вітрових навантажень на ракету-носій космічного призначення в умовах наземного старту" 2015-2016 р.р., наказ МОНУ</t>
  </si>
  <si>
    <t>№ 107471 України, МПК B64C 29/00, B64C 39/12; БЕЗПІЛОТНИЙ ЛІТАЛЬНИЙ АПАРАТ ВЕРТИКАЛЬНОГО ЗЛЬОТУ /Харченко Володимир Петрович; Ударцев Євген Павлович; Алєксєєнко Сергій Ігорович; заявник і патентовласник Національний авіаційний університет. -№ u201511642; заявл. 25.11.2015; опубл. 10.06.2016, бюл. № 11</t>
  </si>
  <si>
    <t xml:space="preserve">Автоматична система реконфігурації керування літальним апаратом в умовах аварійної ситуації у польоті </t>
  </si>
  <si>
    <t>№123648 України МЕТОД ДІАГНОСТИКИ ЗОВНІШНІХ ОБВОДІВ ЛІТАЛЬНОГО АПАРАТА В ПОЛЬОТІ НА ОСНОВІ ІОННО-МІТКОВОЇ ТЕОРІЇ / Казак Василій Миколаевич, Бабенко Андрій Євгенійович, Тимошенко Наталія Анатоліївна, Жарін Іван Сергійови, заявник і патентовласник Національний авіаційний університет - u 2017 05332, опубл. 12.03.18, бюл. №5/2018.</t>
  </si>
  <si>
    <t>988-ДБ15 "Системні методи відновлення керованості літальних апаратів в умовах аварійних ситуацій у польоті за рахунок реконфігурації" 2015-2017 р.р., наказ МОНУ</t>
  </si>
  <si>
    <t>№125427 України СИСТЕМА ДІАГНОСТУВАННЯ СТАНУ ЗОВНІШНІХ ОБВОДІВ ЛІТАЛЬНОГО АПАРАТА У ПОЛЬОТІ / Бабенко Андрій Євгенійович; Казак Василь Миколайович, заявник і патентовласник Національний авіаційний університет - u 2017 120102, опубл. 10.05.18, бюл. №9/2018.</t>
  </si>
  <si>
    <t>№ 105057 України, МПК B64C 3/00, B64C 3/30, B64C 1/34, B64C 27/473; СПОСІБ ПІДВИЩЕННЯ АЕРОДИНАМІЧНОЇ СТІЙКОСТІ БЕЗПІЛОТНОГО ЛІТАЛЬНОГО АПАРАТА З НАДУВНИМ КРИЛОМ ЗА РАХУНОК КОНСТРУКЦІЇ ТА КОМПОНОВКИ /Казак Василь Миколайович; Проценко Богдан Михайлович; Шевчук Дмитро Олегович; заявник і патентовласник Національний авіаційний університет. -№ u201313190; заявл. 13.11.2013; опубл. 10.03.2016, бюл. № 5</t>
  </si>
  <si>
    <t>Безпілотний програмно-апаратний комплекс</t>
  </si>
  <si>
    <t xml:space="preserve">№ u201710682 від 03.11.2017  «Система для пошуку підозрілих об’єктів за відеоданими з камери безпілотного повітряного судна (БПС)», Приставка П.О., Чирков А.В., Сорокопуд В.І., Кондратюк В.М., Куценко О.В., Білик  Ю., заявка № u201710682 від 03.11.2017 </t>
  </si>
  <si>
    <t>1062-ДБ16 "Автоматизація розпізнавання та класифікації цільових об'єктів за відеоданими з камер безпілотного повітряного судна"</t>
  </si>
  <si>
    <t>Спосіб пошуку підозрілих об’єктів на відео з камери безпілотного повітряного судна (БПС) в автоматичному режимі», Чирков А.В., Приставка П.О., 14.11.2017</t>
  </si>
  <si>
    <t>Випробувально вимірювальний комплекс вхідного контролю шарикопідшипників.</t>
  </si>
  <si>
    <t>№110587, Україна, (51) МПК (2015.01) G02В 21/00 G01В 11/30 (2006/01) F41G 11/00. № заявки a 2014 14037. Смирнов Є.М., Колєнов С.О., Пільгун Ю.В., Стельмах О.У. визначення параметрів рельєфу поверхні та пристрій для його реалізації / заявл. 29.12.2014; опубл. 12.01.2016. – Бюл. № 1. – 13 с</t>
  </si>
  <si>
    <t>1054-ДБ16 "Випробувально-вимірювальний комплекс вхідного контролю шарикопідшипників та методики визначення їх віброхарактеристик" 2016-2017 р.р.</t>
  </si>
  <si>
    <t>№105964, Україна, (51) МПК G01N 3/56 (2006/01) № заявки u 2015 10176. Шимчук С.П., Силивонюк А.В., Бондар В.С., Стельмах О.У., О.О. Прилад для дослідження тертя ковзання в умовах вібрацій / заявл. 19.10.2015; опубл. 11.04.2016. – Бюл. № 7. – 3 с.</t>
  </si>
  <si>
    <t>№107913, Україна, (51) МПК В08В 3/04 (2006/01), В08В 3/10 (2006/01), В08В 3/12 (2006/01), № заявки u 2015 12883Стельмах О.У., Житницький О.Л., Костюник Р.Є., Радзієвський В.А., Кущев О.В.,Стельмах О.В. Спосіб оцінювання стану шарикопідшипника за допомогою його безконтактного обертання і безконтактного навантаження / заявл. 28.12.2015; опубл. 24.06.2016. – Бюл. № 12. – 5 с.</t>
  </si>
  <si>
    <t>№107914, Україна, (51) МПК В08В 3/04 (2006/01), В08В 3/10 (2006/01), В08В 3/12 (2006/01), № заявки u 2015 12884. Стельмах О.У., Житницький О.Л., Костюник Р.Є., Радзієвський В.А., Кущев О.В.,Стельмах О.В. Пристрій для проведення перевірок підшипника за допомогою його безконтактного обертання і безконтактного навантаження / опубл. 24.06.2016. – Бюл. №12. – 5 с.</t>
  </si>
  <si>
    <t>№115482, Україна, (51) МПК В08В 3/04 (2006.01), ВО8В 3/10 (2006.01), ВО8В 3/12 (2006.01), № заявки № а 201512885. Стельмах О.У., Житницький О.Л., Стельмах Д.О., Житницька М.О. Спосіб оцінювання стану  арикопідшипника за допомогою його безконтактного обертання і безконтактного навантаження та пристрій для його реалізації / опубл. 10.11.2017. - Бюл. №21. - 12 с.</t>
  </si>
  <si>
    <t>Макет системи акустичної локалізації повітряного судна та безпілотного літального апарату у приземному шарі атмосфери</t>
  </si>
  <si>
    <t>№ 106864 України, МПК G01W 1/00, G01S 13/00; СИСТЕМА ОДЕРЖАННЯ ТА ПОШИРЕННЯ МЕТЕОРОЛОГІЧНИХ ДАНИХ / Авер'янова Юлія Анатоліївна; Яновський Фелікс Йосипович; заявник і патентовласник Національний авіаційний університет. -№ u201511020; заявл. 11.11.2015; опубл. 10.05.2016, бюл. № 9</t>
  </si>
  <si>
    <t>1053-ДБ16 " Мобільна система акустичної локалізації у просторі рухомих об'єктів з використанням інтелектуальних технологій", 2016-2017 р.р.</t>
  </si>
  <si>
    <t>Технологія одержання полімерних композиційних матеріалів для спеціальних покриттів</t>
  </si>
  <si>
    <t>№111407. Спосіб одержання інтеркальованого графіту та пристрій для його здійснення. 25.04.2016. Бюл. №8. Семенцов Ю.І., Пятковський М.Л., Картель М.т., Козік О.Й., Гождзінський С.М.</t>
  </si>
  <si>
    <t>997-ДБ15 "Технології отримання полімерних композиційних матеріалів конструкційних елементів та покриттів для поглинання електромагнітного  випромінювання у літакобудуванні" 2015-2016 р.р., наказ МОНУ</t>
  </si>
  <si>
    <t>Метод керування вторинними течіями в елементах проточної частини газотурбінних двигунів</t>
  </si>
  <si>
    <t>№92134, МПК B64C 27/08(2006.01) Чотиригвинтовий авіаційний транспорт вертикального зльоту форми двоопуклої лінзи; Заявл. 11.01.2013; Опубл. 11.08.2014. – Бюл.№15 (Кулик М.С., Харченко В.П., Нахаба О.О.).</t>
  </si>
  <si>
    <t>944-ДБ14 «Методологія управління вторинними течіями в елементах проточної частини газотурбінних двигунів», 2014-2016 р.р., наказ МОНУ</t>
  </si>
  <si>
    <t>Метод зниження інфрачервоного випромінювання з застосуванням екранно-вихлопного пристрою ежекторного типу</t>
  </si>
  <si>
    <t>№92133, МПК B64C 27/08(2006.01) Шестигвинтовий авіаційний транспорт вертикального зльоту форми двоопуклої лінзи; Заявл. 11.01.2013; Опубл. 11.08.2014. – Бюл.№15 (Кулик М.С., Харченко В.П., Нахаба О.О.).</t>
  </si>
  <si>
    <t>Зразки газових ежекторів</t>
  </si>
  <si>
    <t>№103512, МПК (2015.01) F02C 3/00 F02C 7/00 Турбогвинтовий двигун із зовнішнім ротором. Заяв.30.04.2015; Опубл.25.12.2015;. – 4 с. (Кулик М.С., Антонов В.К.).</t>
  </si>
  <si>
    <t>Програмне забезпечення мультизадачного комплексу на базі оптимальних алгоритмів автоматичного управління корисним навантаженням та процесом аерофотозйомки</t>
  </si>
  <si>
    <t>№ 60625 - “Метод підвищення навчання мовленим сигналам і формування акустичного паспорта людини-оператора”. Федоров Е.Е., Ларин В.Ю., Харченко В.П., Чичикало Н.И., Ларина Е.Ю. – заявл. 14.05.2015., № 61004 – зареєстровано 14.07.2015.</t>
  </si>
  <si>
    <t>992-ДБ15 "Мультизадачний комплекс автоматичного управління на базі інтегрованої інерційно-супутникової системи для БПЛА", 2015-2016 р.р., наказ МОНУ</t>
  </si>
  <si>
    <t>№ 61666 - “Методика дослідження мінімізації логічних висловлювань за допомогою програми Electronic Design Automation”. Ларин В.Ю.– заявл. 15.07.2015. № 62066 – зареєстровано 14.09.2015.</t>
  </si>
  <si>
    <t>№ 61667 - “Методика дослідження диференційних схем підсилення за допомогою програми Electronic Design Automation”. Ларин В.Ю.– заявл. 15.07.2015. № 62067 – зареєстровано 14.09.2015.</t>
  </si>
  <si>
    <t>№ 61668 - “Методика дослідження функціонування операційних підсилювачів за допомогою програми Electronic Design Automation”. Ларин В.Ю.– заявл. 15.07.2015. № 62068 – зареєстровано 14.09.2015.</t>
  </si>
  <si>
    <t>Експериментальний зразок мультизадачного комплексу автоматичного управління на базі інтегрованої інерційно-супутникової системи для БПЛА.</t>
  </si>
  <si>
    <t>№ 61669 - “Методика дослідження схемної реалізації математичних операцій на основі операційних підсилювачів за допомогою програми Electronic Design Automation”. Ларин В.Ю.– заявл. 15.07.2015. № 62069 – зареєстровано 14.09.2015.</t>
  </si>
  <si>
    <t>№ 61670 - “Методика дослідження ключового режиму транзисторів за допомогою програми Electronic Design Automation”. Ларин В.Ю.– заявл. 15.07.2015. № 62070 – зареєстровано 14.09.2015.</t>
  </si>
  <si>
    <t>№ 61671 - “Методика дослідження базових логічних елементів та законів алгебри логіки за допомогою програми Electronic Design Automation”. Ларин В.Ю.– заявл. 15.07.2015. № 62071 – зареєстровано 14.09.2015.</t>
  </si>
  <si>
    <t>№ 61672 - “Методика дослідження схемної реалізації базових логічних елементів на основі ТТЛ- і КМОН-логіки за допомогою програми Electronic Design Automation”. Ларин В.Ю.– заявл. 15.07.2015. № 62072 – зареєстровано 14.09.2015.</t>
  </si>
  <si>
    <t>№ 61673 - “Методика дослідження характеристик моделей цифрових мікросхем за допомогою програми Electronic Design Automation”. Ларин В.Ю.– заявл. 15.07.2015. № 62073 – зареєстровано 14.09.2015.</t>
  </si>
  <si>
    <t>№ 61674 - “Методика дослідження функціонування D,T та JK-тригерів за допомогою програми Electronic Design Automation”. Ларин В.Ю.– заявл. 15.07.2015. № 62074 – зареєстровано 14.09.2015.</t>
  </si>
  <si>
    <t>№ 61675 - “Методика дослідження функціонування цифрових лічильників імпульсів за допомогою програми Electronic Design Automation”. Ларин В.Ю.– заявл. 15.07.2015. № 62075 – зареєстровано 14.09.2015.</t>
  </si>
  <si>
    <t>№ 61676 - “Методика дослідження функціонування RST-тригерів за допомогою програми Electronic Design Automation”. Ларин В.Ю.– заявл. 15.07.2015. № 62076 – зареєстровано 14.09.2015.</t>
  </si>
  <si>
    <t>Мобільний безпілотний авіаційний комплекс М-106 "Овод"</t>
  </si>
  <si>
    <t xml:space="preserve"> №140038.  №132969.  №103210</t>
  </si>
  <si>
    <r>
      <rPr>
        <sz val="13"/>
        <rFont val="Times New Roman"/>
        <family val="1"/>
        <charset val="204"/>
      </rPr>
      <t xml:space="preserve">Договір підряду від 15.11.2018 №1-ХД/П «Виготовлення основних елементів планерів дослідних зразків безпілотного повітряного судна «Овод» М106» між творчий колективом НВЦБА «Віраж» та НДЧ НАУ.
Дата початку та дата завершення робіт:
- початок – листопад 2018 р.
- завершення – грудень 2019 р.
</t>
    </r>
  </si>
  <si>
    <t xml:space="preserve">Безпілотний розвідник поля бою на глибину 20 км ; в цивільній сфері тривалий моніторинг поверхні з висот до 3500 м </t>
  </si>
  <si>
    <t xml:space="preserve">Дуже високі ЛТХ; повністю автоматичні запуск, політ та посадка  </t>
  </si>
  <si>
    <t>Збройні сили України, цивільні авіакомпанії т інші споживачі</t>
  </si>
  <si>
    <t xml:space="preserve"> Початок заводських випробувань - жовтень 2020 р </t>
  </si>
  <si>
    <t>Мобільний безпілотний комплекс М-10-2 Око</t>
  </si>
  <si>
    <t>№103119; №103149.</t>
  </si>
  <si>
    <r>
      <t xml:space="preserve">№1. </t>
    </r>
    <r>
      <rPr>
        <sz val="13"/>
        <rFont val="Times New Roman"/>
        <family val="1"/>
        <charset val="204"/>
      </rPr>
      <t xml:space="preserve">Договір від 22 січня 2015 №22/01-15 «Створення експериментальної системи спостереження лінійних та площинних об’єктів» між ТОВ «Техінвест проект» та НАУ.
Дата початку та дата завершення робіт:
- початок – січень 2015 р.
- завершення – квітень 2015 р.
Джерело фінансування: за рахунок коштів Замовника  №2.Навчальні безпілотні повітряні судна М-10-2У1 «Око», М-10-2У2 «Око»,  М-10-2У3 «Око».
Підстава для проведення робіт: 
- наказ від 05.02.2018 р. №050/од «Про введення в дію рішення Вченої ради університету» в частині, що стосується виготовлення дослідних зразків безпілотних повітряних суден для навчального процесу;
- технічне завдання на технологічну роботу за темою: «Розробка та виготовлення дослідних зразків навчальних безпілотних повітряних суден для забезпечення навчального процесу підготовки студентів за спеціалізацією «Оператор наземних засобів керування безпілотним літальним апаратом», 2017 р., кафедра АНС ФАЕТ. 
Дата початку та дата завершення робіт:
- початок – лютий 2018 р.
- завершення – грудень 2019 р. спитати у Шугайла.
Джерело фінансування: за рахунок власних коштів НАУ.
</t>
    </r>
  </si>
  <si>
    <t>№1.Безпілотний розвідник поля бою на глибину 15 км ; в цивільній сфері тривалий моніторинг поверхні з висот до 2500 м; №2 - навчальні безпілотні літаки НАУ</t>
  </si>
  <si>
    <t xml:space="preserve">№1. Високі ЛТХ; автоматизвані старт  та політ ; №2 - ефективне виконання навчальних польотів </t>
  </si>
  <si>
    <t xml:space="preserve">Поставлений на підконтрольну експлуатацію в ЗСУ під назвою "Ua-бета"; наказ міністра оборони України №643 від 05.12.2017 </t>
  </si>
  <si>
    <t>Транспортне безпілотне  повітряне судно М-6-3Т "Жайвір"</t>
  </si>
  <si>
    <r>
      <t>№ 119235;</t>
    </r>
    <r>
      <rPr>
        <i/>
        <sz val="13"/>
        <color indexed="63"/>
        <rFont val="Times New Roman"/>
        <family val="1"/>
        <charset val="204"/>
      </rPr>
      <t xml:space="preserve">№ 119352;№123637 </t>
    </r>
  </si>
  <si>
    <r>
      <t>№1. Д</t>
    </r>
    <r>
      <rPr>
        <sz val="13"/>
        <color indexed="8"/>
        <rFont val="Times New Roman"/>
        <family val="1"/>
        <charset val="204"/>
      </rPr>
      <t>оговір від 19.08.2016 №1090-Х16 «Створення експериментального зразка безпілотного повітряного судна з вантажопідйомністю до 4 кг» між ТОВ «Нова пошта» та Національним авіаційним університетом</t>
    </r>
    <r>
      <rPr>
        <b/>
        <sz val="13"/>
        <color indexed="8"/>
        <rFont val="Times New Roman"/>
        <family val="1"/>
        <charset val="204"/>
      </rPr>
      <t>.№2</t>
    </r>
    <r>
      <rPr>
        <sz val="13"/>
        <color indexed="8"/>
        <rFont val="Times New Roman"/>
        <family val="1"/>
        <charset val="204"/>
      </rPr>
      <t xml:space="preserve">.Договір від 19.08.2017 №155-Х17 «Модернізація  експериментального зразка безпілотного повітряного судна» між ТОВ «Нова пошта» та Національним авіаційним університетом.
Дата початку та дата завершення робіт:
- початок – серпень 2017 р.
- передача літака Замовнику – січень 2021 р.
</t>
    </r>
  </si>
  <si>
    <t xml:space="preserve">Авіційні перевезення дороговартісних вантажів з масою 4кг на віддаль до 800 км </t>
  </si>
  <si>
    <t>Цивільні авіакомпанії та інші споживачі; збройні сили як розвідник на глибину 80-100км</t>
  </si>
  <si>
    <t>Майнові права належать тов. Нова пошта. Інтелектуальна власність - НАУ</t>
  </si>
  <si>
    <t>М-6 "Жайвір"</t>
  </si>
  <si>
    <r>
      <t xml:space="preserve">№ 34952; №38142; №43459.  </t>
    </r>
    <r>
      <rPr>
        <u/>
        <sz val="13"/>
        <color indexed="8"/>
        <rFont val="Calibri"/>
        <family val="2"/>
        <charset val="204"/>
      </rPr>
      <t xml:space="preserve"> </t>
    </r>
    <r>
      <rPr>
        <sz val="13"/>
        <color indexed="8"/>
        <rFont val="Calibri"/>
        <family val="2"/>
        <charset val="204"/>
      </rPr>
      <t xml:space="preserve">  </t>
    </r>
  </si>
  <si>
    <t>Угода на послуги з монтажу, технічного обслуговування і ремонту безпілотного літального апарату (БЛА) М-6 «Жайвір». Винавець - ТОВ «МІНІКА». Замовник -НАУ</t>
  </si>
  <si>
    <t xml:space="preserve">Внесення біологічних засобів захисту рослин з повітря </t>
  </si>
  <si>
    <t>Низька вартість льотної години відносно пілотованих ПС</t>
  </si>
  <si>
    <t xml:space="preserve">Цивільні авіакомпанії та інші зацікавлені споживачі </t>
  </si>
  <si>
    <t>Майнові права ті інтелектуальна власність належать  НАУ.</t>
  </si>
  <si>
    <t xml:space="preserve">ПКМ – 14 Сатурнія </t>
  </si>
  <si>
    <r>
      <t xml:space="preserve">№ 119261;  №113 343   </t>
    </r>
    <r>
      <rPr>
        <i/>
        <sz val="13"/>
        <color indexed="8"/>
        <rFont val="Calibri"/>
        <family val="2"/>
        <charset val="204"/>
      </rPr>
      <t xml:space="preserve">    </t>
    </r>
  </si>
  <si>
    <t xml:space="preserve">Договір від 17.10.2016 №1099-Х16 «Розробка та виготовлення експериментального зразка вантажного комплексу безпілотного повітряного судна» між приватним підприємцем Собко Л.В. та Національним авіаційним університетом. Дата початку та дата завершення робіт:
- початок – жовтень 2016 р.
- завершення – січень 2018 р.
</t>
  </si>
  <si>
    <t>Доставка вантажів до 2 кг всередині торгових мереж</t>
  </si>
  <si>
    <t xml:space="preserve">Підвищення ефективності авіаційних перевезень   </t>
  </si>
  <si>
    <t>Майнові права ті інтелектуальна власність належать  НАУ. Зразок переданий замовникові</t>
  </si>
  <si>
    <r>
      <t xml:space="preserve"> </t>
    </r>
    <r>
      <rPr>
        <sz val="13"/>
        <color indexed="8"/>
        <rFont val="Times New Roman"/>
        <family val="1"/>
        <charset val="204"/>
      </rPr>
      <t xml:space="preserve">М-56 «Модуль» </t>
    </r>
  </si>
  <si>
    <t>№132931.</t>
  </si>
  <si>
    <t xml:space="preserve">НДР №131-ДБ17 «Методологія розроблення високоточних динамічних модульних систем багатоальтернативного виявлення, розпізнавання та класифікації об'єктів». початок –                  2017 р.
- завершення – 2019 р
</t>
  </si>
  <si>
    <t>Баражуючий боєприпас з тривалістю польоту 3 год та бойовим навантаженням 4 кг</t>
  </si>
  <si>
    <t xml:space="preserve">Підвищення ефективності захисту території від несанкціонованого перетину кордону    </t>
  </si>
  <si>
    <t>Збройні сили України та інші силові структури</t>
  </si>
  <si>
    <t>Плануючий боєприпас ПМБ - 03</t>
  </si>
  <si>
    <t xml:space="preserve"> №143902.</t>
  </si>
  <si>
    <t>Власна ініціатива НАУ</t>
  </si>
  <si>
    <t>Високоточна зброя для ураження живої сили</t>
  </si>
  <si>
    <t>Відсутність двигуна, застосовано типовий боєприпас, низька собіватість виготовлення</t>
  </si>
  <si>
    <t>Багатоцільовий безпілотний авіаційний комплекс М7-В5 "Небесний патруль"</t>
  </si>
  <si>
    <t>№ №62929; №140094</t>
  </si>
  <si>
    <t xml:space="preserve">Договір  підряду 1/2010 / П “Створення багатоцільового двомоторного безпілотного літального апарата”. 
 2010 р.
</t>
  </si>
  <si>
    <t xml:space="preserve">Виконання спектру авіаційних робіт, зокрема аерофознімання </t>
  </si>
  <si>
    <t>Два двигуни забезпечують підвищення надійності та високі злітні характеристики</t>
  </si>
  <si>
    <t>Двомоторний безпілотний літальний апарат розвідувально-штурмовий М7-В7.</t>
  </si>
  <si>
    <t>Двомоторний безпілотний літальний апарат розвідувально-штурмовий. На сьогодні під грифом, іде розгляд. Подано 03.10.2018 р.</t>
  </si>
  <si>
    <t>Високоточна зброя для ураження живої сили, споруд та бронетехніки</t>
  </si>
  <si>
    <t>Підвищення ефективності від застосування безпілотної авіації  у військових операціях</t>
  </si>
  <si>
    <t>Стратосферний псевдосупутник ПС-11</t>
  </si>
  <si>
    <t xml:space="preserve">№135771. Поз. рішення № UА202001101 від  20.02.2020 р; поз. рішення UА 202003973 від  01.07.2020 р. </t>
  </si>
  <si>
    <r>
      <t>Науково-технічна робота</t>
    </r>
    <r>
      <rPr>
        <b/>
        <sz val="13"/>
        <color indexed="8"/>
        <rFont val="Times New Roman"/>
        <family val="1"/>
        <charset val="204"/>
      </rPr>
      <t xml:space="preserve"> </t>
    </r>
    <r>
      <rPr>
        <sz val="13"/>
        <color indexed="8"/>
        <rFont val="Times New Roman"/>
        <family val="1"/>
        <charset val="204"/>
      </rPr>
      <t xml:space="preserve">за договором від 25.09.2019 №272-ДЗ19 «Розроблення стратосферного псевдосупутника з відновлювальним джерелом енергоживлення». Підстава для проведення роботи: 
- розпорядження Кабінету Міністрів України від 10.07.2019 р. №530-р «Про затвердження переліку найважливіших науково-технічних (експериментальних) розробок за пріоритетними напрямами розвитку науки і техніки в рамках виконання державного замовлення на найважливіші науково-технічні (експериментальні) розробки та науково-технічну продукцію у 2019-2020 роках»; 
</t>
    </r>
  </si>
  <si>
    <t>Альтернативний космічному засіб контролю територій з висот 20-22км впродовж тривалого часу</t>
  </si>
  <si>
    <t>Основне джерело бортової енергії - сонячні елементи в кількості 306 шт</t>
  </si>
  <si>
    <t xml:space="preserve">Демонстратор технологій; освоєння процесів підйому на висоту та спуску псевдосупутника; відпрцювання питань мобільної електростанції на СЕ </t>
  </si>
  <si>
    <t>     Двомоторний конвертоплан САТ-68 класу 3500 кг.</t>
  </si>
  <si>
    <t>№105751.</t>
  </si>
  <si>
    <t xml:space="preserve">Міжнародний договір від 11.12.2014 №983-МХ14 «Розробка бізнес-плану проекту зі створення і виготовлення легкого багатоцільового конвертоплана САТ-68 та створення презентаційної анімації 3D моделі конвертоплана CAT-68» між G.B. Group Companies and Avionicat (Іспанія) та Національним авіаційним університетом. </t>
  </si>
  <si>
    <t>Підвищення ефективності нерегулярних авіаційних первезень</t>
  </si>
  <si>
    <t xml:space="preserve"> Конвертоплан поєднує властивості літака та вертольота  </t>
  </si>
  <si>
    <t>Майнові права належать замовнику. Інтелектуальна власність належить  НАУ.</t>
  </si>
  <si>
    <t xml:space="preserve">Двомоторний конвертоплан КМ-3 «Kubok» 4000 кг </t>
  </si>
  <si>
    <t>№139703.</t>
  </si>
  <si>
    <t>Цивільні авіакомпанії та інші зацікавлені споживачі</t>
  </si>
  <si>
    <r>
      <t xml:space="preserve"> </t>
    </r>
    <r>
      <rPr>
        <sz val="13"/>
        <color indexed="8"/>
        <rFont val="Times New Roman"/>
        <family val="1"/>
        <charset val="204"/>
      </rPr>
      <t xml:space="preserve">Вантажно-пасажирський літак місцевих авіаліній з стартовою масою 4000 кг </t>
    </r>
  </si>
  <si>
    <t>№140230.</t>
  </si>
  <si>
    <t xml:space="preserve">Підвищення ефективності авіаційних первезень на місцевих авіалініях </t>
  </si>
  <si>
    <t>Може бути безпілотний або пілотований</t>
  </si>
  <si>
    <t>Спосіб одержаня фольги алюміній-мідь для друкованих плат</t>
  </si>
  <si>
    <t>45.33.1 Монтаж систем опалення, вентиляції та кондицівання повітря; 73.10.1 Дослідження і розроки в галузі природничих наук; 74.2 Діяльність у сферах інжинірингу, геології та геодезії; навчальні заклади, житлово-комунальне господарство, будівництво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</si>
</sst>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0.000"/>
    <numFmt numFmtId="167" formatCode="m\-yyyy"/>
    <numFmt numFmtId="168" formatCode="mm\-yyyy"/>
  </numFmts>
  <fonts count="113">
    <font>
      <sz val="11"/>
      <color theme="1"/>
      <name val="Calibri"/>
      <family val="2"/>
      <charset val="204"/>
      <scheme val="minor"/>
    </font>
    <font>
      <b/>
      <sz val="11"/>
      <color theme="1"/>
      <name val="Calibri"/>
      <family val="2"/>
      <charset val="204"/>
      <scheme val="minor"/>
    </font>
    <font>
      <sz val="10"/>
      <color theme="1"/>
      <name val="Times New Roman"/>
      <family val="1"/>
      <charset val="204"/>
    </font>
    <font>
      <sz val="10"/>
      <color theme="1"/>
      <name val="Calibri"/>
      <family val="2"/>
      <charset val="204"/>
      <scheme val="minor"/>
    </font>
    <font>
      <sz val="13"/>
      <color theme="1"/>
      <name val="Times New Roman"/>
      <family val="1"/>
      <charset val="204"/>
    </font>
    <font>
      <b/>
      <sz val="13"/>
      <color theme="1"/>
      <name val="Times New Roman"/>
      <family val="1"/>
      <charset val="204"/>
    </font>
    <font>
      <b/>
      <sz val="12"/>
      <color theme="1"/>
      <name val="Times New Roman"/>
      <family val="1"/>
      <charset val="204"/>
    </font>
    <font>
      <sz val="13"/>
      <name val="Times New Roman"/>
      <family val="1"/>
      <charset val="204"/>
    </font>
    <font>
      <b/>
      <sz val="13"/>
      <name val="Times New Roman"/>
      <family val="1"/>
      <charset val="204"/>
    </font>
    <font>
      <b/>
      <sz val="11"/>
      <name val="Calibri"/>
      <family val="2"/>
      <charset val="204"/>
      <scheme val="minor"/>
    </font>
    <font>
      <sz val="10"/>
      <name val="Times New Roman"/>
      <family val="1"/>
      <charset val="204"/>
    </font>
    <font>
      <sz val="10"/>
      <name val="Calibri"/>
      <family val="2"/>
      <charset val="204"/>
      <scheme val="minor"/>
    </font>
    <font>
      <b/>
      <sz val="12"/>
      <name val="Times New Roman"/>
      <family val="1"/>
      <charset val="204"/>
    </font>
    <font>
      <sz val="14"/>
      <color theme="1"/>
      <name val="Times New Roman"/>
      <family val="1"/>
      <charset val="204"/>
    </font>
    <font>
      <sz val="12"/>
      <color theme="1"/>
      <name val="Times New Roman"/>
      <family val="1"/>
      <charset val="204"/>
    </font>
    <font>
      <sz val="14"/>
      <color rgb="FF000000"/>
      <name val="Times New Roman"/>
      <family val="1"/>
      <charset val="204"/>
    </font>
    <font>
      <vertAlign val="subscript"/>
      <sz val="14"/>
      <color rgb="FF000000"/>
      <name val="Times New Roman"/>
      <family val="1"/>
      <charset val="204"/>
    </font>
    <font>
      <sz val="14"/>
      <name val="Times New Roman"/>
      <family val="1"/>
      <charset val="204"/>
    </font>
    <font>
      <sz val="12"/>
      <name val="Times New Roman"/>
      <family val="1"/>
      <charset val="204"/>
    </font>
    <font>
      <sz val="11"/>
      <color theme="1"/>
      <name val="Times New Roman"/>
      <family val="1"/>
      <charset val="204"/>
    </font>
    <font>
      <sz val="12"/>
      <color theme="1"/>
      <name val="Calibri"/>
      <family val="2"/>
      <charset val="204"/>
      <scheme val="minor"/>
    </font>
    <font>
      <sz val="12"/>
      <color rgb="FF000000"/>
      <name val="Times New Roman"/>
      <family val="1"/>
      <charset val="204"/>
    </font>
    <font>
      <sz val="14"/>
      <color indexed="8"/>
      <name val="Times New Roman"/>
      <family val="1"/>
      <charset val="204"/>
    </font>
    <font>
      <u/>
      <sz val="8.25"/>
      <color indexed="12"/>
      <name val="Calibri"/>
      <family val="2"/>
      <charset val="204"/>
    </font>
    <font>
      <vertAlign val="subscript"/>
      <sz val="14"/>
      <color indexed="8"/>
      <name val="Times New Roman"/>
      <family val="1"/>
      <charset val="204"/>
    </font>
    <font>
      <vertAlign val="superscript"/>
      <sz val="14"/>
      <color indexed="8"/>
      <name val="Times New Roman"/>
      <family val="1"/>
      <charset val="204"/>
    </font>
    <font>
      <b/>
      <sz val="14"/>
      <color indexed="8"/>
      <name val="Times New Roman"/>
      <family val="1"/>
      <charset val="204"/>
    </font>
    <font>
      <sz val="14"/>
      <name val="Calibri"/>
      <family val="2"/>
      <charset val="204"/>
      <scheme val="minor"/>
    </font>
    <font>
      <sz val="12"/>
      <color indexed="8"/>
      <name val="Times New Roman"/>
      <family val="1"/>
      <charset val="204"/>
    </font>
    <font>
      <sz val="12"/>
      <name val="Calibri"/>
      <family val="2"/>
      <charset val="204"/>
      <scheme val="minor"/>
    </font>
    <font>
      <sz val="12"/>
      <color rgb="FF171717"/>
      <name val="Times New Roman"/>
      <family val="1"/>
      <charset val="204"/>
    </font>
    <font>
      <vertAlign val="subscript"/>
      <sz val="12"/>
      <color rgb="FF171717"/>
      <name val="Times New Roman"/>
      <family val="1"/>
      <charset val="204"/>
    </font>
    <font>
      <vertAlign val="subscript"/>
      <sz val="14"/>
      <color theme="1"/>
      <name val="Times New Roman"/>
      <family val="1"/>
      <charset val="204"/>
    </font>
    <font>
      <sz val="13"/>
      <color theme="1"/>
      <name val="Calibri"/>
      <family val="2"/>
      <charset val="204"/>
      <scheme val="minor"/>
    </font>
    <font>
      <b/>
      <sz val="13"/>
      <color theme="1"/>
      <name val="Calibri"/>
      <family val="2"/>
      <charset val="204"/>
      <scheme val="minor"/>
    </font>
    <font>
      <b/>
      <vertAlign val="superscript"/>
      <sz val="13"/>
      <color theme="1"/>
      <name val="Calibri"/>
      <family val="2"/>
      <charset val="204"/>
      <scheme val="minor"/>
    </font>
    <font>
      <sz val="13"/>
      <color rgb="FF000000"/>
      <name val="Times New Roman"/>
      <family val="1"/>
      <charset val="204"/>
    </font>
    <font>
      <sz val="13"/>
      <color rgb="FF221122"/>
      <name val="Times New Roman"/>
      <family val="1"/>
      <charset val="204"/>
    </font>
    <font>
      <sz val="13"/>
      <color rgb="FF000000"/>
      <name val="Arial"/>
      <family val="2"/>
      <charset val="204"/>
    </font>
    <font>
      <sz val="8"/>
      <name val="Calibri"/>
      <family val="2"/>
      <charset val="204"/>
      <scheme val="minor"/>
    </font>
    <font>
      <sz val="13"/>
      <color indexed="8"/>
      <name val="Times New Roman"/>
      <family val="1"/>
      <charset val="204"/>
    </font>
    <font>
      <i/>
      <sz val="13"/>
      <color theme="1"/>
      <name val="Times New Roman"/>
      <family val="1"/>
      <charset val="204"/>
    </font>
    <font>
      <sz val="11"/>
      <color rgb="FF000000"/>
      <name val="Times New Roman"/>
      <family val="1"/>
      <charset val="204"/>
    </font>
    <font>
      <b/>
      <sz val="9"/>
      <color indexed="81"/>
      <name val="Tahoma"/>
      <family val="2"/>
      <charset val="204"/>
    </font>
    <font>
      <sz val="9"/>
      <color indexed="81"/>
      <name val="Tahoma"/>
      <family val="2"/>
      <charset val="204"/>
    </font>
    <font>
      <sz val="11"/>
      <color rgb="FFFF0000"/>
      <name val="Calibri"/>
      <family val="2"/>
      <charset val="204"/>
      <scheme val="minor"/>
    </font>
    <font>
      <sz val="11"/>
      <name val="Times New Roman"/>
      <family val="1"/>
      <charset val="204"/>
    </font>
    <font>
      <sz val="11"/>
      <color indexed="8"/>
      <name val="Times New Roman"/>
      <family val="1"/>
      <charset val="204"/>
    </font>
    <font>
      <sz val="9"/>
      <name val="Times New Roman"/>
      <family val="1"/>
      <charset val="204"/>
    </font>
    <font>
      <sz val="14"/>
      <color rgb="FF000000"/>
      <name val="Times'"/>
      <charset val="204"/>
    </font>
    <font>
      <sz val="14"/>
      <color rgb="FF1C1E21"/>
      <name val="Times New Roman"/>
      <family val="1"/>
      <charset val="204"/>
    </font>
    <font>
      <sz val="12"/>
      <color theme="1"/>
      <name val="Times New Roman"/>
      <family val="1"/>
    </font>
    <font>
      <b/>
      <sz val="8"/>
      <color indexed="81"/>
      <name val="Tahoma"/>
      <family val="2"/>
      <charset val="204"/>
    </font>
    <font>
      <sz val="8"/>
      <color indexed="81"/>
      <name val="Tahoma"/>
      <family val="2"/>
      <charset val="204"/>
    </font>
    <font>
      <sz val="10"/>
      <color indexed="8"/>
      <name val="Times New Roman"/>
      <family val="1"/>
      <charset val="204"/>
    </font>
    <font>
      <sz val="12"/>
      <color theme="9"/>
      <name val="Times New Roman"/>
      <family val="1"/>
      <charset val="204"/>
    </font>
    <font>
      <sz val="12"/>
      <color rgb="FF222222"/>
      <name val="Times New Roman"/>
      <family val="1"/>
      <charset val="204"/>
    </font>
    <font>
      <sz val="14"/>
      <color rgb="FF1D1B11"/>
      <name val="Times New Roman"/>
      <family val="1"/>
      <charset val="204"/>
    </font>
    <font>
      <b/>
      <sz val="14"/>
      <name val="Times New Roman"/>
      <family val="1"/>
      <charset val="204"/>
    </font>
    <font>
      <b/>
      <sz val="14"/>
      <color theme="1"/>
      <name val="Times New Roman"/>
      <family val="1"/>
      <charset val="204"/>
    </font>
    <font>
      <sz val="14"/>
      <color rgb="FF212529"/>
      <name val="Times New Roman"/>
      <family val="1"/>
      <charset val="204"/>
    </font>
    <font>
      <sz val="7"/>
      <color theme="1"/>
      <name val="Times New Roman"/>
      <family val="1"/>
      <charset val="204"/>
    </font>
    <font>
      <sz val="14"/>
      <color rgb="FF495057"/>
      <name val="Times New Roman"/>
      <family val="1"/>
      <charset val="204"/>
    </font>
    <font>
      <b/>
      <sz val="14"/>
      <color rgb="FF000000"/>
      <name val="Times New Roman"/>
      <family val="1"/>
      <charset val="204"/>
    </font>
    <font>
      <i/>
      <sz val="13"/>
      <name val="Times New Roman"/>
      <family val="1"/>
      <charset val="204"/>
    </font>
    <font>
      <sz val="12"/>
      <name val="Georgia"/>
      <family val="1"/>
      <charset val="204"/>
    </font>
    <font>
      <u/>
      <sz val="11"/>
      <name val="Calibri"/>
      <family val="2"/>
      <charset val="204"/>
      <scheme val="minor"/>
    </font>
    <font>
      <sz val="11"/>
      <name val="Calibri"/>
      <family val="2"/>
      <charset val="204"/>
      <scheme val="minor"/>
    </font>
    <font>
      <u/>
      <sz val="12"/>
      <name val="Times New Roman"/>
      <family val="1"/>
      <charset val="204"/>
    </font>
    <font>
      <sz val="11"/>
      <name val="Calibri"/>
      <family val="2"/>
      <charset val="204"/>
    </font>
    <font>
      <sz val="11"/>
      <color theme="1"/>
      <name val="Calibri"/>
      <family val="2"/>
      <charset val="204"/>
    </font>
    <font>
      <sz val="11"/>
      <color rgb="FF000000"/>
      <name val="Calibri"/>
      <family val="2"/>
      <charset val="204"/>
      <scheme val="minor"/>
    </font>
    <font>
      <u/>
      <sz val="12"/>
      <color rgb="FF000000"/>
      <name val="Times New Roman"/>
      <family val="1"/>
      <charset val="204"/>
    </font>
    <font>
      <sz val="10"/>
      <color rgb="FF555555"/>
      <name val="Arial"/>
      <family val="2"/>
      <charset val="204"/>
    </font>
    <font>
      <sz val="10"/>
      <color theme="1"/>
      <name val="Arial"/>
      <family val="2"/>
      <charset val="204"/>
    </font>
    <font>
      <sz val="14"/>
      <color rgb="FF0070C0"/>
      <name val="Times New Roman"/>
      <family val="1"/>
      <charset val="204"/>
    </font>
    <font>
      <sz val="14"/>
      <color rgb="FF00B050"/>
      <name val="Times New Roman"/>
      <family val="1"/>
      <charset val="204"/>
    </font>
    <font>
      <b/>
      <sz val="14"/>
      <color rgb="FFC00000"/>
      <name val="Times New Roman"/>
      <family val="1"/>
      <charset val="204"/>
    </font>
    <font>
      <sz val="14"/>
      <color rgb="FFFF0000"/>
      <name val="Times New Roman"/>
      <family val="1"/>
      <charset val="204"/>
    </font>
    <font>
      <sz val="13"/>
      <color indexed="10"/>
      <name val="Times New Roman"/>
      <family val="1"/>
      <charset val="204"/>
    </font>
    <font>
      <sz val="14"/>
      <color indexed="8"/>
      <name val="Symbol"/>
      <family val="1"/>
      <charset val="2"/>
    </font>
    <font>
      <sz val="14"/>
      <name val="Times New Roman"/>
      <family val="1"/>
    </font>
    <font>
      <b/>
      <sz val="12"/>
      <color indexed="8"/>
      <name val="Times New Roman"/>
      <family val="1"/>
      <charset val="204"/>
    </font>
    <font>
      <sz val="12"/>
      <color theme="1"/>
      <name val="Calibri"/>
      <family val="2"/>
      <charset val="204"/>
    </font>
    <font>
      <sz val="14"/>
      <name val="Calibri"/>
      <family val="2"/>
      <charset val="204"/>
    </font>
    <font>
      <sz val="10"/>
      <color theme="0"/>
      <name val="Times New Roman"/>
      <family val="1"/>
      <charset val="204"/>
    </font>
    <font>
      <sz val="14"/>
      <color rgb="FF222222"/>
      <name val="Times New Roman"/>
      <family val="1"/>
      <charset val="204"/>
    </font>
    <font>
      <sz val="14"/>
      <color rgb="FF0D0D0D"/>
      <name val="Times New Roman"/>
      <family val="1"/>
      <charset val="204"/>
    </font>
    <font>
      <b/>
      <i/>
      <sz val="14"/>
      <color theme="1"/>
      <name val="Times New Roman"/>
      <family val="1"/>
      <charset val="204"/>
    </font>
    <font>
      <sz val="14"/>
      <color rgb="FF1D1D1B"/>
      <name val="Times New Roman"/>
      <family val="1"/>
      <charset val="204"/>
    </font>
    <font>
      <sz val="13"/>
      <color rgb="FFFF0000"/>
      <name val="Times New Roman"/>
      <family val="1"/>
      <charset val="204"/>
    </font>
    <font>
      <sz val="14"/>
      <color theme="1"/>
      <name val="Calibri"/>
      <family val="2"/>
      <charset val="204"/>
      <scheme val="minor"/>
    </font>
    <font>
      <b/>
      <sz val="12"/>
      <color theme="1"/>
      <name val="Calibri"/>
      <family val="2"/>
      <charset val="204"/>
      <scheme val="minor"/>
    </font>
    <font>
      <sz val="14"/>
      <color theme="5"/>
      <name val="Times New Roman"/>
      <family val="1"/>
      <charset val="204"/>
    </font>
    <font>
      <sz val="15"/>
      <name val="Times New Roman"/>
      <family val="1"/>
      <charset val="204"/>
    </font>
    <font>
      <sz val="13"/>
      <color indexed="8"/>
      <name val="Calibri"/>
      <family val="2"/>
      <charset val="204"/>
    </font>
    <font>
      <sz val="13"/>
      <name val="Calibri"/>
      <family val="2"/>
      <charset val="204"/>
    </font>
    <font>
      <sz val="11"/>
      <color indexed="8"/>
      <name val="Calibri"/>
      <family val="2"/>
      <charset val="204"/>
    </font>
    <font>
      <vertAlign val="superscript"/>
      <sz val="14"/>
      <color theme="1"/>
      <name val="Calibri"/>
      <family val="2"/>
      <charset val="204"/>
      <scheme val="minor"/>
    </font>
    <font>
      <vertAlign val="superscript"/>
      <sz val="14"/>
      <color theme="1"/>
      <name val="Times New Roman"/>
      <family val="1"/>
      <charset val="204"/>
    </font>
    <font>
      <u/>
      <sz val="12"/>
      <color theme="1"/>
      <name val="Times New Roman"/>
      <family val="1"/>
      <charset val="204"/>
    </font>
    <font>
      <sz val="12"/>
      <color indexed="8"/>
      <name val="Calibri"/>
      <family val="2"/>
      <charset val="204"/>
    </font>
    <font>
      <b/>
      <i/>
      <sz val="13"/>
      <color theme="1"/>
      <name val="Times New Roman"/>
      <family val="1"/>
      <charset val="204"/>
    </font>
    <font>
      <u/>
      <sz val="13"/>
      <name val="Times New Roman"/>
      <family val="1"/>
      <charset val="204"/>
    </font>
    <font>
      <i/>
      <sz val="13"/>
      <color rgb="FF000000"/>
      <name val="Times New Roman"/>
      <family val="1"/>
      <charset val="204"/>
    </font>
    <font>
      <i/>
      <sz val="13"/>
      <color indexed="63"/>
      <name val="Times New Roman"/>
      <family val="1"/>
      <charset val="204"/>
    </font>
    <font>
      <b/>
      <sz val="13"/>
      <color indexed="8"/>
      <name val="Times New Roman"/>
      <family val="1"/>
      <charset val="204"/>
    </font>
    <font>
      <u/>
      <sz val="13"/>
      <color indexed="8"/>
      <name val="Calibri"/>
      <family val="2"/>
      <charset val="204"/>
    </font>
    <font>
      <i/>
      <sz val="13"/>
      <color rgb="FF000000"/>
      <name val="Calibri"/>
      <family val="2"/>
      <charset val="204"/>
    </font>
    <font>
      <i/>
      <sz val="13"/>
      <color indexed="8"/>
      <name val="Calibri"/>
      <family val="2"/>
      <charset val="204"/>
    </font>
    <font>
      <b/>
      <u/>
      <sz val="13"/>
      <color indexed="8"/>
      <name val="Times New Roman"/>
      <family val="1"/>
      <charset val="204"/>
    </font>
    <font>
      <sz val="13"/>
      <color rgb="FF000000"/>
      <name val="Calibri"/>
      <family val="2"/>
      <charset val="204"/>
    </font>
    <font>
      <u/>
      <sz val="13"/>
      <color theme="1"/>
      <name val="Times New Roman"/>
      <family val="1"/>
      <charset val="204"/>
    </font>
  </fonts>
  <fills count="9">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FF"/>
        <bgColor rgb="FFFFFFFF"/>
      </patternFill>
    </fill>
    <fill>
      <patternFill patternType="solid">
        <fgColor rgb="FFFFFFFF"/>
        <bgColor indexed="64"/>
      </patternFill>
    </fill>
    <fill>
      <patternFill patternType="solid">
        <fgColor indexed="9"/>
        <bgColor indexed="64"/>
      </patternFill>
    </fill>
    <fill>
      <patternFill patternType="solid">
        <fgColor indexed="9"/>
        <bgColor indexed="34"/>
      </patternFill>
    </fill>
    <fill>
      <patternFill patternType="solid">
        <fgColor theme="0"/>
        <bgColor rgb="FFCCCCFF"/>
      </patternFill>
    </fill>
  </fills>
  <borders count="4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style="thin">
        <color indexed="8"/>
      </top>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bottom style="thin">
        <color indexed="64"/>
      </bottom>
      <diagonal/>
    </border>
  </borders>
  <cellStyleXfs count="3">
    <xf numFmtId="0" fontId="0" fillId="0" borderId="0"/>
    <xf numFmtId="0" fontId="23" fillId="0" borderId="0" applyNumberFormat="0" applyFill="0" applyBorder="0" applyAlignment="0" applyProtection="0">
      <alignment vertical="top"/>
      <protection locked="0"/>
    </xf>
    <xf numFmtId="0" fontId="97" fillId="0" borderId="0"/>
  </cellStyleXfs>
  <cellXfs count="532">
    <xf numFmtId="0" fontId="0" fillId="0" borderId="0" xfId="0"/>
    <xf numFmtId="0" fontId="4" fillId="0" borderId="0" xfId="0" applyFont="1"/>
    <xf numFmtId="0" fontId="5" fillId="0" borderId="0" xfId="0" applyFont="1" applyAlignment="1">
      <alignment horizontal="right"/>
    </xf>
    <xf numFmtId="0" fontId="4" fillId="0" borderId="1" xfId="0" applyFont="1" applyBorder="1"/>
    <xf numFmtId="0" fontId="1" fillId="0" borderId="0" xfId="0" applyFont="1" applyAlignment="1">
      <alignment horizontal="center"/>
    </xf>
    <xf numFmtId="0" fontId="7" fillId="0" borderId="0" xfId="0" applyFont="1"/>
    <xf numFmtId="0" fontId="8" fillId="0" borderId="0" xfId="0" applyFont="1" applyAlignment="1">
      <alignment horizontal="right"/>
    </xf>
    <xf numFmtId="0" fontId="9" fillId="0" borderId="0" xfId="0" applyFont="1" applyAlignment="1">
      <alignment horizontal="center" wrapText="1"/>
    </xf>
    <xf numFmtId="0" fontId="7" fillId="0" borderId="1" xfId="0" applyFont="1" applyBorder="1"/>
    <xf numFmtId="0" fontId="1" fillId="0" borderId="0" xfId="0" applyFont="1" applyAlignment="1">
      <alignment horizontal="center"/>
    </xf>
    <xf numFmtId="0" fontId="8" fillId="0" borderId="0" xfId="0" applyFont="1" applyAlignment="1">
      <alignment horizontal="center" wrapText="1"/>
    </xf>
    <xf numFmtId="0" fontId="9" fillId="0" borderId="0" xfId="0" applyFont="1" applyAlignment="1">
      <alignment horizontal="center" wrapText="1"/>
    </xf>
    <xf numFmtId="0" fontId="13" fillId="0" borderId="0" xfId="0" applyFont="1" applyAlignment="1">
      <alignment horizontal="justify" vertical="center"/>
    </xf>
    <xf numFmtId="0" fontId="13" fillId="0" borderId="0" xfId="0" applyFont="1"/>
    <xf numFmtId="0" fontId="1" fillId="0" borderId="0" xfId="0" applyFont="1" applyAlignment="1">
      <alignment horizontal="center"/>
    </xf>
    <xf numFmtId="0" fontId="9" fillId="0" borderId="0" xfId="0" applyFont="1" applyAlignment="1">
      <alignment horizontal="center" wrapText="1"/>
    </xf>
    <xf numFmtId="0" fontId="9" fillId="0" borderId="0" xfId="0" applyFont="1" applyAlignment="1">
      <alignment horizontal="center" wrapText="1"/>
    </xf>
    <xf numFmtId="0" fontId="5" fillId="0" borderId="0" xfId="0" applyFont="1" applyAlignment="1">
      <alignment horizontal="center"/>
    </xf>
    <xf numFmtId="0" fontId="1" fillId="0" borderId="0" xfId="0" applyFont="1" applyAlignment="1">
      <alignment horizontal="center"/>
    </xf>
    <xf numFmtId="0" fontId="4" fillId="0" borderId="0" xfId="0" applyFont="1" applyAlignment="1">
      <alignment horizontal="right"/>
    </xf>
    <xf numFmtId="0" fontId="13" fillId="0" borderId="0" xfId="0" applyFont="1" applyAlignment="1">
      <alignment horizontal="center" vertical="center"/>
    </xf>
    <xf numFmtId="0" fontId="9" fillId="0" borderId="0" xfId="0" applyFont="1" applyAlignment="1">
      <alignment horizontal="center" wrapText="1"/>
    </xf>
    <xf numFmtId="0" fontId="9" fillId="0" borderId="0" xfId="0" applyFont="1" applyAlignment="1">
      <alignment horizontal="center" wrapText="1"/>
    </xf>
    <xf numFmtId="0" fontId="5" fillId="0" borderId="0" xfId="0" applyFont="1" applyAlignment="1">
      <alignment horizontal="center"/>
    </xf>
    <xf numFmtId="0" fontId="1" fillId="0" borderId="0" xfId="0" applyFont="1" applyAlignment="1">
      <alignment horizontal="center"/>
    </xf>
    <xf numFmtId="0" fontId="4" fillId="0" borderId="1" xfId="0" applyFont="1" applyBorder="1" applyAlignment="1">
      <alignment wrapText="1"/>
    </xf>
    <xf numFmtId="0" fontId="14" fillId="0" borderId="1" xfId="0" applyFont="1" applyBorder="1" applyAlignment="1">
      <alignment vertical="top" wrapText="1"/>
    </xf>
    <xf numFmtId="0" fontId="4" fillId="0" borderId="1" xfId="0" applyFont="1" applyBorder="1" applyAlignment="1">
      <alignment vertical="top" wrapText="1"/>
    </xf>
    <xf numFmtId="0" fontId="13" fillId="0" borderId="1" xfId="0" applyFont="1" applyBorder="1" applyAlignment="1">
      <alignment vertical="top" wrapText="1"/>
    </xf>
    <xf numFmtId="0" fontId="4" fillId="0" borderId="0" xfId="0" applyFont="1" applyAlignment="1">
      <alignment vertical="top" wrapText="1"/>
    </xf>
    <xf numFmtId="0" fontId="4" fillId="0" borderId="1" xfId="0" applyFont="1" applyBorder="1" applyAlignment="1">
      <alignment vertical="top"/>
    </xf>
    <xf numFmtId="0" fontId="14" fillId="0" borderId="0" xfId="0" applyFont="1" applyAlignment="1">
      <alignment vertical="top" wrapText="1"/>
    </xf>
    <xf numFmtId="2" fontId="4" fillId="0" borderId="1" xfId="0" applyNumberFormat="1" applyFont="1" applyBorder="1" applyAlignment="1">
      <alignment vertical="top" wrapText="1"/>
    </xf>
    <xf numFmtId="0" fontId="7" fillId="0" borderId="1" xfId="0" applyFont="1" applyBorder="1" applyAlignment="1">
      <alignment vertical="top" wrapText="1"/>
    </xf>
    <xf numFmtId="0" fontId="7" fillId="0" borderId="1" xfId="0" applyFont="1" applyBorder="1" applyAlignment="1">
      <alignment horizontal="center" vertical="top" wrapText="1"/>
    </xf>
    <xf numFmtId="0" fontId="7" fillId="2" borderId="1" xfId="0" applyFont="1" applyFill="1" applyBorder="1" applyAlignment="1">
      <alignment vertical="top" wrapText="1"/>
    </xf>
    <xf numFmtId="0" fontId="4" fillId="2" borderId="1" xfId="0" applyFont="1" applyFill="1" applyBorder="1" applyAlignment="1">
      <alignment vertical="top" wrapText="1"/>
    </xf>
    <xf numFmtId="0" fontId="4" fillId="0" borderId="1" xfId="0" applyFont="1" applyBorder="1" applyAlignment="1">
      <alignment horizontal="center" vertical="top" wrapText="1"/>
    </xf>
    <xf numFmtId="0" fontId="7" fillId="0" borderId="1" xfId="0" applyNumberFormat="1" applyFont="1" applyBorder="1" applyAlignment="1">
      <alignment vertical="top" wrapText="1"/>
    </xf>
    <xf numFmtId="0" fontId="15" fillId="0" borderId="1" xfId="0" applyFont="1" applyBorder="1" applyAlignment="1">
      <alignment vertical="top" wrapText="1"/>
    </xf>
    <xf numFmtId="164" fontId="7" fillId="0" borderId="1" xfId="0" applyNumberFormat="1" applyFont="1" applyBorder="1" applyAlignment="1">
      <alignment vertical="top" wrapText="1"/>
    </xf>
    <xf numFmtId="164" fontId="7" fillId="2" borderId="1" xfId="0" applyNumberFormat="1" applyFont="1" applyFill="1" applyBorder="1" applyAlignment="1">
      <alignment vertical="top" wrapText="1"/>
    </xf>
    <xf numFmtId="0" fontId="7" fillId="0" borderId="1" xfId="0" applyFont="1" applyBorder="1" applyAlignment="1">
      <alignment vertical="top"/>
    </xf>
    <xf numFmtId="0" fontId="7" fillId="0" borderId="1" xfId="0" applyFont="1" applyBorder="1" applyAlignment="1">
      <alignment horizontal="center" vertical="top"/>
    </xf>
    <xf numFmtId="0" fontId="7" fillId="0" borderId="5" xfId="0" applyFont="1" applyBorder="1" applyAlignment="1">
      <alignment vertical="top" wrapText="1"/>
    </xf>
    <xf numFmtId="0" fontId="7" fillId="0" borderId="1" xfId="0" applyFont="1" applyFill="1" applyBorder="1" applyAlignment="1">
      <alignment vertical="top" wrapText="1"/>
    </xf>
    <xf numFmtId="0" fontId="7" fillId="0" borderId="1" xfId="0" applyFont="1" applyFill="1" applyBorder="1" applyAlignment="1">
      <alignment vertical="top"/>
    </xf>
    <xf numFmtId="0" fontId="7" fillId="0" borderId="1" xfId="0" applyFont="1" applyBorder="1" applyAlignment="1">
      <alignment horizontal="left" vertical="top" wrapText="1"/>
    </xf>
    <xf numFmtId="0" fontId="19" fillId="0" borderId="0" xfId="0" applyFont="1" applyAlignment="1">
      <alignment vertical="top" wrapText="1"/>
    </xf>
    <xf numFmtId="0" fontId="20" fillId="0" borderId="0" xfId="0" applyFont="1" applyAlignment="1">
      <alignment vertical="top" wrapText="1"/>
    </xf>
    <xf numFmtId="0" fontId="7" fillId="2" borderId="1" xfId="0" applyFont="1" applyFill="1" applyBorder="1" applyAlignment="1">
      <alignment vertical="top"/>
    </xf>
    <xf numFmtId="0" fontId="18" fillId="0" borderId="1" xfId="0" applyFont="1" applyBorder="1" applyAlignment="1">
      <alignment vertical="top" wrapText="1"/>
    </xf>
    <xf numFmtId="0" fontId="4" fillId="0" borderId="0" xfId="0" applyFont="1" applyAlignment="1">
      <alignment vertical="top"/>
    </xf>
    <xf numFmtId="0" fontId="4" fillId="2" borderId="5" xfId="0" applyFont="1" applyFill="1" applyBorder="1" applyAlignment="1">
      <alignment vertical="top" wrapText="1"/>
    </xf>
    <xf numFmtId="0" fontId="4" fillId="0" borderId="5" xfId="0" applyFont="1" applyBorder="1" applyAlignment="1">
      <alignment vertical="top" wrapText="1"/>
    </xf>
    <xf numFmtId="0" fontId="7" fillId="0" borderId="5" xfId="0" applyFont="1" applyFill="1" applyBorder="1" applyAlignment="1">
      <alignment vertical="top" wrapText="1"/>
    </xf>
    <xf numFmtId="0" fontId="7" fillId="2" borderId="5" xfId="0" applyFont="1" applyFill="1" applyBorder="1" applyAlignment="1">
      <alignment vertical="top" wrapText="1"/>
    </xf>
    <xf numFmtId="0" fontId="7" fillId="0" borderId="5" xfId="0" applyFont="1" applyBorder="1" applyAlignment="1">
      <alignment vertical="top"/>
    </xf>
    <xf numFmtId="0" fontId="21" fillId="0" borderId="1" xfId="0" applyFont="1" applyBorder="1" applyAlignment="1">
      <alignment vertical="top" wrapText="1"/>
    </xf>
    <xf numFmtId="0" fontId="4" fillId="0" borderId="0" xfId="0" applyFont="1" applyBorder="1"/>
    <xf numFmtId="0" fontId="7" fillId="0" borderId="0" xfId="0" applyFont="1" applyBorder="1"/>
    <xf numFmtId="0" fontId="7" fillId="0" borderId="1" xfId="0" applyFont="1" applyBorder="1" applyAlignment="1">
      <alignment horizontal="right" vertical="top" wrapText="1"/>
    </xf>
    <xf numFmtId="0" fontId="4" fillId="2" borderId="1" xfId="0" applyFont="1" applyFill="1" applyBorder="1" applyAlignment="1">
      <alignment horizontal="right" vertical="top" wrapText="1"/>
    </xf>
    <xf numFmtId="0" fontId="4" fillId="0" borderId="1" xfId="0" applyFont="1" applyBorder="1" applyAlignment="1">
      <alignment horizontal="right" vertical="top" wrapText="1"/>
    </xf>
    <xf numFmtId="0" fontId="12" fillId="3" borderId="1" xfId="0" applyFont="1" applyFill="1" applyBorder="1" applyAlignment="1">
      <alignment horizontal="center" vertical="center" wrapText="1"/>
    </xf>
    <xf numFmtId="0" fontId="17" fillId="0" borderId="1" xfId="0" applyFont="1" applyBorder="1" applyAlignment="1">
      <alignment vertical="top" wrapText="1"/>
    </xf>
    <xf numFmtId="0" fontId="22" fillId="0" borderId="1" xfId="0" applyFont="1" applyBorder="1" applyAlignment="1">
      <alignment vertical="top" wrapText="1"/>
    </xf>
    <xf numFmtId="0" fontId="17" fillId="0" borderId="1" xfId="1" applyFont="1" applyBorder="1" applyAlignment="1" applyProtection="1">
      <alignment vertical="top" wrapText="1"/>
    </xf>
    <xf numFmtId="0" fontId="17" fillId="0" borderId="1" xfId="0" applyFont="1" applyFill="1" applyBorder="1" applyAlignment="1">
      <alignment vertical="top" wrapText="1"/>
    </xf>
    <xf numFmtId="164" fontId="17" fillId="0" borderId="1" xfId="0" applyNumberFormat="1" applyFont="1" applyBorder="1" applyAlignment="1">
      <alignment vertical="top" wrapText="1"/>
    </xf>
    <xf numFmtId="0" fontId="17" fillId="0" borderId="1" xfId="0" applyFont="1" applyBorder="1" applyAlignment="1">
      <alignment vertical="top"/>
    </xf>
    <xf numFmtId="49" fontId="22" fillId="0" borderId="0" xfId="0" applyNumberFormat="1" applyFont="1" applyAlignment="1">
      <alignment vertical="top" wrapText="1"/>
    </xf>
    <xf numFmtId="49" fontId="17" fillId="0" borderId="1" xfId="0" applyNumberFormat="1" applyFont="1" applyBorder="1" applyAlignment="1">
      <alignment vertical="top" wrapText="1"/>
    </xf>
    <xf numFmtId="0" fontId="22" fillId="0" borderId="0" xfId="0" applyFont="1" applyAlignment="1">
      <alignment vertical="top" wrapText="1"/>
    </xf>
    <xf numFmtId="0" fontId="27" fillId="0" borderId="1" xfId="0" applyFont="1" applyFill="1" applyBorder="1" applyAlignment="1">
      <alignment vertical="top"/>
    </xf>
    <xf numFmtId="0" fontId="27" fillId="0" borderId="1" xfId="0" applyFont="1" applyFill="1" applyBorder="1" applyAlignment="1">
      <alignment vertical="top" wrapText="1"/>
    </xf>
    <xf numFmtId="0" fontId="17" fillId="0" borderId="1" xfId="0" applyFont="1" applyFill="1" applyBorder="1" applyAlignment="1">
      <alignment vertical="top"/>
    </xf>
    <xf numFmtId="0" fontId="17" fillId="0" borderId="1" xfId="0" applyNumberFormat="1" applyFont="1" applyFill="1" applyBorder="1" applyAlignment="1">
      <alignment vertical="top" wrapText="1"/>
    </xf>
    <xf numFmtId="2" fontId="17" fillId="0" borderId="1" xfId="0" applyNumberFormat="1" applyFont="1" applyFill="1" applyBorder="1" applyAlignment="1">
      <alignment vertical="top" wrapText="1"/>
    </xf>
    <xf numFmtId="0" fontId="17" fillId="0" borderId="6" xfId="0" applyFont="1" applyBorder="1" applyAlignment="1">
      <alignment vertical="top"/>
    </xf>
    <xf numFmtId="0" fontId="17" fillId="0" borderId="6" xfId="0" applyFont="1" applyBorder="1" applyAlignment="1">
      <alignment vertical="top" wrapText="1"/>
    </xf>
    <xf numFmtId="0" fontId="17" fillId="0" borderId="6" xfId="0" applyFont="1" applyFill="1" applyBorder="1" applyAlignment="1">
      <alignment vertical="top" wrapText="1"/>
    </xf>
    <xf numFmtId="0" fontId="13" fillId="0" borderId="6" xfId="0" applyFont="1" applyBorder="1" applyAlignment="1">
      <alignment vertical="top" wrapText="1"/>
    </xf>
    <xf numFmtId="0" fontId="7" fillId="0" borderId="7" xfId="0" applyFont="1" applyBorder="1" applyAlignment="1">
      <alignment vertical="top"/>
    </xf>
    <xf numFmtId="0" fontId="22" fillId="0" borderId="7" xfId="0" applyFont="1" applyBorder="1" applyAlignment="1">
      <alignment vertical="top"/>
    </xf>
    <xf numFmtId="0" fontId="17" fillId="0" borderId="7" xfId="0" applyFont="1" applyBorder="1" applyAlignment="1">
      <alignment vertical="top" wrapText="1"/>
    </xf>
    <xf numFmtId="0" fontId="28" fillId="0" borderId="1" xfId="0" applyFont="1" applyBorder="1" applyAlignment="1">
      <alignment vertical="top" wrapText="1"/>
    </xf>
    <xf numFmtId="0" fontId="14" fillId="0" borderId="0" xfId="0" applyFont="1" applyBorder="1" applyAlignment="1">
      <alignment vertical="top" wrapText="1"/>
    </xf>
    <xf numFmtId="0" fontId="18" fillId="0" borderId="1" xfId="0" applyFont="1" applyFill="1" applyBorder="1" applyAlignment="1">
      <alignment vertical="top" wrapText="1"/>
    </xf>
    <xf numFmtId="0" fontId="28" fillId="0" borderId="0" xfId="0" applyFont="1" applyAlignment="1">
      <alignment vertical="top" wrapText="1"/>
    </xf>
    <xf numFmtId="0" fontId="28" fillId="0" borderId="7" xfId="0" applyFont="1" applyBorder="1" applyAlignment="1">
      <alignment vertical="top" wrapText="1"/>
    </xf>
    <xf numFmtId="14" fontId="28" fillId="0" borderId="1" xfId="0" applyNumberFormat="1" applyFont="1" applyBorder="1" applyAlignment="1">
      <alignment vertical="top" wrapText="1"/>
    </xf>
    <xf numFmtId="0" fontId="14" fillId="0" borderId="1" xfId="0" applyFont="1" applyBorder="1" applyAlignment="1">
      <alignment vertical="top"/>
    </xf>
    <xf numFmtId="0" fontId="18" fillId="0" borderId="0" xfId="0" applyFont="1" applyAlignment="1">
      <alignment vertical="top" wrapText="1"/>
    </xf>
    <xf numFmtId="165" fontId="17" fillId="0" borderId="1" xfId="0" applyNumberFormat="1" applyFont="1" applyBorder="1" applyAlignment="1">
      <alignment vertical="top" wrapText="1"/>
    </xf>
    <xf numFmtId="0" fontId="17" fillId="0" borderId="0" xfId="0" applyFont="1" applyAlignment="1">
      <alignment vertical="top" wrapText="1"/>
    </xf>
    <xf numFmtId="0" fontId="14" fillId="0" borderId="13" xfId="0" applyFont="1" applyBorder="1" applyAlignment="1">
      <alignment vertical="top" wrapText="1"/>
    </xf>
    <xf numFmtId="0" fontId="21" fillId="0" borderId="13" xfId="0" applyFont="1" applyBorder="1" applyAlignment="1">
      <alignment vertical="top" wrapText="1"/>
    </xf>
    <xf numFmtId="0" fontId="21" fillId="0" borderId="17" xfId="0" applyFont="1" applyBorder="1" applyAlignment="1">
      <alignment vertical="top" wrapText="1"/>
    </xf>
    <xf numFmtId="0" fontId="29" fillId="0" borderId="1" xfId="1" applyFont="1" applyBorder="1" applyAlignment="1" applyProtection="1">
      <alignment vertical="top" wrapText="1"/>
    </xf>
    <xf numFmtId="0" fontId="20" fillId="0" borderId="1" xfId="0" applyFont="1" applyBorder="1" applyAlignment="1">
      <alignment vertical="top" wrapText="1"/>
    </xf>
    <xf numFmtId="0" fontId="18" fillId="0" borderId="1" xfId="1" applyFont="1" applyBorder="1" applyAlignment="1" applyProtection="1">
      <alignment vertical="top" wrapText="1"/>
    </xf>
    <xf numFmtId="0" fontId="14" fillId="0" borderId="1" xfId="0" applyFont="1" applyBorder="1" applyAlignment="1">
      <alignment horizontal="left" vertical="top" wrapText="1"/>
    </xf>
    <xf numFmtId="0" fontId="30" fillId="0" borderId="1" xfId="0" applyFont="1" applyBorder="1" applyAlignment="1">
      <alignment vertical="top" wrapText="1"/>
    </xf>
    <xf numFmtId="0" fontId="14" fillId="0" borderId="18" xfId="0" applyFont="1" applyBorder="1" applyAlignment="1">
      <alignment vertical="center" wrapText="1"/>
    </xf>
    <xf numFmtId="0" fontId="14" fillId="0" borderId="1" xfId="0" applyFont="1" applyBorder="1" applyAlignment="1">
      <alignment horizontal="left" vertical="top"/>
    </xf>
    <xf numFmtId="0" fontId="14" fillId="0" borderId="20" xfId="0" applyFont="1" applyBorder="1" applyAlignment="1">
      <alignment vertical="center" wrapText="1"/>
    </xf>
    <xf numFmtId="0" fontId="14" fillId="0" borderId="0" xfId="0" applyFont="1" applyAlignment="1">
      <alignment horizontal="left" vertical="top" wrapText="1"/>
    </xf>
    <xf numFmtId="14" fontId="14" fillId="0" borderId="0" xfId="0" applyNumberFormat="1" applyFont="1" applyAlignment="1">
      <alignment horizontal="left" vertical="top" wrapText="1"/>
    </xf>
    <xf numFmtId="0" fontId="14" fillId="0" borderId="21" xfId="0" applyFont="1" applyBorder="1" applyAlignment="1">
      <alignment vertical="center" wrapText="1"/>
    </xf>
    <xf numFmtId="0" fontId="14" fillId="0" borderId="18" xfId="0" applyFont="1" applyBorder="1" applyAlignment="1">
      <alignment horizontal="left" vertical="top" wrapText="1"/>
    </xf>
    <xf numFmtId="0" fontId="14" fillId="0" borderId="13" xfId="0" applyFont="1" applyBorder="1" applyAlignment="1">
      <alignment vertical="center" wrapText="1"/>
    </xf>
    <xf numFmtId="0" fontId="14" fillId="0" borderId="5" xfId="0" applyFont="1" applyBorder="1" applyAlignment="1">
      <alignment horizontal="left" vertical="top" wrapText="1"/>
    </xf>
    <xf numFmtId="0" fontId="14" fillId="0" borderId="22" xfId="0" applyFont="1" applyBorder="1" applyAlignment="1">
      <alignment horizontal="left" vertical="top" wrapText="1"/>
    </xf>
    <xf numFmtId="0" fontId="14" fillId="0" borderId="23" xfId="0" applyFont="1" applyBorder="1" applyAlignment="1">
      <alignment horizontal="left" vertical="top" wrapText="1"/>
    </xf>
    <xf numFmtId="0" fontId="14" fillId="0" borderId="24" xfId="0" applyFont="1" applyBorder="1" applyAlignment="1">
      <alignment horizontal="left" vertical="top" wrapText="1"/>
    </xf>
    <xf numFmtId="9" fontId="14" fillId="0" borderId="1" xfId="0" applyNumberFormat="1" applyFont="1" applyBorder="1" applyAlignment="1">
      <alignment horizontal="left" vertical="top"/>
    </xf>
    <xf numFmtId="0" fontId="14" fillId="0" borderId="25" xfId="0" applyFont="1" applyBorder="1" applyAlignment="1">
      <alignment horizontal="left" vertical="top" wrapText="1"/>
    </xf>
    <xf numFmtId="0" fontId="14" fillId="0" borderId="19" xfId="0" applyFont="1" applyBorder="1" applyAlignment="1">
      <alignment horizontal="left" vertical="top"/>
    </xf>
    <xf numFmtId="0" fontId="14" fillId="0" borderId="21" xfId="0" applyFont="1" applyBorder="1" applyAlignment="1">
      <alignment horizontal="left" vertical="top"/>
    </xf>
    <xf numFmtId="0" fontId="14" fillId="0" borderId="20" xfId="0" applyFont="1" applyBorder="1" applyAlignment="1">
      <alignment horizontal="left" vertical="top" wrapText="1"/>
    </xf>
    <xf numFmtId="0" fontId="0" fillId="0" borderId="1" xfId="0" applyFont="1" applyBorder="1" applyAlignment="1">
      <alignment vertical="top" wrapText="1"/>
    </xf>
    <xf numFmtId="0" fontId="13" fillId="0" borderId="0" xfId="0" applyFont="1" applyAlignment="1">
      <alignment horizontal="justify" vertical="top" wrapText="1"/>
    </xf>
    <xf numFmtId="0" fontId="13" fillId="0" borderId="1" xfId="0" applyFont="1" applyBorder="1" applyAlignment="1">
      <alignment vertical="top"/>
    </xf>
    <xf numFmtId="0" fontId="17" fillId="0" borderId="1" xfId="0" applyFont="1" applyBorder="1" applyAlignment="1">
      <alignment horizontal="justify" vertical="top" wrapText="1"/>
    </xf>
    <xf numFmtId="0" fontId="17" fillId="0" borderId="1" xfId="0" applyFont="1" applyFill="1" applyBorder="1" applyAlignment="1">
      <alignment horizontal="justify" vertical="top" wrapText="1"/>
    </xf>
    <xf numFmtId="0" fontId="13" fillId="0" borderId="1" xfId="0" applyFont="1" applyBorder="1" applyAlignment="1">
      <alignment horizontal="left" vertical="top"/>
    </xf>
    <xf numFmtId="0" fontId="13" fillId="0" borderId="1" xfId="0" applyFont="1" applyBorder="1" applyAlignment="1">
      <alignment horizontal="justify" vertical="top"/>
    </xf>
    <xf numFmtId="0" fontId="13" fillId="0" borderId="1" xfId="0" applyFont="1" applyBorder="1" applyAlignment="1">
      <alignment horizontal="justify" vertical="top" wrapText="1"/>
    </xf>
    <xf numFmtId="0" fontId="13" fillId="0" borderId="0" xfId="0" applyFont="1" applyAlignment="1">
      <alignment vertical="top"/>
    </xf>
    <xf numFmtId="0" fontId="13" fillId="0" borderId="1" xfId="0" applyFont="1" applyFill="1" applyBorder="1" applyAlignment="1">
      <alignment horizontal="justify" vertical="top" wrapText="1"/>
    </xf>
    <xf numFmtId="0" fontId="13" fillId="0" borderId="0" xfId="0" applyFont="1" applyAlignment="1">
      <alignment horizontal="left" vertical="top"/>
    </xf>
    <xf numFmtId="0" fontId="13" fillId="0" borderId="0" xfId="0" applyFont="1" applyAlignment="1">
      <alignment horizontal="justify" vertical="top"/>
    </xf>
    <xf numFmtId="0" fontId="13" fillId="0" borderId="0" xfId="0" applyFont="1" applyFill="1" applyAlignment="1">
      <alignment horizontal="justify" vertical="top" wrapText="1"/>
    </xf>
    <xf numFmtId="0" fontId="17" fillId="0" borderId="1" xfId="0" applyFont="1" applyBorder="1" applyAlignment="1">
      <alignment horizontal="left" vertical="top"/>
    </xf>
    <xf numFmtId="0" fontId="17" fillId="0" borderId="1" xfId="0" applyNumberFormat="1" applyFont="1" applyBorder="1" applyAlignment="1">
      <alignment horizontal="left" vertical="top"/>
    </xf>
    <xf numFmtId="0" fontId="17" fillId="0" borderId="1" xfId="0" applyFont="1" applyBorder="1" applyAlignment="1">
      <alignment horizontal="left" vertical="top" wrapText="1"/>
    </xf>
    <xf numFmtId="0" fontId="7" fillId="0" borderId="1" xfId="0" applyFont="1" applyBorder="1" applyAlignment="1">
      <alignment horizontal="right" vertical="top"/>
    </xf>
    <xf numFmtId="0" fontId="33" fillId="0" borderId="7" xfId="0" applyFont="1" applyBorder="1" applyAlignment="1">
      <alignment vertical="top" wrapText="1"/>
    </xf>
    <xf numFmtId="0" fontId="7" fillId="0" borderId="7" xfId="0" applyFont="1" applyBorder="1" applyAlignment="1">
      <alignment vertical="top" wrapText="1"/>
    </xf>
    <xf numFmtId="0" fontId="33" fillId="0" borderId="7" xfId="0" applyFont="1" applyBorder="1" applyAlignment="1">
      <alignment horizontal="left" vertical="top" wrapText="1"/>
    </xf>
    <xf numFmtId="0" fontId="8" fillId="0" borderId="1" xfId="0" applyFont="1" applyBorder="1" applyAlignment="1">
      <alignment horizontal="left" vertical="top" wrapText="1"/>
    </xf>
    <xf numFmtId="0" fontId="33" fillId="0" borderId="1" xfId="0" applyFont="1" applyBorder="1" applyAlignment="1">
      <alignment vertical="top" wrapText="1"/>
    </xf>
    <xf numFmtId="0" fontId="34" fillId="0" borderId="7" xfId="0" applyFont="1" applyBorder="1" applyAlignment="1">
      <alignment vertical="top" wrapText="1"/>
    </xf>
    <xf numFmtId="0" fontId="33" fillId="0" borderId="1" xfId="0" applyFont="1" applyBorder="1" applyAlignment="1">
      <alignment horizontal="left" vertical="top" wrapText="1"/>
    </xf>
    <xf numFmtId="0" fontId="33" fillId="0" borderId="0" xfId="0" applyFont="1" applyAlignment="1">
      <alignment horizontal="left" vertical="top" wrapText="1"/>
    </xf>
    <xf numFmtId="0" fontId="8" fillId="0" borderId="8" xfId="0" applyFont="1" applyBorder="1" applyAlignment="1">
      <alignment horizontal="left" vertical="top" wrapText="1"/>
    </xf>
    <xf numFmtId="0" fontId="33" fillId="0" borderId="8" xfId="0" applyFont="1" applyBorder="1" applyAlignment="1">
      <alignment horizontal="left" vertical="top" wrapText="1"/>
    </xf>
    <xf numFmtId="0" fontId="33" fillId="0" borderId="8" xfId="0" applyFont="1" applyBorder="1" applyAlignment="1">
      <alignment vertical="top" wrapText="1"/>
    </xf>
    <xf numFmtId="0" fontId="33" fillId="0" borderId="0" xfId="0" applyFont="1" applyAlignment="1">
      <alignment vertical="top" wrapText="1"/>
    </xf>
    <xf numFmtId="0" fontId="4" fillId="0" borderId="7" xfId="0" applyFont="1" applyBorder="1" applyAlignment="1">
      <alignment vertical="top" wrapText="1"/>
    </xf>
    <xf numFmtId="0" fontId="8" fillId="0" borderId="7" xfId="0" applyFont="1" applyBorder="1" applyAlignment="1">
      <alignment horizontal="left" vertical="top" wrapText="1"/>
    </xf>
    <xf numFmtId="0" fontId="33" fillId="0" borderId="6" xfId="0" applyFont="1" applyBorder="1" applyAlignment="1">
      <alignment vertical="top" wrapText="1"/>
    </xf>
    <xf numFmtId="0" fontId="33" fillId="0" borderId="6" xfId="0" applyFont="1" applyBorder="1" applyAlignment="1">
      <alignment horizontal="left" vertical="top" wrapText="1"/>
    </xf>
    <xf numFmtId="0" fontId="4" fillId="0" borderId="1" xfId="0" applyFont="1" applyBorder="1" applyAlignment="1">
      <alignment horizontal="left" vertical="top" wrapText="1"/>
    </xf>
    <xf numFmtId="0" fontId="33" fillId="0" borderId="7" xfId="0" applyFont="1" applyBorder="1" applyAlignment="1">
      <alignment horizontal="right" wrapText="1"/>
    </xf>
    <xf numFmtId="0" fontId="33" fillId="0" borderId="1" xfId="0" applyFont="1" applyBorder="1" applyAlignment="1">
      <alignment horizontal="right" wrapText="1"/>
    </xf>
    <xf numFmtId="0" fontId="6" fillId="3" borderId="1" xfId="0" applyFont="1" applyFill="1" applyBorder="1" applyAlignment="1">
      <alignment horizontal="center" vertical="center" wrapText="1"/>
    </xf>
    <xf numFmtId="0" fontId="36" fillId="4" borderId="1" xfId="0" applyFont="1" applyFill="1" applyBorder="1" applyAlignment="1">
      <alignment vertical="top" wrapText="1"/>
    </xf>
    <xf numFmtId="0" fontId="36" fillId="0" borderId="1" xfId="0" applyFont="1" applyBorder="1" applyAlignment="1">
      <alignment vertical="top" wrapText="1"/>
    </xf>
    <xf numFmtId="0" fontId="37" fillId="0" borderId="1" xfId="0" applyFont="1" applyBorder="1" applyAlignment="1">
      <alignment vertical="top" wrapText="1"/>
    </xf>
    <xf numFmtId="9" fontId="36" fillId="4" borderId="1" xfId="0" applyNumberFormat="1" applyFont="1" applyFill="1" applyBorder="1" applyAlignment="1">
      <alignment horizontal="left" vertical="top" wrapText="1"/>
    </xf>
    <xf numFmtId="0" fontId="36" fillId="4" borderId="1" xfId="0" applyFont="1" applyFill="1" applyBorder="1" applyAlignment="1">
      <alignment horizontal="left" vertical="top" wrapText="1"/>
    </xf>
    <xf numFmtId="9" fontId="7" fillId="0" borderId="1" xfId="0" applyNumberFormat="1" applyFont="1" applyBorder="1" applyAlignment="1">
      <alignment horizontal="left" vertical="top" wrapText="1"/>
    </xf>
    <xf numFmtId="9" fontId="38" fillId="4" borderId="1" xfId="0" applyNumberFormat="1" applyFont="1" applyFill="1" applyBorder="1" applyAlignment="1">
      <alignment horizontal="left" vertical="top" wrapText="1"/>
    </xf>
    <xf numFmtId="0" fontId="36" fillId="0" borderId="1" xfId="0" applyFont="1" applyBorder="1" applyAlignment="1">
      <alignment horizontal="left" vertical="top" wrapText="1"/>
    </xf>
    <xf numFmtId="0" fontId="7" fillId="0" borderId="1" xfId="0" applyFont="1" applyBorder="1" applyAlignment="1">
      <alignment vertical="top" wrapText="1" shrinkToFit="1"/>
    </xf>
    <xf numFmtId="14" fontId="14" fillId="0" borderId="1" xfId="0" applyNumberFormat="1" applyFont="1" applyBorder="1" applyAlignment="1">
      <alignment vertical="top" wrapText="1"/>
    </xf>
    <xf numFmtId="49" fontId="18" fillId="0" borderId="1" xfId="0" applyNumberFormat="1" applyFont="1" applyBorder="1" applyAlignment="1">
      <alignment vertical="top" wrapText="1"/>
    </xf>
    <xf numFmtId="0" fontId="14" fillId="0" borderId="5" xfId="0" applyFont="1" applyBorder="1" applyAlignment="1">
      <alignment vertical="top" wrapText="1"/>
    </xf>
    <xf numFmtId="0" fontId="18" fillId="0" borderId="1" xfId="0" applyFont="1" applyBorder="1" applyAlignment="1">
      <alignment horizontal="right" vertical="top" wrapText="1"/>
    </xf>
    <xf numFmtId="0" fontId="7" fillId="0" borderId="1" xfId="0" applyFont="1" applyBorder="1" applyAlignment="1">
      <alignment horizontal="center" vertical="center" wrapText="1"/>
    </xf>
    <xf numFmtId="0" fontId="4" fillId="0" borderId="1" xfId="0" applyFont="1" applyBorder="1" applyAlignment="1">
      <alignment horizontal="left" vertical="top" wrapText="1" shrinkToFit="1"/>
    </xf>
    <xf numFmtId="0" fontId="18" fillId="0" borderId="1" xfId="1" applyNumberFormat="1" applyFont="1" applyBorder="1" applyAlignment="1" applyProtection="1">
      <alignment vertical="top" wrapText="1"/>
    </xf>
    <xf numFmtId="0" fontId="12" fillId="0" borderId="1" xfId="0" applyFont="1" applyBorder="1" applyAlignment="1">
      <alignment vertical="top" wrapText="1"/>
    </xf>
    <xf numFmtId="165" fontId="14" fillId="0" borderId="1" xfId="0" applyNumberFormat="1" applyFont="1" applyBorder="1" applyAlignment="1">
      <alignment vertical="top" wrapText="1"/>
    </xf>
    <xf numFmtId="0" fontId="40" fillId="0" borderId="1" xfId="0" applyFont="1" applyBorder="1" applyAlignment="1">
      <alignment horizontal="left" vertical="top" wrapText="1"/>
    </xf>
    <xf numFmtId="0" fontId="40" fillId="0" borderId="1" xfId="0" applyFont="1" applyBorder="1" applyAlignment="1">
      <alignment horizontal="center" vertical="top" wrapText="1"/>
    </xf>
    <xf numFmtId="0" fontId="40" fillId="0" borderId="1" xfId="0" applyFont="1" applyBorder="1" applyAlignment="1">
      <alignment vertical="top" wrapText="1"/>
    </xf>
    <xf numFmtId="0" fontId="40" fillId="0" borderId="1" xfId="0" applyFont="1" applyBorder="1" applyAlignment="1">
      <alignment vertical="top"/>
    </xf>
    <xf numFmtId="0" fontId="36" fillId="0" borderId="0" xfId="0" applyFont="1" applyAlignment="1">
      <alignment vertical="top" wrapText="1"/>
    </xf>
    <xf numFmtId="49" fontId="4" fillId="0" borderId="1" xfId="0" applyNumberFormat="1" applyFont="1" applyBorder="1" applyAlignment="1">
      <alignment vertical="top" wrapText="1"/>
    </xf>
    <xf numFmtId="0" fontId="42" fillId="0" borderId="1" xfId="0" applyFont="1" applyBorder="1" applyAlignment="1">
      <alignment vertical="top" wrapText="1"/>
    </xf>
    <xf numFmtId="0" fontId="46" fillId="0" borderId="1" xfId="0" applyFont="1" applyBorder="1" applyAlignment="1">
      <alignment vertical="top" wrapText="1"/>
    </xf>
    <xf numFmtId="0" fontId="10" fillId="0" borderId="1" xfId="0" applyFont="1" applyBorder="1" applyAlignment="1">
      <alignment vertical="top" wrapText="1"/>
    </xf>
    <xf numFmtId="0" fontId="47" fillId="0" borderId="1" xfId="0" applyFont="1" applyBorder="1" applyAlignment="1">
      <alignment vertical="top" wrapText="1"/>
    </xf>
    <xf numFmtId="0" fontId="48" fillId="0" borderId="1" xfId="0" applyFont="1" applyBorder="1" applyAlignment="1">
      <alignment vertical="top" wrapText="1"/>
    </xf>
    <xf numFmtId="0" fontId="0" fillId="0" borderId="1" xfId="0" applyBorder="1" applyAlignment="1">
      <alignment vertical="top" wrapText="1"/>
    </xf>
    <xf numFmtId="164" fontId="40" fillId="0" borderId="1" xfId="0" applyNumberFormat="1" applyFont="1" applyBorder="1" applyAlignment="1">
      <alignment vertical="top" wrapText="1"/>
    </xf>
    <xf numFmtId="164" fontId="21" fillId="0" borderId="1" xfId="0" applyNumberFormat="1" applyFont="1" applyBorder="1" applyAlignment="1">
      <alignment vertical="top" wrapText="1"/>
    </xf>
    <xf numFmtId="164" fontId="46" fillId="0" borderId="1" xfId="0" applyNumberFormat="1" applyFont="1" applyBorder="1" applyAlignment="1">
      <alignment vertical="top" wrapText="1"/>
    </xf>
    <xf numFmtId="0" fontId="13" fillId="2" borderId="0" xfId="0" applyFont="1" applyFill="1" applyAlignment="1">
      <alignment vertical="top" wrapText="1"/>
    </xf>
    <xf numFmtId="0" fontId="17" fillId="2" borderId="1" xfId="0" applyFont="1" applyFill="1" applyBorder="1" applyAlignment="1">
      <alignment vertical="top" wrapText="1"/>
    </xf>
    <xf numFmtId="0" fontId="13" fillId="0" borderId="0" xfId="0" applyFont="1" applyAlignment="1">
      <alignment vertical="top" wrapText="1"/>
    </xf>
    <xf numFmtId="0" fontId="15" fillId="0" borderId="0" xfId="0" applyFont="1" applyAlignment="1">
      <alignment vertical="top" wrapText="1"/>
    </xf>
    <xf numFmtId="0" fontId="50" fillId="0" borderId="0" xfId="0" applyFont="1" applyAlignment="1">
      <alignment vertical="top" wrapText="1"/>
    </xf>
    <xf numFmtId="0" fontId="17" fillId="0" borderId="5" xfId="0" applyFont="1" applyBorder="1" applyAlignment="1">
      <alignment vertical="top" wrapText="1"/>
    </xf>
    <xf numFmtId="0" fontId="7" fillId="0" borderId="1" xfId="0" applyFont="1" applyBorder="1" applyAlignment="1">
      <alignment horizontal="left" vertical="top"/>
    </xf>
    <xf numFmtId="0" fontId="7" fillId="2" borderId="1" xfId="0" applyFont="1" applyFill="1" applyBorder="1" applyAlignment="1">
      <alignment horizontal="left" vertical="top" wrapText="1"/>
    </xf>
    <xf numFmtId="0" fontId="7" fillId="2" borderId="1" xfId="0" applyFont="1" applyFill="1" applyBorder="1" applyAlignment="1">
      <alignment horizontal="left" vertical="top"/>
    </xf>
    <xf numFmtId="0" fontId="7" fillId="2" borderId="1" xfId="0" applyFont="1" applyFill="1" applyBorder="1" applyAlignment="1">
      <alignment horizontal="right" vertical="top"/>
    </xf>
    <xf numFmtId="0" fontId="7" fillId="2" borderId="1" xfId="0" applyFont="1" applyFill="1" applyBorder="1" applyAlignment="1">
      <alignment horizontal="right" vertical="top" wrapText="1"/>
    </xf>
    <xf numFmtId="0" fontId="4" fillId="2" borderId="1" xfId="0" applyFont="1" applyFill="1" applyBorder="1" applyAlignment="1">
      <alignment horizontal="left" vertical="top" wrapText="1"/>
    </xf>
    <xf numFmtId="0" fontId="7" fillId="0" borderId="1" xfId="0" applyFont="1" applyBorder="1" applyAlignment="1">
      <alignment horizontal="right"/>
    </xf>
    <xf numFmtId="0" fontId="7" fillId="0" borderId="1" xfId="0" applyFont="1" applyBorder="1" applyAlignment="1">
      <alignment wrapText="1"/>
    </xf>
    <xf numFmtId="0" fontId="7" fillId="0" borderId="1" xfId="0" applyFont="1" applyBorder="1" applyAlignment="1">
      <alignment horizontal="right" wrapText="1"/>
    </xf>
    <xf numFmtId="164" fontId="7" fillId="0" borderId="1" xfId="0" applyNumberFormat="1" applyFont="1" applyBorder="1" applyAlignment="1">
      <alignment horizontal="right" vertical="top" wrapText="1"/>
    </xf>
    <xf numFmtId="0" fontId="4" fillId="0" borderId="1" xfId="0" applyFont="1" applyBorder="1" applyAlignment="1">
      <alignment vertical="top" wrapText="1" shrinkToFit="1"/>
    </xf>
    <xf numFmtId="0" fontId="51" fillId="0" borderId="1" xfId="0" applyFont="1" applyBorder="1" applyAlignment="1">
      <alignment vertical="top" wrapText="1"/>
    </xf>
    <xf numFmtId="0" fontId="51" fillId="0" borderId="0" xfId="0" applyFont="1" applyAlignment="1">
      <alignment vertical="top" wrapText="1"/>
    </xf>
    <xf numFmtId="0" fontId="14" fillId="0" borderId="6" xfId="0" applyFont="1" applyBorder="1" applyAlignment="1">
      <alignment vertical="top" wrapText="1"/>
    </xf>
    <xf numFmtId="0" fontId="14" fillId="0" borderId="1" xfId="0" applyFont="1" applyBorder="1" applyAlignment="1">
      <alignment horizontal="right" vertical="top" wrapText="1"/>
    </xf>
    <xf numFmtId="0" fontId="28" fillId="0" borderId="26" xfId="0" applyFont="1" applyBorder="1" applyAlignment="1">
      <alignment vertical="top" wrapText="1"/>
    </xf>
    <xf numFmtId="0" fontId="28" fillId="0" borderId="12" xfId="0" applyFont="1" applyBorder="1" applyAlignment="1">
      <alignment vertical="top" wrapText="1"/>
    </xf>
    <xf numFmtId="2" fontId="28" fillId="0" borderId="7" xfId="0" applyNumberFormat="1" applyFont="1" applyBorder="1" applyAlignment="1">
      <alignment vertical="top" wrapText="1"/>
    </xf>
    <xf numFmtId="0" fontId="28" fillId="0" borderId="3" xfId="0" applyFont="1" applyBorder="1" applyAlignment="1">
      <alignment vertical="top" wrapText="1"/>
    </xf>
    <xf numFmtId="0" fontId="28" fillId="0" borderId="5" xfId="0" applyFont="1" applyBorder="1" applyAlignment="1">
      <alignment vertical="top" wrapText="1"/>
    </xf>
    <xf numFmtId="2" fontId="28" fillId="0" borderId="1" xfId="0" applyNumberFormat="1" applyFont="1" applyBorder="1" applyAlignment="1">
      <alignment vertical="top" wrapText="1"/>
    </xf>
    <xf numFmtId="0" fontId="28" fillId="0" borderId="27" xfId="0" applyFont="1" applyBorder="1" applyAlignment="1">
      <alignment vertical="top" wrapText="1"/>
    </xf>
    <xf numFmtId="0" fontId="28" fillId="0" borderId="6" xfId="0" applyFont="1" applyBorder="1" applyAlignment="1">
      <alignment vertical="top" wrapText="1"/>
    </xf>
    <xf numFmtId="0" fontId="28" fillId="0" borderId="10" xfId="0" applyFont="1" applyBorder="1" applyAlignment="1">
      <alignment vertical="top" wrapText="1"/>
    </xf>
    <xf numFmtId="2" fontId="28" fillId="0" borderId="6" xfId="0" applyNumberFormat="1" applyFont="1" applyBorder="1" applyAlignment="1">
      <alignment vertical="top" wrapText="1"/>
    </xf>
    <xf numFmtId="0" fontId="18" fillId="0" borderId="6" xfId="0" applyFont="1" applyBorder="1" applyAlignment="1">
      <alignment vertical="top" wrapText="1"/>
    </xf>
    <xf numFmtId="0" fontId="28" fillId="0" borderId="1" xfId="0" applyFont="1" applyBorder="1" applyAlignment="1">
      <alignment horizontal="right" vertical="top" wrapText="1"/>
    </xf>
    <xf numFmtId="0" fontId="28" fillId="0" borderId="7" xfId="0" applyFont="1" applyBorder="1" applyAlignment="1">
      <alignment horizontal="right" vertical="top" wrapText="1"/>
    </xf>
    <xf numFmtId="0" fontId="28" fillId="0" borderId="6" xfId="0" applyFont="1" applyBorder="1" applyAlignment="1">
      <alignment horizontal="right" vertical="top" wrapText="1"/>
    </xf>
    <xf numFmtId="2" fontId="18" fillId="0" borderId="1" xfId="0" applyNumberFormat="1" applyFont="1" applyBorder="1" applyAlignment="1">
      <alignment vertical="top" wrapText="1"/>
    </xf>
    <xf numFmtId="0" fontId="56" fillId="0" borderId="1" xfId="0" applyFont="1" applyBorder="1" applyAlignment="1">
      <alignment vertical="top" wrapText="1"/>
    </xf>
    <xf numFmtId="0" fontId="57" fillId="0" borderId="1" xfId="0" applyFont="1" applyBorder="1" applyAlignment="1">
      <alignment vertical="top" wrapText="1"/>
    </xf>
    <xf numFmtId="1" fontId="17" fillId="0" borderId="1" xfId="0" applyNumberFormat="1" applyFont="1" applyBorder="1" applyAlignment="1">
      <alignment vertical="top" wrapText="1"/>
    </xf>
    <xf numFmtId="0" fontId="7" fillId="0" borderId="6" xfId="0" applyFont="1" applyBorder="1" applyAlignment="1">
      <alignment vertical="top" wrapText="1"/>
    </xf>
    <xf numFmtId="14" fontId="17" fillId="0" borderId="1" xfId="0" applyNumberFormat="1" applyFont="1" applyBorder="1" applyAlignment="1">
      <alignment vertical="top" wrapText="1"/>
    </xf>
    <xf numFmtId="49" fontId="21" fillId="0" borderId="1" xfId="0" applyNumberFormat="1" applyFont="1" applyBorder="1" applyAlignment="1">
      <alignment vertical="top" wrapText="1"/>
    </xf>
    <xf numFmtId="0" fontId="62" fillId="0" borderId="1" xfId="0" applyFont="1" applyBorder="1" applyAlignment="1">
      <alignment vertical="top" wrapText="1"/>
    </xf>
    <xf numFmtId="0" fontId="4" fillId="0" borderId="7" xfId="0" applyFont="1" applyBorder="1" applyAlignment="1">
      <alignment vertical="top"/>
    </xf>
    <xf numFmtId="0" fontId="13" fillId="2" borderId="1" xfId="0" applyFont="1" applyFill="1" applyBorder="1" applyAlignment="1">
      <alignment vertical="top" wrapText="1"/>
    </xf>
    <xf numFmtId="0" fontId="10" fillId="2" borderId="1" xfId="0" applyFont="1" applyFill="1" applyBorder="1" applyAlignment="1">
      <alignment vertical="top" wrapText="1"/>
    </xf>
    <xf numFmtId="1" fontId="7" fillId="2" borderId="1" xfId="0" applyNumberFormat="1" applyFont="1" applyFill="1" applyBorder="1" applyAlignment="1">
      <alignment vertical="top" wrapText="1"/>
    </xf>
    <xf numFmtId="2" fontId="7" fillId="2" borderId="1" xfId="0" applyNumberFormat="1" applyFont="1" applyFill="1" applyBorder="1" applyAlignment="1">
      <alignment vertical="top" wrapText="1"/>
    </xf>
    <xf numFmtId="2" fontId="4" fillId="2" borderId="1" xfId="0" applyNumberFormat="1" applyFont="1" applyFill="1" applyBorder="1" applyAlignment="1">
      <alignment vertical="top" wrapText="1"/>
    </xf>
    <xf numFmtId="4" fontId="4" fillId="2" borderId="1" xfId="0" applyNumberFormat="1" applyFont="1" applyFill="1" applyBorder="1" applyAlignment="1">
      <alignment vertical="top" wrapText="1"/>
    </xf>
    <xf numFmtId="164" fontId="4" fillId="2" borderId="1" xfId="0" applyNumberFormat="1" applyFont="1" applyFill="1" applyBorder="1" applyAlignment="1">
      <alignment vertical="top" wrapText="1"/>
    </xf>
    <xf numFmtId="0" fontId="18" fillId="5" borderId="1" xfId="0" applyFont="1" applyFill="1" applyBorder="1" applyAlignment="1">
      <alignment vertical="top" wrapText="1"/>
    </xf>
    <xf numFmtId="0" fontId="17" fillId="5" borderId="1" xfId="0" applyFont="1" applyFill="1" applyBorder="1" applyAlignment="1">
      <alignment vertical="top" wrapText="1"/>
    </xf>
    <xf numFmtId="0" fontId="65" fillId="0" borderId="1" xfId="0" applyFont="1" applyBorder="1" applyAlignment="1">
      <alignment vertical="top" wrapText="1"/>
    </xf>
    <xf numFmtId="0" fontId="66" fillId="5" borderId="1" xfId="1" applyFont="1" applyFill="1" applyBorder="1" applyAlignment="1" applyProtection="1">
      <alignment vertical="top" wrapText="1"/>
    </xf>
    <xf numFmtId="4" fontId="17" fillId="0" borderId="1" xfId="0" applyNumberFormat="1" applyFont="1" applyBorder="1" applyAlignment="1">
      <alignment vertical="top" wrapText="1"/>
    </xf>
    <xf numFmtId="4" fontId="7" fillId="0" borderId="1" xfId="0" applyNumberFormat="1" applyFont="1" applyBorder="1" applyAlignment="1">
      <alignment vertical="top" wrapText="1"/>
    </xf>
    <xf numFmtId="0" fontId="7" fillId="0" borderId="13" xfId="0" applyFont="1" applyBorder="1" applyAlignment="1">
      <alignment vertical="top" wrapText="1"/>
    </xf>
    <xf numFmtId="0" fontId="4" fillId="0" borderId="13" xfId="0" applyFont="1" applyBorder="1" applyAlignment="1">
      <alignment vertical="top" wrapText="1" shrinkToFit="1"/>
    </xf>
    <xf numFmtId="0" fontId="4" fillId="0" borderId="13" xfId="0" applyFont="1" applyBorder="1" applyAlignment="1">
      <alignment vertical="top" wrapText="1"/>
    </xf>
    <xf numFmtId="0" fontId="36" fillId="0" borderId="13" xfId="0" applyFont="1" applyBorder="1" applyAlignment="1">
      <alignment vertical="top" wrapText="1"/>
    </xf>
    <xf numFmtId="0" fontId="4" fillId="0" borderId="0" xfId="0" applyFont="1" applyAlignment="1">
      <alignment vertical="top" wrapText="1" shrinkToFit="1"/>
    </xf>
    <xf numFmtId="0" fontId="4" fillId="0" borderId="18" xfId="0" applyFont="1" applyBorder="1" applyAlignment="1">
      <alignment vertical="top" wrapText="1"/>
    </xf>
    <xf numFmtId="0" fontId="4" fillId="0" borderId="29" xfId="0" applyFont="1" applyBorder="1" applyAlignment="1">
      <alignment vertical="top" wrapText="1"/>
    </xf>
    <xf numFmtId="0" fontId="4" fillId="0" borderId="14" xfId="0" applyFont="1" applyBorder="1" applyAlignment="1">
      <alignment vertical="top" wrapText="1"/>
    </xf>
    <xf numFmtId="0" fontId="4" fillId="0" borderId="30" xfId="0" applyFont="1" applyBorder="1" applyAlignment="1">
      <alignment vertical="top" wrapText="1"/>
    </xf>
    <xf numFmtId="0" fontId="4" fillId="0" borderId="31" xfId="0" applyFont="1" applyBorder="1" applyAlignment="1">
      <alignment vertical="top" wrapText="1"/>
    </xf>
    <xf numFmtId="0" fontId="4" fillId="0" borderId="32" xfId="0" applyFont="1" applyBorder="1" applyAlignment="1">
      <alignment vertical="top" wrapText="1"/>
    </xf>
    <xf numFmtId="0" fontId="36" fillId="0" borderId="14" xfId="0" applyFont="1" applyBorder="1" applyAlignment="1">
      <alignment vertical="top" wrapText="1"/>
    </xf>
    <xf numFmtId="0" fontId="36" fillId="0" borderId="32" xfId="0" applyFont="1" applyBorder="1" applyAlignment="1">
      <alignment vertical="top" wrapText="1"/>
    </xf>
    <xf numFmtId="0" fontId="36" fillId="0" borderId="18" xfId="0" applyFont="1" applyBorder="1" applyAlignment="1">
      <alignment vertical="top" wrapText="1"/>
    </xf>
    <xf numFmtId="0" fontId="4" fillId="0" borderId="33" xfId="0" applyFont="1" applyBorder="1" applyAlignment="1">
      <alignment vertical="top" wrapText="1"/>
    </xf>
    <xf numFmtId="0" fontId="4" fillId="0" borderId="22" xfId="0" applyFont="1" applyBorder="1" applyAlignment="1">
      <alignment vertical="top" wrapText="1"/>
    </xf>
    <xf numFmtId="0" fontId="4" fillId="0" borderId="34" xfId="0" applyFont="1" applyBorder="1" applyAlignment="1">
      <alignment vertical="top" wrapText="1"/>
    </xf>
    <xf numFmtId="0" fontId="36" fillId="0" borderId="33" xfId="0" applyFont="1" applyBorder="1" applyAlignment="1">
      <alignment vertical="top" wrapText="1"/>
    </xf>
    <xf numFmtId="0" fontId="36" fillId="0" borderId="31" xfId="0" applyFont="1" applyBorder="1" applyAlignment="1">
      <alignment vertical="top" wrapText="1"/>
    </xf>
    <xf numFmtId="0" fontId="4" fillId="0" borderId="20" xfId="0" applyFont="1" applyBorder="1" applyAlignment="1">
      <alignment vertical="top" wrapText="1"/>
    </xf>
    <xf numFmtId="0" fontId="7" fillId="0" borderId="14" xfId="0" applyFont="1" applyBorder="1" applyAlignment="1">
      <alignment vertical="top" wrapText="1"/>
    </xf>
    <xf numFmtId="0" fontId="36" fillId="4" borderId="32" xfId="0" applyFont="1" applyFill="1" applyBorder="1" applyAlignment="1">
      <alignment vertical="top" wrapText="1"/>
    </xf>
    <xf numFmtId="0" fontId="36" fillId="4" borderId="18" xfId="0" applyFont="1" applyFill="1" applyBorder="1" applyAlignment="1">
      <alignment vertical="top" wrapText="1"/>
    </xf>
    <xf numFmtId="49" fontId="4" fillId="0" borderId="13" xfId="0" applyNumberFormat="1" applyFont="1" applyBorder="1" applyAlignment="1">
      <alignment vertical="top" wrapText="1" shrinkToFit="1"/>
    </xf>
    <xf numFmtId="0" fontId="36" fillId="4" borderId="0" xfId="0" applyFont="1" applyFill="1" applyAlignment="1">
      <alignment vertical="top" wrapText="1"/>
    </xf>
    <xf numFmtId="0" fontId="7" fillId="0" borderId="0" xfId="0" applyFont="1" applyAlignment="1">
      <alignment vertical="top" wrapText="1"/>
    </xf>
    <xf numFmtId="0" fontId="36" fillId="0" borderId="13" xfId="0" applyFont="1" applyBorder="1" applyAlignment="1">
      <alignment vertical="top" wrapText="1" shrinkToFit="1"/>
    </xf>
    <xf numFmtId="0" fontId="70" fillId="0" borderId="1" xfId="0" applyFont="1" applyBorder="1" applyAlignment="1">
      <alignment vertical="top" wrapText="1"/>
    </xf>
    <xf numFmtId="0" fontId="4" fillId="0" borderId="13" xfId="0" applyFont="1" applyBorder="1" applyAlignment="1">
      <alignment horizontal="right" vertical="top" wrapText="1"/>
    </xf>
    <xf numFmtId="0" fontId="22" fillId="0" borderId="3" xfId="0" applyFont="1" applyBorder="1" applyAlignment="1">
      <alignment vertical="top" wrapText="1"/>
    </xf>
    <xf numFmtId="0" fontId="22" fillId="0" borderId="27" xfId="0" applyFont="1" applyBorder="1" applyAlignment="1">
      <alignment vertical="top" wrapText="1"/>
    </xf>
    <xf numFmtId="0" fontId="7" fillId="0" borderId="17" xfId="0" applyFont="1" applyBorder="1" applyAlignment="1">
      <alignment vertical="top" wrapText="1"/>
    </xf>
    <xf numFmtId="0" fontId="7" fillId="0" borderId="14" xfId="0" applyFont="1" applyBorder="1" applyAlignment="1">
      <alignment horizontal="right" vertical="top" wrapText="1"/>
    </xf>
    <xf numFmtId="0" fontId="7" fillId="0" borderId="13" xfId="0" applyFont="1" applyBorder="1" applyAlignment="1">
      <alignment horizontal="right" vertical="top" wrapText="1"/>
    </xf>
    <xf numFmtId="0" fontId="36" fillId="0" borderId="13" xfId="0" applyFont="1" applyBorder="1" applyAlignment="1">
      <alignment horizontal="right" vertical="top" wrapText="1"/>
    </xf>
    <xf numFmtId="0" fontId="22" fillId="0" borderId="3" xfId="0" applyFont="1" applyBorder="1" applyAlignment="1">
      <alignment horizontal="right" vertical="top" wrapText="1"/>
    </xf>
    <xf numFmtId="0" fontId="71" fillId="0" borderId="1" xfId="0" applyFont="1" applyBorder="1" applyAlignment="1">
      <alignment vertical="top" wrapText="1"/>
    </xf>
    <xf numFmtId="0" fontId="73" fillId="0" borderId="1" xfId="0" applyFont="1" applyBorder="1" applyAlignment="1">
      <alignment vertical="top" wrapText="1"/>
    </xf>
    <xf numFmtId="1" fontId="4" fillId="0" borderId="1" xfId="0" applyNumberFormat="1" applyFont="1" applyBorder="1" applyAlignment="1">
      <alignment vertical="top" wrapText="1"/>
    </xf>
    <xf numFmtId="0" fontId="17" fillId="2" borderId="1" xfId="0" applyFont="1" applyFill="1" applyBorder="1" applyAlignment="1">
      <alignment vertical="top" wrapText="1" shrinkToFit="1"/>
    </xf>
    <xf numFmtId="0" fontId="7" fillId="2" borderId="12" xfId="0" applyFont="1" applyFill="1" applyBorder="1" applyAlignment="1">
      <alignment vertical="top" wrapText="1"/>
    </xf>
    <xf numFmtId="0" fontId="75" fillId="2" borderId="1" xfId="0" applyFont="1" applyFill="1" applyBorder="1" applyAlignment="1">
      <alignment vertical="top" wrapText="1" shrinkToFit="1"/>
    </xf>
    <xf numFmtId="0" fontId="18" fillId="2" borderId="1" xfId="0" applyFont="1" applyFill="1" applyBorder="1" applyAlignment="1">
      <alignment vertical="top" wrapText="1" shrinkToFit="1"/>
    </xf>
    <xf numFmtId="0" fontId="46" fillId="2" borderId="1" xfId="0" applyFont="1" applyFill="1" applyBorder="1" applyAlignment="1">
      <alignment vertical="top" wrapText="1" shrinkToFit="1"/>
    </xf>
    <xf numFmtId="0" fontId="17" fillId="2" borderId="12" xfId="0" applyFont="1" applyFill="1" applyBorder="1" applyAlignment="1">
      <alignment vertical="top" wrapText="1"/>
    </xf>
    <xf numFmtId="0" fontId="17" fillId="2" borderId="0" xfId="0" applyFont="1" applyFill="1" applyAlignment="1">
      <alignment vertical="top" wrapText="1"/>
    </xf>
    <xf numFmtId="0" fontId="75" fillId="2" borderId="1" xfId="0" applyFont="1" applyFill="1" applyBorder="1" applyAlignment="1">
      <alignment vertical="top" wrapText="1"/>
    </xf>
    <xf numFmtId="0" fontId="17" fillId="2" borderId="7" xfId="0" applyFont="1" applyFill="1" applyBorder="1" applyAlignment="1">
      <alignment vertical="top" wrapText="1"/>
    </xf>
    <xf numFmtId="0" fontId="18" fillId="2" borderId="1" xfId="0" applyFont="1" applyFill="1" applyBorder="1" applyAlignment="1">
      <alignment vertical="top" wrapText="1"/>
    </xf>
    <xf numFmtId="0" fontId="7" fillId="2" borderId="7" xfId="0" applyFont="1" applyFill="1" applyBorder="1" applyAlignment="1">
      <alignment vertical="top" wrapText="1"/>
    </xf>
    <xf numFmtId="0" fontId="76" fillId="2" borderId="1" xfId="0" applyFont="1" applyFill="1" applyBorder="1" applyAlignment="1">
      <alignment vertical="top" wrapText="1"/>
    </xf>
    <xf numFmtId="0" fontId="17" fillId="2" borderId="9" xfId="0" applyFont="1" applyFill="1" applyBorder="1" applyAlignment="1">
      <alignment vertical="top" wrapText="1"/>
    </xf>
    <xf numFmtId="0" fontId="17" fillId="2" borderId="28" xfId="0" applyFont="1" applyFill="1" applyBorder="1" applyAlignment="1">
      <alignment vertical="top" wrapText="1"/>
    </xf>
    <xf numFmtId="0" fontId="17" fillId="2" borderId="6" xfId="0" applyFont="1" applyFill="1" applyBorder="1" applyAlignment="1">
      <alignment vertical="top" wrapText="1"/>
    </xf>
    <xf numFmtId="0" fontId="75" fillId="2" borderId="6" xfId="0" applyFont="1" applyFill="1" applyBorder="1" applyAlignment="1">
      <alignment vertical="top" wrapText="1"/>
    </xf>
    <xf numFmtId="0" fontId="77" fillId="2" borderId="1" xfId="0" applyFont="1" applyFill="1" applyBorder="1" applyAlignment="1">
      <alignment vertical="top" wrapText="1"/>
    </xf>
    <xf numFmtId="0" fontId="78" fillId="2" borderId="1" xfId="0" applyFont="1" applyFill="1" applyBorder="1" applyAlignment="1">
      <alignment vertical="top" wrapText="1"/>
    </xf>
    <xf numFmtId="0" fontId="7" fillId="0" borderId="12" xfId="0" applyFont="1" applyBorder="1" applyAlignment="1">
      <alignment vertical="top" wrapText="1"/>
    </xf>
    <xf numFmtId="0" fontId="79" fillId="0" borderId="12" xfId="0" applyFont="1" applyBorder="1" applyAlignment="1">
      <alignment vertical="top" wrapText="1"/>
    </xf>
    <xf numFmtId="0" fontId="40" fillId="0" borderId="7" xfId="0" applyFont="1" applyBorder="1" applyAlignment="1">
      <alignment vertical="top" wrapText="1"/>
    </xf>
    <xf numFmtId="0" fontId="18" fillId="0" borderId="12" xfId="0" applyFont="1" applyBorder="1" applyAlignment="1">
      <alignment vertical="top" wrapText="1"/>
    </xf>
    <xf numFmtId="0" fontId="22" fillId="6" borderId="1" xfId="0" applyFont="1" applyFill="1" applyBorder="1" applyAlignment="1">
      <alignment vertical="top" wrapText="1"/>
    </xf>
    <xf numFmtId="164" fontId="81" fillId="0" borderId="1" xfId="0" applyNumberFormat="1" applyFont="1" applyBorder="1" applyAlignment="1">
      <alignment vertical="top" wrapText="1"/>
    </xf>
    <xf numFmtId="0" fontId="18" fillId="0" borderId="7" xfId="0" applyFont="1" applyBorder="1" applyAlignment="1">
      <alignment vertical="top" wrapText="1"/>
    </xf>
    <xf numFmtId="9" fontId="18" fillId="0" borderId="1" xfId="0" applyNumberFormat="1" applyFont="1" applyBorder="1" applyAlignment="1">
      <alignment vertical="top" wrapText="1"/>
    </xf>
    <xf numFmtId="164" fontId="28" fillId="0" borderId="1" xfId="0" applyNumberFormat="1" applyFont="1" applyBorder="1" applyAlignment="1">
      <alignment vertical="top" wrapText="1"/>
    </xf>
    <xf numFmtId="0" fontId="47" fillId="0" borderId="7" xfId="0" applyFont="1" applyBorder="1" applyAlignment="1">
      <alignment vertical="top" wrapText="1"/>
    </xf>
    <xf numFmtId="164" fontId="28" fillId="0" borderId="7" xfId="0" applyNumberFormat="1" applyFont="1" applyBorder="1" applyAlignment="1">
      <alignment vertical="top" wrapText="1"/>
    </xf>
    <xf numFmtId="164" fontId="18" fillId="0" borderId="1" xfId="0" applyNumberFormat="1" applyFont="1" applyBorder="1" applyAlignment="1">
      <alignment vertical="top" wrapText="1"/>
    </xf>
    <xf numFmtId="1" fontId="18" fillId="0" borderId="1" xfId="0" applyNumberFormat="1" applyFont="1" applyBorder="1" applyAlignment="1">
      <alignment vertical="top" wrapText="1"/>
    </xf>
    <xf numFmtId="0" fontId="12" fillId="0" borderId="1" xfId="0" applyFont="1" applyBorder="1" applyAlignment="1">
      <alignment horizontal="right" vertical="top" wrapText="1"/>
    </xf>
    <xf numFmtId="0" fontId="0" fillId="0" borderId="7" xfId="0" applyBorder="1" applyAlignment="1">
      <alignment horizontal="right" vertical="top" wrapText="1"/>
    </xf>
    <xf numFmtId="0" fontId="40" fillId="0" borderId="0" xfId="0" applyFont="1" applyAlignment="1">
      <alignment vertical="top" wrapText="1"/>
    </xf>
    <xf numFmtId="49" fontId="7" fillId="0" borderId="1" xfId="0" applyNumberFormat="1" applyFont="1" applyBorder="1" applyAlignment="1">
      <alignment vertical="top" wrapText="1"/>
    </xf>
    <xf numFmtId="0" fontId="0" fillId="0" borderId="0" xfId="0" applyAlignment="1">
      <alignment vertical="top" wrapText="1"/>
    </xf>
    <xf numFmtId="0" fontId="58" fillId="0" borderId="0" xfId="0" applyFont="1" applyAlignment="1">
      <alignment vertical="top" wrapText="1"/>
    </xf>
    <xf numFmtId="0" fontId="58" fillId="0" borderId="1" xfId="0" applyFont="1" applyBorder="1" applyAlignment="1">
      <alignment vertical="top" wrapText="1"/>
    </xf>
    <xf numFmtId="0" fontId="15" fillId="0" borderId="5" xfId="0" applyFont="1" applyBorder="1" applyAlignment="1">
      <alignment vertical="top" wrapText="1"/>
    </xf>
    <xf numFmtId="0" fontId="15" fillId="0" borderId="12" xfId="0" applyFont="1" applyBorder="1" applyAlignment="1">
      <alignment vertical="top" wrapText="1"/>
    </xf>
    <xf numFmtId="0" fontId="63" fillId="0" borderId="12" xfId="0" applyFont="1" applyBorder="1" applyAlignment="1">
      <alignment vertical="top" wrapText="1"/>
    </xf>
    <xf numFmtId="0" fontId="4" fillId="0" borderId="0" xfId="0" applyFont="1" applyAlignment="1">
      <alignment horizontal="left" vertical="top" wrapText="1"/>
    </xf>
    <xf numFmtId="0" fontId="45" fillId="0" borderId="0" xfId="0" applyFont="1"/>
    <xf numFmtId="0" fontId="29" fillId="2" borderId="1" xfId="0" applyFont="1" applyFill="1" applyBorder="1" applyAlignment="1">
      <alignment vertical="top" wrapText="1"/>
    </xf>
    <xf numFmtId="0" fontId="4" fillId="0" borderId="6" xfId="0" applyFont="1" applyBorder="1" applyAlignment="1">
      <alignment vertical="top" wrapText="1"/>
    </xf>
    <xf numFmtId="0" fontId="4" fillId="0" borderId="3" xfId="0" applyFont="1" applyBorder="1" applyAlignment="1">
      <alignment vertical="top" wrapText="1"/>
    </xf>
    <xf numFmtId="0" fontId="13" fillId="0" borderId="1" xfId="1" applyFont="1" applyBorder="1" applyAlignment="1" applyProtection="1">
      <alignment vertical="top" wrapText="1"/>
    </xf>
    <xf numFmtId="0" fontId="0" fillId="0" borderId="1" xfId="0" applyBorder="1" applyAlignment="1">
      <alignment horizontal="right" vertical="top" wrapText="1"/>
    </xf>
    <xf numFmtId="0" fontId="66" fillId="0" borderId="1" xfId="1" applyFont="1" applyBorder="1" applyAlignment="1" applyProtection="1">
      <alignment vertical="top" wrapText="1"/>
    </xf>
    <xf numFmtId="0" fontId="23" fillId="0" borderId="1" xfId="1" applyBorder="1" applyAlignment="1" applyProtection="1">
      <alignment vertical="top" wrapText="1"/>
    </xf>
    <xf numFmtId="0" fontId="7" fillId="0" borderId="3" xfId="0" applyFont="1" applyBorder="1" applyAlignment="1">
      <alignment vertical="top" wrapText="1"/>
    </xf>
    <xf numFmtId="0" fontId="7" fillId="0" borderId="5" xfId="0" applyFont="1" applyBorder="1" applyAlignment="1">
      <alignment horizontal="right" vertical="top" wrapText="1"/>
    </xf>
    <xf numFmtId="0" fontId="7" fillId="0" borderId="6" xfId="0" applyFont="1" applyBorder="1" applyAlignment="1">
      <alignment horizontal="right" vertical="top" wrapText="1"/>
    </xf>
    <xf numFmtId="0" fontId="4" fillId="0" borderId="1" xfId="0" applyFont="1" applyBorder="1" applyAlignment="1">
      <alignment horizontal="left" vertical="top"/>
    </xf>
    <xf numFmtId="0" fontId="17" fillId="0" borderId="3" xfId="0" applyFont="1" applyBorder="1" applyAlignment="1">
      <alignment horizontal="left" vertical="top" wrapText="1"/>
    </xf>
    <xf numFmtId="0" fontId="13" fillId="0" borderId="7" xfId="0" applyFont="1" applyBorder="1" applyAlignment="1">
      <alignment horizontal="left" vertical="top" wrapText="1"/>
    </xf>
    <xf numFmtId="0" fontId="17" fillId="0" borderId="7" xfId="0" applyFont="1" applyBorder="1"/>
    <xf numFmtId="0" fontId="17" fillId="0" borderId="1" xfId="0" applyFont="1" applyBorder="1"/>
    <xf numFmtId="0" fontId="13" fillId="0" borderId="1" xfId="0" applyFont="1" applyBorder="1" applyAlignment="1">
      <alignment horizontal="left" vertical="top" wrapText="1"/>
    </xf>
    <xf numFmtId="0" fontId="4" fillId="0" borderId="5" xfId="0" applyFont="1" applyBorder="1" applyAlignment="1">
      <alignment horizontal="right" vertical="top"/>
    </xf>
    <xf numFmtId="0" fontId="4" fillId="0" borderId="1" xfId="0" applyFont="1" applyBorder="1" applyAlignment="1">
      <alignment horizontal="right" vertical="top"/>
    </xf>
    <xf numFmtId="0" fontId="17" fillId="0" borderId="5" xfId="0" applyFont="1" applyBorder="1" applyAlignment="1">
      <alignment horizontal="right" vertical="top"/>
    </xf>
    <xf numFmtId="0" fontId="17" fillId="0" borderId="1" xfId="0" applyFont="1" applyBorder="1" applyAlignment="1">
      <alignment horizontal="right" vertical="top"/>
    </xf>
    <xf numFmtId="0" fontId="2" fillId="0" borderId="1" xfId="0" applyFont="1" applyBorder="1" applyAlignment="1">
      <alignment vertical="top" wrapText="1"/>
    </xf>
    <xf numFmtId="0" fontId="85" fillId="0" borderId="1" xfId="0" applyFont="1" applyBorder="1" applyAlignment="1">
      <alignment vertical="top" wrapText="1"/>
    </xf>
    <xf numFmtId="0" fontId="86" fillId="0" borderId="1" xfId="0" applyFont="1" applyBorder="1" applyAlignment="1">
      <alignment vertical="top" wrapText="1"/>
    </xf>
    <xf numFmtId="9" fontId="13" fillId="0" borderId="1" xfId="0" applyNumberFormat="1" applyFont="1" applyBorder="1" applyAlignment="1">
      <alignment vertical="top" wrapText="1"/>
    </xf>
    <xf numFmtId="0" fontId="13" fillId="0" borderId="0" xfId="0" applyFont="1" applyAlignment="1">
      <alignment horizontal="left" vertical="top" wrapText="1"/>
    </xf>
    <xf numFmtId="0" fontId="89" fillId="0" borderId="1" xfId="0" applyFont="1" applyBorder="1" applyAlignment="1">
      <alignment vertical="top" wrapText="1"/>
    </xf>
    <xf numFmtId="1" fontId="7" fillId="0" borderId="1" xfId="0" applyNumberFormat="1" applyFont="1" applyBorder="1" applyAlignment="1">
      <alignment horizontal="right" vertical="top"/>
    </xf>
    <xf numFmtId="164" fontId="4" fillId="0" borderId="1" xfId="0" applyNumberFormat="1" applyFont="1" applyBorder="1" applyAlignment="1">
      <alignment vertical="top" wrapText="1"/>
    </xf>
    <xf numFmtId="0" fontId="5" fillId="0" borderId="1" xfId="0" applyFont="1" applyBorder="1" applyAlignment="1">
      <alignment vertical="top" wrapText="1"/>
    </xf>
    <xf numFmtId="49" fontId="18" fillId="0" borderId="1" xfId="0" applyNumberFormat="1" applyFont="1" applyBorder="1" applyAlignment="1" applyProtection="1">
      <alignment vertical="top" wrapText="1"/>
      <protection locked="0"/>
    </xf>
    <xf numFmtId="0" fontId="91" fillId="0" borderId="1" xfId="0" applyFont="1" applyBorder="1" applyAlignment="1">
      <alignment vertical="top" wrapText="1"/>
    </xf>
    <xf numFmtId="49" fontId="13" fillId="0" borderId="1" xfId="0" applyNumberFormat="1" applyFont="1" applyBorder="1" applyAlignment="1">
      <alignment vertical="top" wrapText="1"/>
    </xf>
    <xf numFmtId="2" fontId="14" fillId="0" borderId="1" xfId="0" applyNumberFormat="1" applyFont="1" applyBorder="1" applyAlignment="1">
      <alignment vertical="top" wrapText="1"/>
    </xf>
    <xf numFmtId="1" fontId="14" fillId="0" borderId="1" xfId="0" applyNumberFormat="1" applyFont="1" applyBorder="1" applyAlignment="1">
      <alignment vertical="top" wrapText="1"/>
    </xf>
    <xf numFmtId="0" fontId="7" fillId="6" borderId="1" xfId="0" applyFont="1" applyFill="1" applyBorder="1" applyAlignment="1">
      <alignment vertical="top" wrapText="1"/>
    </xf>
    <xf numFmtId="2" fontId="17" fillId="0" borderId="6" xfId="0" applyNumberFormat="1" applyFont="1" applyBorder="1" applyAlignment="1">
      <alignment vertical="top" wrapText="1"/>
    </xf>
    <xf numFmtId="49" fontId="17" fillId="0" borderId="6" xfId="0" applyNumberFormat="1" applyFont="1" applyBorder="1" applyAlignment="1">
      <alignment vertical="top" wrapText="1"/>
    </xf>
    <xf numFmtId="2" fontId="17" fillId="0" borderId="1" xfId="0" applyNumberFormat="1" applyFont="1" applyBorder="1" applyAlignment="1">
      <alignment vertical="top" wrapText="1"/>
    </xf>
    <xf numFmtId="0" fontId="93" fillId="0" borderId="6" xfId="0" applyFont="1" applyBorder="1" applyAlignment="1">
      <alignment vertical="top" wrapText="1"/>
    </xf>
    <xf numFmtId="165" fontId="17" fillId="0" borderId="6" xfId="0" applyNumberFormat="1" applyFont="1" applyBorder="1" applyAlignment="1">
      <alignment vertical="top" wrapText="1"/>
    </xf>
    <xf numFmtId="0" fontId="78" fillId="0" borderId="1" xfId="0" applyFont="1" applyBorder="1" applyAlignment="1">
      <alignment vertical="top" wrapText="1"/>
    </xf>
    <xf numFmtId="166" fontId="17" fillId="0" borderId="6" xfId="0" applyNumberFormat="1" applyFont="1" applyBorder="1" applyAlignment="1">
      <alignment vertical="top" wrapText="1"/>
    </xf>
    <xf numFmtId="166" fontId="17" fillId="0" borderId="1" xfId="0" applyNumberFormat="1" applyFont="1" applyBorder="1" applyAlignment="1">
      <alignment vertical="top" wrapText="1"/>
    </xf>
    <xf numFmtId="0" fontId="94" fillId="0" borderId="6" xfId="0" applyFont="1" applyBorder="1" applyAlignment="1">
      <alignment vertical="top" wrapText="1"/>
    </xf>
    <xf numFmtId="2" fontId="94" fillId="0" borderId="6" xfId="0" applyNumberFormat="1" applyFont="1" applyBorder="1" applyAlignment="1">
      <alignment vertical="top" wrapText="1"/>
    </xf>
    <xf numFmtId="49" fontId="94" fillId="0" borderId="6" xfId="0" applyNumberFormat="1" applyFont="1" applyBorder="1" applyAlignment="1">
      <alignment vertical="top" wrapText="1"/>
    </xf>
    <xf numFmtId="0" fontId="94" fillId="0" borderId="1" xfId="0" applyFont="1" applyBorder="1" applyAlignment="1">
      <alignment vertical="top" wrapText="1"/>
    </xf>
    <xf numFmtId="2" fontId="94" fillId="0" borderId="1" xfId="0" applyNumberFormat="1" applyFont="1" applyBorder="1" applyAlignment="1">
      <alignment vertical="top" wrapText="1"/>
    </xf>
    <xf numFmtId="49" fontId="94" fillId="0" borderId="1" xfId="0" applyNumberFormat="1" applyFont="1" applyBorder="1" applyAlignment="1">
      <alignment vertical="top" wrapText="1"/>
    </xf>
    <xf numFmtId="9" fontId="7" fillId="0" borderId="1" xfId="0" applyNumberFormat="1" applyFont="1" applyBorder="1" applyAlignment="1">
      <alignment vertical="top" wrapText="1"/>
    </xf>
    <xf numFmtId="3" fontId="7" fillId="0" borderId="1" xfId="0" applyNumberFormat="1" applyFont="1" applyBorder="1" applyAlignment="1">
      <alignment vertical="top" wrapText="1"/>
    </xf>
    <xf numFmtId="9" fontId="40" fillId="0" borderId="1" xfId="0" applyNumberFormat="1" applyFont="1" applyBorder="1" applyAlignment="1">
      <alignment vertical="top" wrapText="1"/>
    </xf>
    <xf numFmtId="0" fontId="17" fillId="0" borderId="41" xfId="0" applyFont="1" applyBorder="1" applyAlignment="1">
      <alignment vertical="top" wrapText="1"/>
    </xf>
    <xf numFmtId="0" fontId="18" fillId="0" borderId="35" xfId="2" applyFont="1" applyBorder="1" applyAlignment="1">
      <alignment vertical="top" wrapText="1"/>
    </xf>
    <xf numFmtId="0" fontId="17" fillId="0" borderId="35" xfId="2" applyFont="1" applyBorder="1" applyAlignment="1">
      <alignment vertical="top" wrapText="1"/>
    </xf>
    <xf numFmtId="0" fontId="17" fillId="7" borderId="35" xfId="2" applyFont="1" applyFill="1" applyBorder="1" applyAlignment="1">
      <alignment vertical="top" wrapText="1"/>
    </xf>
    <xf numFmtId="165" fontId="17" fillId="0" borderId="35" xfId="2" applyNumberFormat="1" applyFont="1" applyBorder="1" applyAlignment="1">
      <alignment vertical="top" wrapText="1"/>
    </xf>
    <xf numFmtId="2" fontId="17" fillId="0" borderId="35" xfId="2" applyNumberFormat="1" applyFont="1" applyBorder="1" applyAlignment="1">
      <alignment vertical="top" wrapText="1"/>
    </xf>
    <xf numFmtId="0" fontId="17" fillId="0" borderId="36" xfId="2" applyFont="1" applyBorder="1" applyAlignment="1">
      <alignment vertical="top" wrapText="1"/>
    </xf>
    <xf numFmtId="0" fontId="17" fillId="0" borderId="37" xfId="0" applyFont="1" applyBorder="1" applyAlignment="1">
      <alignment vertical="top" wrapText="1"/>
    </xf>
    <xf numFmtId="0" fontId="17" fillId="0" borderId="38" xfId="2" applyFont="1" applyBorder="1" applyAlignment="1">
      <alignment vertical="top" wrapText="1"/>
    </xf>
    <xf numFmtId="0" fontId="17" fillId="0" borderId="39" xfId="2" applyFont="1" applyBorder="1" applyAlignment="1">
      <alignment vertical="top" wrapText="1"/>
    </xf>
    <xf numFmtId="0" fontId="17" fillId="0" borderId="37" xfId="2" applyFont="1" applyBorder="1" applyAlignment="1">
      <alignment vertical="top" wrapText="1"/>
    </xf>
    <xf numFmtId="2" fontId="17" fillId="0" borderId="37" xfId="2" applyNumberFormat="1" applyFont="1" applyBorder="1" applyAlignment="1">
      <alignment vertical="top" wrapText="1"/>
    </xf>
    <xf numFmtId="2" fontId="17" fillId="0" borderId="40" xfId="2" applyNumberFormat="1" applyFont="1" applyBorder="1" applyAlignment="1">
      <alignment vertical="top" wrapText="1"/>
    </xf>
    <xf numFmtId="0" fontId="17" fillId="7" borderId="37" xfId="2" applyFont="1" applyFill="1" applyBorder="1" applyAlignment="1">
      <alignment vertical="top" wrapText="1"/>
    </xf>
    <xf numFmtId="17" fontId="14" fillId="0" borderId="1" xfId="0" applyNumberFormat="1" applyFont="1" applyBorder="1" applyAlignment="1">
      <alignment vertical="top" wrapText="1"/>
    </xf>
    <xf numFmtId="167" fontId="28" fillId="0" borderId="1" xfId="0" applyNumberFormat="1" applyFont="1" applyBorder="1" applyAlignment="1">
      <alignment vertical="top" wrapText="1"/>
    </xf>
    <xf numFmtId="168" fontId="28" fillId="0" borderId="1" xfId="0" applyNumberFormat="1" applyFont="1" applyBorder="1" applyAlignment="1">
      <alignment vertical="top" wrapText="1"/>
    </xf>
    <xf numFmtId="0" fontId="15" fillId="8" borderId="1" xfId="0" applyFont="1" applyFill="1" applyBorder="1" applyAlignment="1">
      <alignment vertical="top" wrapText="1"/>
    </xf>
    <xf numFmtId="164" fontId="15" fillId="8" borderId="1" xfId="0" applyNumberFormat="1" applyFont="1" applyFill="1" applyBorder="1" applyAlignment="1">
      <alignment vertical="top" wrapText="1"/>
    </xf>
    <xf numFmtId="0" fontId="15" fillId="2" borderId="1" xfId="0" applyFont="1" applyFill="1" applyBorder="1" applyAlignment="1">
      <alignment vertical="top" wrapText="1"/>
    </xf>
    <xf numFmtId="164" fontId="15" fillId="0" borderId="1" xfId="0" applyNumberFormat="1" applyFont="1" applyBorder="1" applyAlignment="1">
      <alignment vertical="top" wrapText="1"/>
    </xf>
    <xf numFmtId="0" fontId="18" fillId="0" borderId="3" xfId="0" applyFont="1" applyBorder="1" applyAlignment="1">
      <alignment vertical="top" wrapText="1"/>
    </xf>
    <xf numFmtId="0" fontId="19" fillId="0" borderId="1" xfId="0" applyFont="1" applyBorder="1" applyAlignment="1">
      <alignment vertical="top" wrapText="1"/>
    </xf>
    <xf numFmtId="0" fontId="100" fillId="0" borderId="1" xfId="1" applyFont="1" applyBorder="1" applyAlignment="1" applyProtection="1">
      <alignment vertical="top" wrapText="1"/>
    </xf>
    <xf numFmtId="0" fontId="100" fillId="0" borderId="4" xfId="1" applyFont="1" applyBorder="1" applyAlignment="1" applyProtection="1">
      <alignment vertical="top" wrapText="1"/>
    </xf>
    <xf numFmtId="0" fontId="101" fillId="0" borderId="1" xfId="0" applyFont="1" applyBorder="1" applyAlignment="1">
      <alignment vertical="top" wrapText="1"/>
    </xf>
    <xf numFmtId="0" fontId="41" fillId="0" borderId="1" xfId="0" applyFont="1" applyBorder="1" applyAlignment="1">
      <alignment vertical="top" wrapText="1"/>
    </xf>
    <xf numFmtId="0" fontId="7" fillId="0" borderId="1" xfId="1" applyFont="1" applyBorder="1" applyAlignment="1" applyProtection="1">
      <alignment vertical="top" wrapText="1"/>
    </xf>
    <xf numFmtId="1" fontId="7" fillId="0" borderId="1" xfId="0" applyNumberFormat="1" applyFont="1" applyBorder="1" applyAlignment="1">
      <alignment vertical="top" wrapText="1"/>
    </xf>
    <xf numFmtId="0" fontId="14" fillId="2" borderId="1" xfId="0" applyFont="1" applyFill="1" applyBorder="1" applyAlignment="1">
      <alignment vertical="top" wrapText="1"/>
    </xf>
    <xf numFmtId="0" fontId="14" fillId="2" borderId="1" xfId="0" applyFont="1" applyFill="1" applyBorder="1" applyAlignment="1">
      <alignment horizontal="right" vertical="top" wrapText="1"/>
    </xf>
    <xf numFmtId="1" fontId="17" fillId="0" borderId="1" xfId="0" applyNumberFormat="1" applyFont="1" applyBorder="1" applyAlignment="1">
      <alignment horizontal="right" vertical="top" wrapText="1"/>
    </xf>
    <xf numFmtId="0" fontId="14" fillId="2" borderId="7" xfId="0" applyFont="1" applyFill="1" applyBorder="1" applyAlignment="1">
      <alignment vertical="top" wrapText="1"/>
    </xf>
    <xf numFmtId="0" fontId="17" fillId="0" borderId="1" xfId="0" applyFont="1" applyBorder="1" applyAlignment="1">
      <alignment vertical="center" wrapText="1"/>
    </xf>
    <xf numFmtId="0" fontId="17" fillId="0" borderId="1" xfId="0" applyFont="1" applyBorder="1" applyAlignment="1">
      <alignment vertical="center"/>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14" fontId="13" fillId="0" borderId="1" xfId="0" applyNumberFormat="1" applyFont="1" applyBorder="1" applyAlignment="1">
      <alignment vertical="top" wrapText="1"/>
    </xf>
    <xf numFmtId="0" fontId="104" fillId="0" borderId="0" xfId="0" applyFont="1" applyAlignment="1">
      <alignment vertical="top" wrapText="1"/>
    </xf>
    <xf numFmtId="0" fontId="95" fillId="0" borderId="1" xfId="0" applyFont="1" applyBorder="1" applyAlignment="1">
      <alignment vertical="top" wrapText="1"/>
    </xf>
    <xf numFmtId="0" fontId="108" fillId="0" borderId="0" xfId="0" applyFont="1" applyAlignment="1">
      <alignment vertical="top" wrapText="1"/>
    </xf>
    <xf numFmtId="0" fontId="110" fillId="0" borderId="1" xfId="0" applyFont="1" applyBorder="1" applyAlignment="1">
      <alignment vertical="top" wrapText="1"/>
    </xf>
    <xf numFmtId="0" fontId="104" fillId="0" borderId="1" xfId="0" applyFont="1" applyBorder="1" applyAlignment="1">
      <alignment vertical="top" wrapText="1"/>
    </xf>
    <xf numFmtId="0" fontId="111" fillId="0" borderId="0" xfId="0" applyFont="1" applyAlignment="1">
      <alignment vertical="top" wrapText="1"/>
    </xf>
    <xf numFmtId="0" fontId="4" fillId="0" borderId="0" xfId="0" applyFont="1" applyFill="1"/>
    <xf numFmtId="0" fontId="7" fillId="0" borderId="0" xfId="0" applyFont="1" applyFill="1"/>
    <xf numFmtId="0" fontId="9" fillId="0" borderId="0" xfId="0" applyFont="1" applyFill="1" applyAlignment="1">
      <alignment horizontal="center" wrapText="1"/>
    </xf>
    <xf numFmtId="0" fontId="4" fillId="0" borderId="1" xfId="0" applyFont="1" applyFill="1" applyBorder="1" applyAlignment="1">
      <alignment vertical="top" wrapText="1"/>
    </xf>
    <xf numFmtId="0" fontId="14" fillId="0" borderId="0" xfId="0" applyFont="1" applyFill="1" applyAlignment="1">
      <alignment vertical="top" wrapText="1"/>
    </xf>
    <xf numFmtId="0" fontId="4" fillId="0" borderId="1" xfId="0" applyFont="1" applyFill="1" applyBorder="1" applyAlignment="1">
      <alignment vertical="top"/>
    </xf>
    <xf numFmtId="0" fontId="22" fillId="0" borderId="1" xfId="0" applyFont="1" applyFill="1" applyBorder="1" applyAlignment="1">
      <alignment vertical="top" wrapText="1"/>
    </xf>
    <xf numFmtId="0" fontId="22" fillId="0" borderId="7" xfId="0" applyFont="1" applyFill="1" applyBorder="1" applyAlignment="1">
      <alignment vertical="top" wrapText="1"/>
    </xf>
    <xf numFmtId="0" fontId="14" fillId="0" borderId="13" xfId="0" applyFont="1" applyFill="1" applyBorder="1" applyAlignment="1">
      <alignment vertical="top" wrapText="1"/>
    </xf>
    <xf numFmtId="0" fontId="14" fillId="0" borderId="14" xfId="0" applyFont="1" applyFill="1" applyBorder="1" applyAlignment="1">
      <alignment vertical="top" wrapText="1"/>
    </xf>
    <xf numFmtId="0" fontId="14" fillId="0" borderId="15" xfId="0" applyFont="1" applyFill="1" applyBorder="1" applyAlignment="1">
      <alignment vertical="top" wrapText="1"/>
    </xf>
    <xf numFmtId="0" fontId="14" fillId="0" borderId="1" xfId="0" applyFont="1" applyFill="1" applyBorder="1" applyAlignment="1">
      <alignment vertical="top" wrapText="1"/>
    </xf>
    <xf numFmtId="0" fontId="14" fillId="0" borderId="16" xfId="0" applyFont="1" applyFill="1" applyBorder="1" applyAlignment="1">
      <alignment vertical="top" wrapText="1"/>
    </xf>
    <xf numFmtId="0" fontId="21" fillId="0" borderId="1" xfId="0" applyFont="1" applyFill="1" applyBorder="1" applyAlignment="1">
      <alignment vertical="top" wrapText="1"/>
    </xf>
    <xf numFmtId="0" fontId="14" fillId="0" borderId="17" xfId="0" applyFont="1" applyFill="1" applyBorder="1" applyAlignment="1">
      <alignment vertical="top" wrapText="1"/>
    </xf>
    <xf numFmtId="0" fontId="7" fillId="0" borderId="7" xfId="0" applyFont="1" applyFill="1" applyBorder="1" applyAlignment="1">
      <alignment vertical="top" wrapText="1"/>
    </xf>
    <xf numFmtId="0" fontId="33" fillId="0" borderId="7" xfId="0" applyFont="1" applyFill="1" applyBorder="1" applyAlignment="1">
      <alignment vertical="top" wrapText="1"/>
    </xf>
    <xf numFmtId="0" fontId="4" fillId="0" borderId="7" xfId="0" applyFont="1" applyFill="1" applyBorder="1" applyAlignment="1">
      <alignment vertical="top" wrapText="1"/>
    </xf>
    <xf numFmtId="0" fontId="33" fillId="0" borderId="1" xfId="0" applyFont="1" applyFill="1" applyBorder="1" applyAlignment="1">
      <alignment vertical="top" wrapText="1"/>
    </xf>
    <xf numFmtId="0" fontId="28" fillId="0" borderId="1" xfId="0" applyFont="1" applyFill="1" applyBorder="1" applyAlignment="1">
      <alignment vertical="top" wrapText="1"/>
    </xf>
    <xf numFmtId="0" fontId="28" fillId="0" borderId="0" xfId="0" applyFont="1" applyFill="1" applyAlignment="1">
      <alignment vertical="top" wrapText="1"/>
    </xf>
    <xf numFmtId="14" fontId="14" fillId="0" borderId="0" xfId="0" applyNumberFormat="1" applyFont="1" applyFill="1" applyAlignment="1">
      <alignment vertical="top" wrapText="1"/>
    </xf>
    <xf numFmtId="0" fontId="7" fillId="0" borderId="1" xfId="0" applyFont="1" applyFill="1" applyBorder="1" applyAlignment="1">
      <alignment horizontal="center" vertical="center" wrapText="1"/>
    </xf>
    <xf numFmtId="0" fontId="36" fillId="0" borderId="0" xfId="0" applyFont="1" applyFill="1" applyAlignment="1">
      <alignment vertical="top" wrapText="1"/>
    </xf>
    <xf numFmtId="0" fontId="4" fillId="0" borderId="0" xfId="0" applyFont="1" applyFill="1" applyAlignment="1">
      <alignment vertical="top" wrapText="1"/>
    </xf>
    <xf numFmtId="0" fontId="10" fillId="0" borderId="1" xfId="0" applyFont="1" applyFill="1" applyBorder="1" applyAlignment="1">
      <alignment vertical="top" wrapText="1"/>
    </xf>
    <xf numFmtId="0" fontId="15" fillId="0" borderId="0" xfId="0" applyFont="1" applyFill="1" applyAlignment="1">
      <alignment vertical="top" wrapText="1"/>
    </xf>
    <xf numFmtId="0" fontId="49" fillId="0" borderId="0" xfId="0" applyFont="1" applyFill="1" applyAlignment="1">
      <alignment vertical="top" wrapText="1"/>
    </xf>
    <xf numFmtId="0" fontId="50" fillId="0" borderId="0" xfId="0" applyFont="1" applyFill="1" applyAlignment="1">
      <alignment vertical="top" wrapText="1"/>
    </xf>
    <xf numFmtId="0" fontId="13" fillId="0" borderId="0" xfId="0" applyFont="1" applyFill="1" applyAlignment="1">
      <alignment vertical="top" wrapText="1"/>
    </xf>
    <xf numFmtId="0" fontId="7" fillId="0" borderId="1" xfId="0" applyFont="1" applyFill="1" applyBorder="1" applyAlignment="1">
      <alignment horizontal="left" vertical="top" wrapText="1"/>
    </xf>
    <xf numFmtId="0" fontId="28" fillId="0" borderId="7" xfId="0" applyFont="1" applyFill="1" applyBorder="1" applyAlignment="1">
      <alignment vertical="top" wrapText="1"/>
    </xf>
    <xf numFmtId="0" fontId="28" fillId="0" borderId="6" xfId="0" applyFont="1" applyFill="1" applyBorder="1" applyAlignment="1">
      <alignment vertical="top" wrapText="1"/>
    </xf>
    <xf numFmtId="0" fontId="15" fillId="0" borderId="1" xfId="0" applyFont="1" applyFill="1" applyBorder="1" applyAlignment="1">
      <alignment vertical="top" wrapText="1"/>
    </xf>
    <xf numFmtId="0" fontId="13" fillId="0" borderId="1" xfId="0" applyFont="1" applyFill="1" applyBorder="1" applyAlignment="1">
      <alignment vertical="top" wrapText="1"/>
    </xf>
    <xf numFmtId="49" fontId="18" fillId="0" borderId="1" xfId="0" applyNumberFormat="1" applyFont="1" applyFill="1" applyBorder="1" applyAlignment="1">
      <alignment vertical="top" wrapText="1"/>
    </xf>
    <xf numFmtId="0" fontId="4" fillId="0" borderId="13" xfId="0" applyFont="1" applyFill="1" applyBorder="1" applyAlignment="1">
      <alignment vertical="top" wrapText="1"/>
    </xf>
    <xf numFmtId="0" fontId="36" fillId="0" borderId="13" xfId="0" applyFont="1" applyFill="1" applyBorder="1" applyAlignment="1">
      <alignment vertical="top" wrapText="1"/>
    </xf>
    <xf numFmtId="0" fontId="7" fillId="0" borderId="13" xfId="0" applyFont="1" applyFill="1" applyBorder="1" applyAlignment="1">
      <alignment vertical="top" wrapText="1"/>
    </xf>
    <xf numFmtId="0" fontId="7" fillId="0" borderId="34" xfId="0" applyFont="1" applyFill="1" applyBorder="1" applyAlignment="1">
      <alignment vertical="top" wrapText="1"/>
    </xf>
    <xf numFmtId="0" fontId="22" fillId="0" borderId="6" xfId="0" applyFont="1" applyFill="1" applyBorder="1" applyAlignment="1">
      <alignment vertical="top" wrapText="1"/>
    </xf>
    <xf numFmtId="0" fontId="72" fillId="0" borderId="1" xfId="0" applyFont="1" applyFill="1" applyBorder="1" applyAlignment="1">
      <alignment vertical="top" wrapText="1"/>
    </xf>
    <xf numFmtId="0" fontId="17" fillId="0" borderId="1" xfId="0" applyFont="1" applyFill="1" applyBorder="1" applyAlignment="1">
      <alignment vertical="top" wrapText="1" shrinkToFit="1"/>
    </xf>
    <xf numFmtId="0" fontId="7" fillId="0" borderId="12" xfId="0" applyFont="1" applyFill="1" applyBorder="1" applyAlignment="1">
      <alignment vertical="top" wrapText="1"/>
    </xf>
    <xf numFmtId="0" fontId="17" fillId="0" borderId="12" xfId="0" applyFont="1" applyFill="1" applyBorder="1" applyAlignment="1">
      <alignment vertical="top" wrapText="1"/>
    </xf>
    <xf numFmtId="0" fontId="18" fillId="0" borderId="1" xfId="0" applyFont="1" applyFill="1" applyBorder="1" applyAlignment="1">
      <alignment vertical="top" wrapText="1" shrinkToFit="1"/>
    </xf>
    <xf numFmtId="0" fontId="18" fillId="0" borderId="12" xfId="0" applyFont="1" applyFill="1" applyBorder="1" applyAlignment="1">
      <alignment vertical="top" wrapText="1"/>
    </xf>
    <xf numFmtId="0" fontId="17" fillId="0" borderId="5" xfId="0" applyFont="1" applyFill="1" applyBorder="1" applyAlignment="1">
      <alignment vertical="top" wrapText="1"/>
    </xf>
    <xf numFmtId="0" fontId="17"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7" fillId="0" borderId="6" xfId="0" applyFont="1" applyFill="1" applyBorder="1" applyAlignment="1">
      <alignment vertical="top" wrapText="1"/>
    </xf>
    <xf numFmtId="14" fontId="7" fillId="0" borderId="1" xfId="0" applyNumberFormat="1" applyFont="1" applyFill="1" applyBorder="1" applyAlignment="1">
      <alignment vertical="top" wrapText="1"/>
    </xf>
    <xf numFmtId="14" fontId="40" fillId="0" borderId="1" xfId="0" applyNumberFormat="1" applyFont="1" applyFill="1" applyBorder="1" applyAlignment="1">
      <alignment vertical="top" wrapText="1"/>
    </xf>
    <xf numFmtId="0" fontId="17" fillId="0" borderId="35" xfId="2" applyFont="1" applyFill="1" applyBorder="1" applyAlignment="1">
      <alignment vertical="top" wrapText="1"/>
    </xf>
    <xf numFmtId="0" fontId="17" fillId="0" borderId="36" xfId="2" applyFont="1" applyFill="1" applyBorder="1" applyAlignment="1">
      <alignment vertical="top" wrapText="1"/>
    </xf>
    <xf numFmtId="0" fontId="17" fillId="0" borderId="37" xfId="2" applyFont="1" applyFill="1" applyBorder="1" applyAlignment="1">
      <alignment vertical="top" wrapText="1"/>
    </xf>
    <xf numFmtId="0" fontId="14" fillId="0" borderId="3" xfId="0" applyFont="1" applyFill="1" applyBorder="1" applyAlignment="1">
      <alignment vertical="top" wrapText="1"/>
    </xf>
    <xf numFmtId="0" fontId="14" fillId="0" borderId="4" xfId="0" applyFont="1" applyFill="1" applyBorder="1" applyAlignment="1">
      <alignment vertical="top" wrapText="1"/>
    </xf>
    <xf numFmtId="0" fontId="18" fillId="0" borderId="1" xfId="0" applyFont="1" applyFill="1" applyBorder="1" applyAlignment="1" applyProtection="1">
      <alignment vertical="top" wrapText="1"/>
      <protection hidden="1"/>
    </xf>
    <xf numFmtId="0" fontId="17" fillId="0" borderId="1" xfId="0" applyFont="1" applyFill="1" applyBorder="1" applyAlignment="1">
      <alignment wrapText="1"/>
    </xf>
    <xf numFmtId="0" fontId="17" fillId="0" borderId="1" xfId="0" applyFont="1" applyFill="1" applyBorder="1" applyAlignment="1">
      <alignment vertical="center" wrapText="1"/>
    </xf>
    <xf numFmtId="0" fontId="36" fillId="0" borderId="1" xfId="0" applyFont="1" applyFill="1" applyBorder="1" applyAlignment="1">
      <alignment vertical="top" wrapText="1"/>
    </xf>
    <xf numFmtId="0" fontId="40" fillId="0" borderId="1" xfId="0" applyFont="1" applyFill="1" applyBorder="1" applyAlignment="1">
      <alignment vertical="top" wrapText="1"/>
    </xf>
    <xf numFmtId="0" fontId="106" fillId="0" borderId="1" xfId="0" applyFont="1" applyBorder="1" applyAlignment="1">
      <alignment vertical="top" wrapText="1"/>
    </xf>
    <xf numFmtId="0" fontId="112" fillId="0" borderId="1" xfId="1" applyFont="1" applyBorder="1" applyAlignment="1" applyProtection="1">
      <alignment vertical="top" wrapText="1"/>
    </xf>
    <xf numFmtId="0" fontId="112" fillId="0" borderId="4" xfId="1" applyFont="1" applyBorder="1" applyAlignment="1" applyProtection="1">
      <alignment vertical="top" wrapText="1"/>
    </xf>
    <xf numFmtId="0" fontId="4" fillId="0" borderId="4" xfId="0" applyFont="1" applyBorder="1" applyAlignment="1">
      <alignment vertical="top" wrapText="1"/>
    </xf>
    <xf numFmtId="2" fontId="4" fillId="0" borderId="1" xfId="0" applyNumberFormat="1" applyFont="1" applyBorder="1" applyAlignment="1">
      <alignment horizontal="right" vertical="top" wrapText="1"/>
    </xf>
    <xf numFmtId="2" fontId="4" fillId="0" borderId="5" xfId="0" applyNumberFormat="1" applyFont="1" applyBorder="1" applyAlignment="1">
      <alignment horizontal="right" vertical="top" wrapText="1"/>
    </xf>
    <xf numFmtId="2" fontId="7" fillId="0" borderId="1" xfId="0" applyNumberFormat="1" applyFont="1" applyBorder="1" applyAlignment="1">
      <alignment horizontal="right" vertical="top" wrapText="1"/>
    </xf>
    <xf numFmtId="0" fontId="19" fillId="0" borderId="1" xfId="0" applyFont="1" applyFill="1" applyBorder="1" applyAlignment="1">
      <alignment vertical="top" wrapText="1"/>
    </xf>
    <xf numFmtId="0" fontId="14" fillId="0" borderId="1" xfId="0" applyFont="1" applyFill="1" applyBorder="1" applyAlignment="1">
      <alignment horizontal="justify" vertical="top"/>
    </xf>
    <xf numFmtId="0" fontId="14" fillId="0" borderId="1" xfId="0" applyFont="1" applyFill="1" applyBorder="1" applyAlignment="1">
      <alignment horizontal="justify" vertical="top" wrapText="1"/>
    </xf>
    <xf numFmtId="0" fontId="12" fillId="3" borderId="6"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0" fillId="3" borderId="7" xfId="0" applyFill="1" applyBorder="1" applyAlignment="1">
      <alignment horizontal="center" vertical="center" wrapText="1"/>
    </xf>
    <xf numFmtId="0" fontId="8" fillId="0" borderId="0" xfId="0" applyFont="1" applyAlignment="1">
      <alignment horizontal="center" wrapText="1"/>
    </xf>
    <xf numFmtId="0" fontId="9" fillId="0" borderId="0" xfId="0" applyFont="1" applyAlignment="1">
      <alignment horizontal="center" wrapText="1"/>
    </xf>
    <xf numFmtId="0" fontId="8" fillId="0" borderId="2"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0" xfId="0" applyFont="1" applyAlignment="1">
      <alignment horizontal="center" vertical="top" wrapText="1"/>
    </xf>
    <xf numFmtId="0" fontId="11" fillId="0" borderId="0" xfId="0" applyFont="1" applyAlignment="1">
      <alignment horizontal="center" vertical="top" wrapText="1"/>
    </xf>
    <xf numFmtId="0" fontId="12" fillId="3" borderId="3" xfId="0" applyFont="1"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8" xfId="0" applyFill="1" applyBorder="1" applyAlignment="1">
      <alignment horizontal="center" vertical="center" wrapText="1"/>
    </xf>
    <xf numFmtId="0" fontId="12"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12" fillId="3" borderId="10"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12" fillId="3" borderId="7" xfId="0" applyFont="1" applyFill="1" applyBorder="1" applyAlignment="1">
      <alignment horizontal="center" vertical="center" wrapText="1"/>
    </xf>
    <xf numFmtId="0" fontId="6" fillId="0" borderId="0" xfId="0" applyFont="1" applyAlignment="1">
      <alignment horizontal="center"/>
    </xf>
    <xf numFmtId="0" fontId="0" fillId="0" borderId="0" xfId="0" applyAlignment="1"/>
    <xf numFmtId="0" fontId="6" fillId="3" borderId="6" xfId="0" applyFont="1" applyFill="1" applyBorder="1" applyAlignment="1">
      <alignment horizontal="center" vertical="center" wrapText="1"/>
    </xf>
    <xf numFmtId="0" fontId="0" fillId="3" borderId="8" xfId="0" applyFill="1" applyBorder="1" applyAlignment="1">
      <alignment wrapText="1"/>
    </xf>
    <xf numFmtId="0" fontId="0" fillId="3" borderId="7" xfId="0" applyFill="1" applyBorder="1" applyAlignment="1">
      <alignment wrapText="1"/>
    </xf>
    <xf numFmtId="0" fontId="3" fillId="0" borderId="0" xfId="0" applyFont="1" applyAlignment="1">
      <alignment horizontal="center" vertical="top" wrapText="1"/>
    </xf>
    <xf numFmtId="0" fontId="5" fillId="0" borderId="2" xfId="0" applyFont="1" applyBorder="1" applyAlignment="1">
      <alignment horizontal="center"/>
    </xf>
    <xf numFmtId="0" fontId="1" fillId="0" borderId="2" xfId="0" applyFont="1" applyBorder="1" applyAlignment="1">
      <alignment horizontal="center"/>
    </xf>
    <xf numFmtId="0" fontId="5" fillId="0" borderId="0" xfId="0" applyFont="1" applyAlignment="1">
      <alignment horizontal="center"/>
    </xf>
    <xf numFmtId="0" fontId="1" fillId="0" borderId="0" xfId="0" applyFont="1" applyAlignment="1">
      <alignment horizontal="center"/>
    </xf>
    <xf numFmtId="0" fontId="5" fillId="0" borderId="2" xfId="0" applyFont="1" applyBorder="1" applyAlignment="1">
      <alignment horizontal="center" vertical="center" wrapText="1"/>
    </xf>
    <xf numFmtId="0" fontId="1" fillId="0" borderId="2" xfId="0" applyFont="1" applyBorder="1" applyAlignment="1">
      <alignment horizontal="center" vertical="center" wrapText="1"/>
    </xf>
    <xf numFmtId="0" fontId="2" fillId="0" borderId="0" xfId="0" applyFont="1" applyAlignment="1">
      <alignment horizontal="center" vertical="top" wrapText="1"/>
    </xf>
  </cellXfs>
  <cellStyles count="3">
    <cellStyle name="Excel Built-in Normal" xfId="2"/>
    <cellStyle name="Гиперссылка" xfId="1" builtinId="8"/>
    <cellStyle name="Обычный" xfId="0" builtinId="0"/>
  </cellStyles>
  <dxfs count="2">
    <dxf>
      <fill>
        <patternFill patternType="none"/>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431</xdr:row>
      <xdr:rowOff>0</xdr:rowOff>
    </xdr:from>
    <xdr:to>
      <xdr:col>3</xdr:col>
      <xdr:colOff>7620</xdr:colOff>
      <xdr:row>431</xdr:row>
      <xdr:rowOff>45720</xdr:rowOff>
    </xdr:to>
    <xdr:pic>
      <xdr:nvPicPr>
        <xdr:cNvPr id="4" name="Picture 1" descr="https://base.uipv.org/searchINV/images/spacer.gif">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553075" y="69637275"/>
          <a:ext cx="7620" cy="45720"/>
        </a:xfrm>
        <a:prstGeom prst="rect">
          <a:avLst/>
        </a:prstGeom>
        <a:noFill/>
      </xdr:spPr>
    </xdr:pic>
    <xdr:clientData/>
  </xdr:twoCellAnchor>
  <xdr:twoCellAnchor editAs="oneCell">
    <xdr:from>
      <xdr:col>5</xdr:col>
      <xdr:colOff>0</xdr:colOff>
      <xdr:row>431</xdr:row>
      <xdr:rowOff>0</xdr:rowOff>
    </xdr:from>
    <xdr:to>
      <xdr:col>5</xdr:col>
      <xdr:colOff>45720</xdr:colOff>
      <xdr:row>431</xdr:row>
      <xdr:rowOff>45720</xdr:rowOff>
    </xdr:to>
    <xdr:pic>
      <xdr:nvPicPr>
        <xdr:cNvPr id="5" name="Picture 2" descr="https://base.uipv.org/searchINV/images/spacer.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458450" y="69637275"/>
          <a:ext cx="45720" cy="4572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rudka/Downloads/&#1048;&#1085;&#1074;&#1077;&#1085;&#1090;&#1072;&#1088;&#1080;&#1079;&#1072;&#1094;&#1080;&#1103;%20&#1054;&#1055;&#1048;&#1042;/&#1042;&#1110;&#1076;&#1087;&#1086;&#1074;&#1110;&#1076;&#1110;%20&#1047;&#1042;&#1054;/&#1041;&#1077;&#1088;&#1076;&#1103;&#1085;&#1089;&#1100;&#1082;&#1080;&#1081;&#1044;&#1055;&#1059;_&#1060;&#1086;&#1088;&#1084;&#108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rudka/Downloads/&#1048;&#1085;&#1074;&#1077;&#1085;&#1090;&#1072;&#1088;&#1080;&#1079;&#1072;&#1094;&#1080;&#1103;%20&#1054;&#1055;&#1048;&#1042;/&#1042;&#1110;&#1076;&#1087;&#1086;&#1074;&#1110;&#1076;&#1110;%20&#1047;&#1042;&#1054;/&#1044;&#1042;&#1053;&#1047;%20&#1110;&#1084;&#1077;&#1085;&#1110;%20&#1043;&#1088;&#1080;&#1075;&#1086;&#1088;&#1110;&#1103;%20&#1057;&#1082;&#1086;&#1074;&#1086;&#1088;&#1086;&#1076;&#1080;%20&#1060;&#1086;&#1088;&#1084;&#1072;%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1060;&#1086;&#1088;&#1084;&#1080;%20_&#1110;&#1085;&#1074;&#1077;&#1085;&#1090;&#1072;&#1088;&#1080;&#1079;&#1072;&#1094;_&#1111;%20&#1054;&#1055;_&#1042;%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rudka/Downloads/&#1048;&#1085;&#1074;&#1077;&#1085;&#1090;&#1072;&#1088;&#1080;&#1079;&#1072;&#1094;&#1080;&#1103;%20&#1054;&#1055;&#1048;&#1042;/&#1042;&#1110;&#1076;&#1087;&#1086;&#1074;&#1110;&#1076;&#1110;%20&#1047;&#1042;&#1054;/&#1044;&#1042;&#1053;&#1047;%20&#1055;&#1044;&#1058;&#1059;_&#1060;&#1086;&#1088;&#1084;&#1080;_&#1074;&#1080;&#1087;&#1088;&#1072;&#1074;&#1083;&#1077;&#108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rudka/Downloads/&#1048;&#1085;&#1074;&#1077;&#1085;&#1090;&#1072;&#1088;&#1080;&#1079;&#1072;&#1094;&#1080;&#1103;%20&#1054;&#1055;&#1048;&#1042;/&#1042;&#1110;&#1076;&#1087;&#1086;&#1074;&#1110;&#1076;&#1110;%20&#1047;&#1042;&#1054;/&#1059;&#1078;&#1053;&#1059;.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52;&#1110;&#1085;&#1092;&#1110;&#1085;_&#1060;&#1086;&#1088;&#1084;&#1080;_&#1110;&#1085;&#1074;&#1077;&#1085;&#1090;&#1072;&#1088;&#1080;&#1079;&#1072;&#1094;&#1110;&#1111;_&#1054;&#1055;&#1030;&#1042;_1.12.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rudka/Downloads/&#1053;&#1040;&#10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rudka/Downloads/&#1048;&#1085;&#1074;&#1077;&#1085;&#1090;&#1072;&#1088;&#1080;&#1079;&#1072;&#1094;&#1080;&#1103;%20&#1054;&#1055;&#1048;&#1042;/&#1042;&#1110;&#1076;&#1087;&#1086;&#1074;&#1110;&#1076;&#1110;%20&#1047;&#1042;&#1054;/&#1047;&#1042;&#1054;%20&#1052;&#1054;&#1047;/&#1042;&#1110;&#1076;&#1086;&#1084;&#1086;&#1089;&#1090;&#1110;%20&#1087;&#1088;&#1086;%20&#1090;&#1077;&#1093;&#1085;&#1086;&#1083;&#1086;&#1075;&#1110;&#1095;&#1085;&#1110;%20&#1088;&#1110;&#1096;&#1077;&#1085;&#1085;&#1103;/&#1041;&#1044;&#1052;&#105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Downloads/&#1060;&#1086;&#1088;&#1084;&#1080;%20_&#1085;&#1074;&#1077;&#1085;&#1090;&#1072;&#1088;&#1080;&#1079;&#1072;&#1094;_&#1111;%20&#1054;&#1055;_&#1042;%20(&#1053;&#1072;&#1091;&#1082;&#1086;&#1074;&#1086;-&#1076;&#1086;&#1089;&#1083;&#1110;&#1076;&#1085;&#1072;%20&#1095;&#1072;&#1089;&#1090;&#1080;&#1085;&#1072;)%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rudka/Downloads/&#1048;&#1085;&#1074;&#1077;&#1085;&#1090;&#1072;&#1088;&#1080;&#1079;&#1072;&#1094;&#1080;&#1103;%20&#1054;&#1055;&#1048;&#1042;/&#1042;&#1110;&#1076;&#1087;&#1086;&#1074;&#1110;&#1076;&#1110;%20&#1047;&#1042;&#1054;/&#1042;&#1053;&#1059;%20&#1110;&#1084;%20&#1051;&#1077;&#1089;&#1110;%20&#1059;&#1082;&#1088;&#1072;&#1111;&#1085;&#1082;&#1080;_&#1060;&#1086;&#1088;&#1084;&#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йнові права на РНТД "/>
      <sheetName val="Потенційно охоронноздатні РНТД"/>
      <sheetName val="Технології "/>
      <sheetName val="Допоміжні дані"/>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йнові права на РНТД "/>
      <sheetName val="Потенційно охоронноздатні РНТД"/>
      <sheetName val="Технології "/>
      <sheetName val="Допоміжні дані"/>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поміжні дані"/>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йнові права на РНТД "/>
      <sheetName val="Потенційно охоронноздатні РНТД"/>
      <sheetName val="Технології "/>
      <sheetName val="Допоміжні дані"/>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йнові права на РНТД "/>
      <sheetName val="Потенційно охоронноздатні РНТД"/>
      <sheetName val="Технології "/>
      <sheetName val="Допоміжні дані"/>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поміжні дані"/>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поміжні дані"/>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йнові права на РНТД "/>
      <sheetName val="Потенційно охоронноздатні РНТД"/>
      <sheetName val="Технології "/>
      <sheetName val="Допоміжні дані"/>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поміжні дані"/>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йнові права на РНТД "/>
      <sheetName val="Потенційно охоронноздатні РНТД"/>
      <sheetName val="Технології "/>
      <sheetName val="Допоміжні дані"/>
    </sheetNames>
    <sheetDataSet>
      <sheetData sheetId="0"/>
      <sheetData sheetId="1"/>
      <sheetData sheetId="2"/>
      <sheetData sheetId="3"/>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base.uipv.org/searchINV/search.php?action=viewdetails&amp;IdClaim=263996" TargetMode="External"/><Relationship Id="rId117" Type="http://schemas.openxmlformats.org/officeDocument/2006/relationships/hyperlink" Target="https://base.uipv.org/searchINV/search.php?action=viewdetails&amp;IdClaim=266755" TargetMode="External"/><Relationship Id="rId21" Type="http://schemas.openxmlformats.org/officeDocument/2006/relationships/hyperlink" Target="https://base.uipv.org/searchINV/search.php?action=viewdetails&amp;IdClaim=214041" TargetMode="External"/><Relationship Id="rId42" Type="http://schemas.openxmlformats.org/officeDocument/2006/relationships/hyperlink" Target="http://base.uipv.org/searchINV/search.php?action=viewdetails&amp;IdClaim=207807" TargetMode="External"/><Relationship Id="rId47" Type="http://schemas.openxmlformats.org/officeDocument/2006/relationships/hyperlink" Target="http://base.uipv.org/searchINV/search.php?action=viewdetails&amp;IdClaim=215377" TargetMode="External"/><Relationship Id="rId63" Type="http://schemas.openxmlformats.org/officeDocument/2006/relationships/hyperlink" Target="http://base.uipv.org/searchINV/search.php?action=viewdetails&amp;IdClaim=223266" TargetMode="External"/><Relationship Id="rId68" Type="http://schemas.openxmlformats.org/officeDocument/2006/relationships/hyperlink" Target="http://base.uipv.org/searchINV/search.php?action=viewdetails&amp;IdClaim=236122" TargetMode="External"/><Relationship Id="rId84" Type="http://schemas.openxmlformats.org/officeDocument/2006/relationships/hyperlink" Target="http://base.uipv.org/searchINV/search.php?action=viewdetails&amp;IdClaim=250777" TargetMode="External"/><Relationship Id="rId89" Type="http://schemas.openxmlformats.org/officeDocument/2006/relationships/hyperlink" Target="https://base.uipv.org/searchINV/search.php?action=viewdetails&amp;IdClaim=254464" TargetMode="External"/><Relationship Id="rId112" Type="http://schemas.openxmlformats.org/officeDocument/2006/relationships/hyperlink" Target="https://base.uipv.org/searchINV/search.php?action=viewdetails&amp;IdClaim=272083" TargetMode="External"/><Relationship Id="rId133" Type="http://schemas.openxmlformats.org/officeDocument/2006/relationships/drawing" Target="../drawings/drawing1.xml"/><Relationship Id="rId16" Type="http://schemas.openxmlformats.org/officeDocument/2006/relationships/hyperlink" Target="https://web.znu.edu.ua/NIS/2020/143716.pdf" TargetMode="External"/><Relationship Id="rId107" Type="http://schemas.openxmlformats.org/officeDocument/2006/relationships/hyperlink" Target="https://base.uipv.org/searchINV/search.php?action=viewdetails&amp;IdClaim=268904" TargetMode="External"/><Relationship Id="rId11" Type="http://schemas.openxmlformats.org/officeDocument/2006/relationships/hyperlink" Target="https://web.znu.edu.ua/NIS/2020/143405.pdf" TargetMode="External"/><Relationship Id="rId32" Type="http://schemas.openxmlformats.org/officeDocument/2006/relationships/hyperlink" Target="https://base.uipv.org/searchINV/search.php?action=viewdetails&amp;IdClaim=263995" TargetMode="External"/><Relationship Id="rId37" Type="http://schemas.openxmlformats.org/officeDocument/2006/relationships/hyperlink" Target="http://base.uipv.org/searchINV/search.php?action=viewdetails&amp;IdClaim=199733" TargetMode="External"/><Relationship Id="rId53" Type="http://schemas.openxmlformats.org/officeDocument/2006/relationships/hyperlink" Target="http://base.uipv.org/searchINV/search.php?action=viewdetails&amp;IdClaim=230274" TargetMode="External"/><Relationship Id="rId58" Type="http://schemas.openxmlformats.org/officeDocument/2006/relationships/hyperlink" Target="http://base.uipv.org/searchINV/search.php?action=viewdetails&amp;IdClaim=226158" TargetMode="External"/><Relationship Id="rId74" Type="http://schemas.openxmlformats.org/officeDocument/2006/relationships/hyperlink" Target="http://base.uipv.org/searchINV/search.php?action=viewdetails&amp;IdClaim=242125" TargetMode="External"/><Relationship Id="rId79" Type="http://schemas.openxmlformats.org/officeDocument/2006/relationships/hyperlink" Target="http://base.uipv.org/searchINV/search.php?action=viewdetails&amp;IdClaim=248069" TargetMode="External"/><Relationship Id="rId102" Type="http://schemas.openxmlformats.org/officeDocument/2006/relationships/hyperlink" Target="https://base.uipv.org/searchINV/search.php?action=viewdetails&amp;IdClaim=260857" TargetMode="External"/><Relationship Id="rId123" Type="http://schemas.openxmlformats.org/officeDocument/2006/relationships/hyperlink" Target="https://base.uipv.org/searchINV/search.php?action=viewdetails&amp;IdClaim=266745" TargetMode="External"/><Relationship Id="rId128" Type="http://schemas.openxmlformats.org/officeDocument/2006/relationships/hyperlink" Target="https://base.uipv.org/searchINV/search.php?action=viewdetails&amp;IdClaim=271790" TargetMode="External"/><Relationship Id="rId5" Type="http://schemas.openxmlformats.org/officeDocument/2006/relationships/hyperlink" Target="https://sis.ukrpatent.org/uk/search/detail/1447369/" TargetMode="External"/><Relationship Id="rId90" Type="http://schemas.openxmlformats.org/officeDocument/2006/relationships/hyperlink" Target="https://base.uipv.org/searchINV/search.php?action=viewdetails&amp;IdClaim=254466" TargetMode="External"/><Relationship Id="rId95" Type="http://schemas.openxmlformats.org/officeDocument/2006/relationships/hyperlink" Target="https://base.uipv.org/searchINV/search.php?action=viewdetails&amp;IdClaim=260434" TargetMode="External"/><Relationship Id="rId14" Type="http://schemas.openxmlformats.org/officeDocument/2006/relationships/hyperlink" Target="https://web.znu.edu.ua/NIS/2020/143595.pdf" TargetMode="External"/><Relationship Id="rId22" Type="http://schemas.openxmlformats.org/officeDocument/2006/relationships/hyperlink" Target="http://base.uipv.org/searchINV/search.php?action=viewdetails&amp;IdClaim=219473" TargetMode="External"/><Relationship Id="rId27" Type="http://schemas.openxmlformats.org/officeDocument/2006/relationships/hyperlink" Target="https://base.uipv.org/searchINV/search.php?action=viewdetails&amp;IdClaim=260853" TargetMode="External"/><Relationship Id="rId30" Type="http://schemas.openxmlformats.org/officeDocument/2006/relationships/hyperlink" Target="https://base.uipv.org/searchINV/search.php?action=viewdetails&amp;IdClaim=258414" TargetMode="External"/><Relationship Id="rId35" Type="http://schemas.openxmlformats.org/officeDocument/2006/relationships/hyperlink" Target="http://base.uipv.org/searchINV/search.php?action=viewdetails&amp;IdClaim=199653" TargetMode="External"/><Relationship Id="rId43" Type="http://schemas.openxmlformats.org/officeDocument/2006/relationships/hyperlink" Target="http://base.uipv.org/searchINV/search.php?action=viewdetails&amp;IdClaim=206686" TargetMode="External"/><Relationship Id="rId48" Type="http://schemas.openxmlformats.org/officeDocument/2006/relationships/hyperlink" Target="http://base.uipv.org/searchINV/search.php?action=viewdetails&amp;IdClaim=206686" TargetMode="External"/><Relationship Id="rId56" Type="http://schemas.openxmlformats.org/officeDocument/2006/relationships/hyperlink" Target="http://base.uipv.org/searchINV/search.php?action=viewdetails&amp;IdClaim=222795" TargetMode="External"/><Relationship Id="rId64" Type="http://schemas.openxmlformats.org/officeDocument/2006/relationships/hyperlink" Target="http://base.uipv.org/searchINV/search.php?action=viewdetails&amp;IdClaim=227964" TargetMode="External"/><Relationship Id="rId69" Type="http://schemas.openxmlformats.org/officeDocument/2006/relationships/hyperlink" Target="http://base.uipv.org/searchINV/search.php?action=viewdetails&amp;IdClaim=240489" TargetMode="External"/><Relationship Id="rId77" Type="http://schemas.openxmlformats.org/officeDocument/2006/relationships/hyperlink" Target="http://base.uipv.org/searchINV/search.php?action=viewdetails&amp;IdClaim=248066" TargetMode="External"/><Relationship Id="rId100" Type="http://schemas.openxmlformats.org/officeDocument/2006/relationships/hyperlink" Target="https://base.uipv.org/searchINV/search.php?action=viewdetails&amp;IdClaim=260441" TargetMode="External"/><Relationship Id="rId105" Type="http://schemas.openxmlformats.org/officeDocument/2006/relationships/hyperlink" Target="http://base.uipv.org/searchINV/search.php?action=viewdetails&amp;IdClaim=167029" TargetMode="External"/><Relationship Id="rId113" Type="http://schemas.openxmlformats.org/officeDocument/2006/relationships/hyperlink" Target="https://base.uipv.org/searchINV/search.php?action=viewdetails&amp;IdClaim=270921" TargetMode="External"/><Relationship Id="rId118" Type="http://schemas.openxmlformats.org/officeDocument/2006/relationships/hyperlink" Target="https://base.uipv.org/searchINV/search.php?action=viewdetails&amp;IdClaim=272031" TargetMode="External"/><Relationship Id="rId126" Type="http://schemas.openxmlformats.org/officeDocument/2006/relationships/hyperlink" Target="https://base.uipv.org/searchINV/search.php?action=viewdetails&amp;IdClaim=268920" TargetMode="External"/><Relationship Id="rId134" Type="http://schemas.openxmlformats.org/officeDocument/2006/relationships/vmlDrawing" Target="../drawings/vmlDrawing1.vml"/><Relationship Id="rId8" Type="http://schemas.openxmlformats.org/officeDocument/2006/relationships/hyperlink" Target="https://sis.ukrpatent.org/uk/search/detail/1463071/" TargetMode="External"/><Relationship Id="rId51" Type="http://schemas.openxmlformats.org/officeDocument/2006/relationships/hyperlink" Target="http://base.uipv.org/searchINV/search.php?action=viewdetails&amp;IdClaim=227891" TargetMode="External"/><Relationship Id="rId72" Type="http://schemas.openxmlformats.org/officeDocument/2006/relationships/hyperlink" Target="http://base.uipv.org/searchINV/search.php?action=viewdetails&amp;IdClaim=237879" TargetMode="External"/><Relationship Id="rId80" Type="http://schemas.openxmlformats.org/officeDocument/2006/relationships/hyperlink" Target="http://base.uipv.org/searchINV/search.php?action=viewdetails&amp;IdClaim=244135" TargetMode="External"/><Relationship Id="rId85" Type="http://schemas.openxmlformats.org/officeDocument/2006/relationships/hyperlink" Target="http://base.uipv.org/searchINV/search.php?action=viewdetails&amp;IdClaim=247237" TargetMode="External"/><Relationship Id="rId93" Type="http://schemas.openxmlformats.org/officeDocument/2006/relationships/hyperlink" Target="https://base.uipv.org/searchINV/search.php?action=viewdetails&amp;IdClaim=259106" TargetMode="External"/><Relationship Id="rId98" Type="http://schemas.openxmlformats.org/officeDocument/2006/relationships/hyperlink" Target="https://base.uipv.org/searchINV/search.php?action=viewdetails&amp;IdClaim=260853" TargetMode="External"/><Relationship Id="rId121" Type="http://schemas.openxmlformats.org/officeDocument/2006/relationships/hyperlink" Target="https://base.uipv.org/searchINV/search.php?action=viewdetails&amp;IdClaim=272031" TargetMode="External"/><Relationship Id="rId3" Type="http://schemas.openxmlformats.org/officeDocument/2006/relationships/hyperlink" Target="https://base.uipv.org/%20searchINV/search.php?%20action=search" TargetMode="External"/><Relationship Id="rId12" Type="http://schemas.openxmlformats.org/officeDocument/2006/relationships/hyperlink" Target="https://web.znu.edu.ua/NIS/2020/143593.pdf" TargetMode="External"/><Relationship Id="rId17" Type="http://schemas.openxmlformats.org/officeDocument/2006/relationships/hyperlink" Target="https://web.znu.edu.ua/NIS/2020/vinakh__d.pdf" TargetMode="External"/><Relationship Id="rId25" Type="http://schemas.openxmlformats.org/officeDocument/2006/relationships/hyperlink" Target="http://base.uipv.org/searchINV/search.php?action=viewdetails&amp;IdClaim=208287" TargetMode="External"/><Relationship Id="rId33" Type="http://schemas.openxmlformats.org/officeDocument/2006/relationships/hyperlink" Target="https://base.uipv.org/searchINV/search.php?action=viewdetails&amp;IdClaim=260023" TargetMode="External"/><Relationship Id="rId38" Type="http://schemas.openxmlformats.org/officeDocument/2006/relationships/hyperlink" Target="http://base.uipv.org/searchINV/search.php?action=viewdetails&amp;IdClaim=200789" TargetMode="External"/><Relationship Id="rId46" Type="http://schemas.openxmlformats.org/officeDocument/2006/relationships/hyperlink" Target="http://base.uipv.org/searchINV/search.php?action=viewdetails&amp;IdClaim=208229" TargetMode="External"/><Relationship Id="rId59" Type="http://schemas.openxmlformats.org/officeDocument/2006/relationships/hyperlink" Target="http://base.uipv.org/searchINV/search.php?action=viewdetails&amp;IdClaim=226159" TargetMode="External"/><Relationship Id="rId67" Type="http://schemas.openxmlformats.org/officeDocument/2006/relationships/hyperlink" Target="http://base.uipv.org/searchINV/search.php?action=viewdetails&amp;IdClaim=222019" TargetMode="External"/><Relationship Id="rId103" Type="http://schemas.openxmlformats.org/officeDocument/2006/relationships/hyperlink" Target="https://base.uipv.org/searchINV/search.php?action=viewdetails&amp;IdClaim=260858" TargetMode="External"/><Relationship Id="rId108" Type="http://schemas.openxmlformats.org/officeDocument/2006/relationships/hyperlink" Target="https://base.uipv.org/searchINV/search.php?action=viewdetails&amp;IdClaim=268920" TargetMode="External"/><Relationship Id="rId116" Type="http://schemas.openxmlformats.org/officeDocument/2006/relationships/hyperlink" Target="https://base.uipv.org/searchINV/search.php?action=viewdetails&amp;IdClaim=266745" TargetMode="External"/><Relationship Id="rId124" Type="http://schemas.openxmlformats.org/officeDocument/2006/relationships/hyperlink" Target="https://base.uipv.org/searchINV/search.php?action=viewdetails&amp;IdClaim=266628" TargetMode="External"/><Relationship Id="rId129" Type="http://schemas.openxmlformats.org/officeDocument/2006/relationships/hyperlink" Target="https://base.uipv.org/searchINV/search.php?action=viewdetails&amp;IdClaim=271987" TargetMode="External"/><Relationship Id="rId20" Type="http://schemas.openxmlformats.org/officeDocument/2006/relationships/hyperlink" Target="http://base.uipv.org/searchINV/search.php?action=viewdetails&amp;IdClaim=234433" TargetMode="External"/><Relationship Id="rId41" Type="http://schemas.openxmlformats.org/officeDocument/2006/relationships/hyperlink" Target="http://base.uipv.org/searchINV/search.php?action=viewdetails&amp;IdClaim=206176" TargetMode="External"/><Relationship Id="rId54" Type="http://schemas.openxmlformats.org/officeDocument/2006/relationships/hyperlink" Target="http://base.uipv.org/searchINV/search.php?action=viewdetails&amp;IdClaim=230621" TargetMode="External"/><Relationship Id="rId62" Type="http://schemas.openxmlformats.org/officeDocument/2006/relationships/hyperlink" Target="http://base.uipv.org/searchINV/search.php?action=viewdetails&amp;IdClaim=226201" TargetMode="External"/><Relationship Id="rId70" Type="http://schemas.openxmlformats.org/officeDocument/2006/relationships/hyperlink" Target="http://base.uipv.org/searchINV/search.php?action=viewdetails&amp;IdClaim=242115" TargetMode="External"/><Relationship Id="rId75" Type="http://schemas.openxmlformats.org/officeDocument/2006/relationships/hyperlink" Target="http://base.uipv.org/searchINV/search.php?action=viewdetails&amp;IdClaim=244069" TargetMode="External"/><Relationship Id="rId83" Type="http://schemas.openxmlformats.org/officeDocument/2006/relationships/hyperlink" Target="http://base.uipv.org/searchINV/search.php?action=viewdetails&amp;IdClaim=250775" TargetMode="External"/><Relationship Id="rId88" Type="http://schemas.openxmlformats.org/officeDocument/2006/relationships/hyperlink" Target="https://base.uipv.org/searchINV/search.php?action=viewdetails&amp;IdClaim=254462" TargetMode="External"/><Relationship Id="rId91" Type="http://schemas.openxmlformats.org/officeDocument/2006/relationships/hyperlink" Target="https://base.uipv.org/searchINV/search.php?action=viewdetails&amp;IdClaim=254735" TargetMode="External"/><Relationship Id="rId96" Type="http://schemas.openxmlformats.org/officeDocument/2006/relationships/hyperlink" Target="https://base.uipv.org/searchINV/search.php?action=viewdetails&amp;IdClaim=260436" TargetMode="External"/><Relationship Id="rId111" Type="http://schemas.openxmlformats.org/officeDocument/2006/relationships/hyperlink" Target="https://base.uipv.org/searchINV/search.php?action=viewdetails&amp;IdClaim=271987" TargetMode="External"/><Relationship Id="rId132" Type="http://schemas.openxmlformats.org/officeDocument/2006/relationships/printerSettings" Target="../printerSettings/printerSettings1.bin"/><Relationship Id="rId1" Type="http://schemas.openxmlformats.org/officeDocument/2006/relationships/hyperlink" Target="https://base.uipv.org/%20searchINV/search.php?action=%20viewdetails&amp;IdClaim=239343" TargetMode="External"/><Relationship Id="rId6" Type="http://schemas.openxmlformats.org/officeDocument/2006/relationships/hyperlink" Target="https://sis.ukrpatent.org/uk/search/detail/1463038/" TargetMode="External"/><Relationship Id="rId15" Type="http://schemas.openxmlformats.org/officeDocument/2006/relationships/hyperlink" Target="https://web.znu.edu.ua/NIS/2020/143596.pdf" TargetMode="External"/><Relationship Id="rId23" Type="http://schemas.openxmlformats.org/officeDocument/2006/relationships/hyperlink" Target="https://base.uipv.org/searchINV/search.php?action=viewdetails&amp;IdClaim=227751" TargetMode="External"/><Relationship Id="rId28" Type="http://schemas.openxmlformats.org/officeDocument/2006/relationships/hyperlink" Target="https://base.uipv.org/searchINV/search.php?action=viewdetails&amp;IdClaim=259145" TargetMode="External"/><Relationship Id="rId36" Type="http://schemas.openxmlformats.org/officeDocument/2006/relationships/hyperlink" Target="http://base.uipv.org/searchINV/search.php?action=viewdetails&amp;IdClaim=199663" TargetMode="External"/><Relationship Id="rId49" Type="http://schemas.openxmlformats.org/officeDocument/2006/relationships/hyperlink" Target="http://base.uipv.org/searchINV/search.php?action=viewdetails&amp;IdClaim=207786" TargetMode="External"/><Relationship Id="rId57" Type="http://schemas.openxmlformats.org/officeDocument/2006/relationships/hyperlink" Target="http://base.uipv.org/searchINV/search.php?action=viewdetails&amp;IdClaim=226157" TargetMode="External"/><Relationship Id="rId106" Type="http://schemas.openxmlformats.org/officeDocument/2006/relationships/hyperlink" Target="https://base.uipv.org/searchINV/search.php?action=viewdetails&amp;IdClaim=268609" TargetMode="External"/><Relationship Id="rId114" Type="http://schemas.openxmlformats.org/officeDocument/2006/relationships/hyperlink" Target="https://base.uipv.org/searchINV/search.php?action=viewdetails&amp;IdClaim=266626" TargetMode="External"/><Relationship Id="rId119" Type="http://schemas.openxmlformats.org/officeDocument/2006/relationships/hyperlink" Target="https://base.uipv.org/searchINV/search.php?action=viewdetails&amp;IdClaim=272112" TargetMode="External"/><Relationship Id="rId127" Type="http://schemas.openxmlformats.org/officeDocument/2006/relationships/hyperlink" Target="https://base.uipv.org/searchINV/search.php?action=viewdetails&amp;IdClaim=271184" TargetMode="External"/><Relationship Id="rId10" Type="http://schemas.openxmlformats.org/officeDocument/2006/relationships/hyperlink" Target="https://sis.ukrpatent.org/uk/search/detail/1447516/" TargetMode="External"/><Relationship Id="rId31" Type="http://schemas.openxmlformats.org/officeDocument/2006/relationships/hyperlink" Target="https://base.uipv.org/searchINV/search.php?action=viewdetails&amp;IdClaim=257508" TargetMode="External"/><Relationship Id="rId44" Type="http://schemas.openxmlformats.org/officeDocument/2006/relationships/hyperlink" Target="http://base.uipv.org/searchINV/search.php?action=viewdetails&amp;IdClaim=207786" TargetMode="External"/><Relationship Id="rId52" Type="http://schemas.openxmlformats.org/officeDocument/2006/relationships/hyperlink" Target="http://base.uipv.org/searchINV/search.php?action=viewdetails&amp;IdClaim=227892" TargetMode="External"/><Relationship Id="rId60" Type="http://schemas.openxmlformats.org/officeDocument/2006/relationships/hyperlink" Target="http://base.uipv.org/searchINV/search.php?action=viewdetails&amp;IdClaim=226199" TargetMode="External"/><Relationship Id="rId65" Type="http://schemas.openxmlformats.org/officeDocument/2006/relationships/hyperlink" Target="http://base.uipv.org/searchINV/search.php?action=viewdetails&amp;IdClaim=227975" TargetMode="External"/><Relationship Id="rId73" Type="http://schemas.openxmlformats.org/officeDocument/2006/relationships/hyperlink" Target="http://base.uipv.org/searchINV/search.php?action=viewdetails&amp;IdClaim=240331" TargetMode="External"/><Relationship Id="rId78" Type="http://schemas.openxmlformats.org/officeDocument/2006/relationships/hyperlink" Target="http://base.uipv.org/searchINV/search.php?action=viewdetails&amp;IdClaim=248067" TargetMode="External"/><Relationship Id="rId81" Type="http://schemas.openxmlformats.org/officeDocument/2006/relationships/hyperlink" Target="http://base.uipv.org/searchINV/search.php?action=viewdetails&amp;IdClaim=244136" TargetMode="External"/><Relationship Id="rId86" Type="http://schemas.openxmlformats.org/officeDocument/2006/relationships/hyperlink" Target="http://base.uipv.org/searchINV/search.php?action=viewdetails&amp;IdClaim=248068" TargetMode="External"/><Relationship Id="rId94" Type="http://schemas.openxmlformats.org/officeDocument/2006/relationships/hyperlink" Target="https://base.uipv.org/searchINV/search.php?action=viewdetails&amp;IdClaim=260433" TargetMode="External"/><Relationship Id="rId99" Type="http://schemas.openxmlformats.org/officeDocument/2006/relationships/hyperlink" Target="https://base.uipv.org/searchINV/search.php?action=viewdetails&amp;IdClaim=260854" TargetMode="External"/><Relationship Id="rId101" Type="http://schemas.openxmlformats.org/officeDocument/2006/relationships/hyperlink" Target="https://base.uipv.org/searchINV/search.php?action=viewdetails&amp;IdClaim=260729" TargetMode="External"/><Relationship Id="rId122" Type="http://schemas.openxmlformats.org/officeDocument/2006/relationships/hyperlink" Target="https://base.uipv.org/searchINV/search.php?action=viewdetails&amp;IdClaim=266755" TargetMode="External"/><Relationship Id="rId130" Type="http://schemas.openxmlformats.org/officeDocument/2006/relationships/hyperlink" Target="https://base.uipv.org/searchINV/search.php?action=viewdetails&amp;IdClaim=272083" TargetMode="External"/><Relationship Id="rId135" Type="http://schemas.openxmlformats.org/officeDocument/2006/relationships/comments" Target="../comments1.xml"/><Relationship Id="rId4" Type="http://schemas.openxmlformats.org/officeDocument/2006/relationships/hyperlink" Target="https://sis.ukrpatent.org/uk/search/detail/1447502/" TargetMode="External"/><Relationship Id="rId9" Type="http://schemas.openxmlformats.org/officeDocument/2006/relationships/hyperlink" Target="https://sis.ukrpatent.org/uk/search/detail/1460627/" TargetMode="External"/><Relationship Id="rId13" Type="http://schemas.openxmlformats.org/officeDocument/2006/relationships/hyperlink" Target="https://web.znu.edu.ua/NIS/2020/143594.pdf" TargetMode="External"/><Relationship Id="rId18" Type="http://schemas.openxmlformats.org/officeDocument/2006/relationships/hyperlink" Target="http://base.uipv.org/searchINV/search.php?action=viewdetails&amp;IdClaim=229308" TargetMode="External"/><Relationship Id="rId39" Type="http://schemas.openxmlformats.org/officeDocument/2006/relationships/hyperlink" Target="http://base.uipv.org/searchINV/search.php?action=viewdetails&amp;IdClaim=203595" TargetMode="External"/><Relationship Id="rId109" Type="http://schemas.openxmlformats.org/officeDocument/2006/relationships/hyperlink" Target="https://base.uipv.org/searchINV/search.php?action=viewdetails&amp;IdClaim=271184" TargetMode="External"/><Relationship Id="rId34" Type="http://schemas.openxmlformats.org/officeDocument/2006/relationships/hyperlink" Target="http://base.uipv.org/searchINV/search.php?action=viewdetails&amp;IdClaim=195823" TargetMode="External"/><Relationship Id="rId50" Type="http://schemas.openxmlformats.org/officeDocument/2006/relationships/hyperlink" Target="http://base.uipv.org/searchINV/search.php?action=viewdetails&amp;IdClaim=223116" TargetMode="External"/><Relationship Id="rId55" Type="http://schemas.openxmlformats.org/officeDocument/2006/relationships/hyperlink" Target="http://base.uipv.org/searchINV/search.php?action=viewdetails&amp;IdClaim=222033" TargetMode="External"/><Relationship Id="rId76" Type="http://schemas.openxmlformats.org/officeDocument/2006/relationships/hyperlink" Target="http://base.uipv.org/searchINV/search.php?action=viewdetails&amp;IdClaim=248014" TargetMode="External"/><Relationship Id="rId97" Type="http://schemas.openxmlformats.org/officeDocument/2006/relationships/hyperlink" Target="https://base.uipv.org/searchINV/search.php?action=viewdetails&amp;IdClaim=254612" TargetMode="External"/><Relationship Id="rId104" Type="http://schemas.openxmlformats.org/officeDocument/2006/relationships/hyperlink" Target="http://base.uipv.org/searchINV/search.php?action=viewdetails&amp;IdClaim=173727" TargetMode="External"/><Relationship Id="rId120" Type="http://schemas.openxmlformats.org/officeDocument/2006/relationships/hyperlink" Target="https://base.uipv.org/searchINV/search.php?action=viewdetails&amp;IdClaim=272112" TargetMode="External"/><Relationship Id="rId125" Type="http://schemas.openxmlformats.org/officeDocument/2006/relationships/hyperlink" Target="https://base.uipv.org/searchINV/search.php?action=viewdetails&amp;IdClaim=266626" TargetMode="External"/><Relationship Id="rId7" Type="http://schemas.openxmlformats.org/officeDocument/2006/relationships/hyperlink" Target="https://sis.ukrpatent.org/uk/search/detail/1463072/" TargetMode="External"/><Relationship Id="rId71" Type="http://schemas.openxmlformats.org/officeDocument/2006/relationships/hyperlink" Target="http://base.uipv.org/searchINV/search.php?action=viewdetails&amp;IdClaim=242958" TargetMode="External"/><Relationship Id="rId92" Type="http://schemas.openxmlformats.org/officeDocument/2006/relationships/hyperlink" Target="https://base.uipv.org/searchINV/search.php?action=viewdetails&amp;IdClaim=256790" TargetMode="External"/><Relationship Id="rId2" Type="http://schemas.openxmlformats.org/officeDocument/2006/relationships/hyperlink" Target="https://base.uipv.org/searchINV%20/search.php?action=%20viewdetails&amp;IdClaim=242003" TargetMode="External"/><Relationship Id="rId29" Type="http://schemas.openxmlformats.org/officeDocument/2006/relationships/hyperlink" Target="https://base.uipv.org/searchINV/search.php?action=viewdetails&amp;IdClaim=257509" TargetMode="External"/><Relationship Id="rId24" Type="http://schemas.openxmlformats.org/officeDocument/2006/relationships/hyperlink" Target="http://base.uipv.org/searchINV/search.php?action=viewdetails&amp;IdClaim=231931" TargetMode="External"/><Relationship Id="rId40" Type="http://schemas.openxmlformats.org/officeDocument/2006/relationships/hyperlink" Target="http://base.uipv.org/searchINV/search.php?action=viewdetails&amp;IdClaim=203596" TargetMode="External"/><Relationship Id="rId45" Type="http://schemas.openxmlformats.org/officeDocument/2006/relationships/hyperlink" Target="http://base.uipv.org/searchINV/search.php?action=viewdetails&amp;IdClaim=208228" TargetMode="External"/><Relationship Id="rId66" Type="http://schemas.openxmlformats.org/officeDocument/2006/relationships/hyperlink" Target="http://base.uipv.org/searchINV/search.php?action=viewdetails&amp;IdClaim=229035" TargetMode="External"/><Relationship Id="rId87" Type="http://schemas.openxmlformats.org/officeDocument/2006/relationships/hyperlink" Target="http://base.uipv.org/searchINV/search.php?action=viewdetails&amp;IdClaim=248104" TargetMode="External"/><Relationship Id="rId110" Type="http://schemas.openxmlformats.org/officeDocument/2006/relationships/hyperlink" Target="https://base.uipv.org/searchINV/search.php?action=viewdetails&amp;IdClaim=271790" TargetMode="External"/><Relationship Id="rId115" Type="http://schemas.openxmlformats.org/officeDocument/2006/relationships/hyperlink" Target="https://base.uipv.org/searchINV/search.php?action=viewdetails&amp;IdClaim=266628" TargetMode="External"/><Relationship Id="rId131" Type="http://schemas.openxmlformats.org/officeDocument/2006/relationships/hyperlink" Target="https://base.uipv.org/searchINV/search.php?action=viewdetails&amp;IdClaim=270921" TargetMode="External"/><Relationship Id="rId61" Type="http://schemas.openxmlformats.org/officeDocument/2006/relationships/hyperlink" Target="http://base.uipv.org/searchINV/search.php?action=viewdetails&amp;IdClaim=226200" TargetMode="External"/><Relationship Id="rId82" Type="http://schemas.openxmlformats.org/officeDocument/2006/relationships/hyperlink" Target="http://base.uipv.org/searchINV/search.php?action=viewdetails&amp;IdClaim=244191" TargetMode="External"/><Relationship Id="rId19" Type="http://schemas.openxmlformats.org/officeDocument/2006/relationships/hyperlink" Target="http://www1.fips.ru/iiss/document.xhtml?faces-redirect=true&amp;id=2b9802a2c82dd9ca0c7628fcbe80bb3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base.uipv.org/searchINV/search.php?action=viewdetails&amp;IdClaim=250309"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hyperlink" Target="https://base.uipv.org/searchINV/search.php?action=viewdetails&amp;IdClaim=271184" TargetMode="External"/><Relationship Id="rId13" Type="http://schemas.openxmlformats.org/officeDocument/2006/relationships/hyperlink" Target="https://base.uipv.org/searchINV/search.php?action=viewdetails&amp;IdClaim=268609" TargetMode="External"/><Relationship Id="rId18" Type="http://schemas.openxmlformats.org/officeDocument/2006/relationships/hyperlink" Target="https://base.uipv.org/searchINV/search.php?action=viewdetails&amp;IdClaim=271987" TargetMode="External"/><Relationship Id="rId26" Type="http://schemas.openxmlformats.org/officeDocument/2006/relationships/hyperlink" Target="https://base.uipv.org/searchINV/search.php?action=viewdetails&amp;IdClaim=272112" TargetMode="External"/><Relationship Id="rId3" Type="http://schemas.openxmlformats.org/officeDocument/2006/relationships/hyperlink" Target="https://base.uipv.org/searchINV/search.php?action=viewdetails&amp;IdClaim=266755" TargetMode="External"/><Relationship Id="rId21" Type="http://schemas.openxmlformats.org/officeDocument/2006/relationships/hyperlink" Target="https://base.uipv.org/searchINV/search.php?action=viewdetails&amp;IdClaim=266626" TargetMode="External"/><Relationship Id="rId7" Type="http://schemas.openxmlformats.org/officeDocument/2006/relationships/hyperlink" Target="https://base.uipv.org/searchINV/search.php?action=viewdetails&amp;IdClaim=268920" TargetMode="External"/><Relationship Id="rId12" Type="http://schemas.openxmlformats.org/officeDocument/2006/relationships/hyperlink" Target="https://base.uipv.org/searchINV/search.php?action=viewdetails&amp;IdClaim=270921" TargetMode="External"/><Relationship Id="rId17" Type="http://schemas.openxmlformats.org/officeDocument/2006/relationships/hyperlink" Target="https://base.uipv.org/searchINV/search.php?action=viewdetails&amp;IdClaim=271790" TargetMode="External"/><Relationship Id="rId25" Type="http://schemas.openxmlformats.org/officeDocument/2006/relationships/hyperlink" Target="https://base.uipv.org/searchINV/search.php?action=viewdetails&amp;IdClaim=272031" TargetMode="External"/><Relationship Id="rId2" Type="http://schemas.openxmlformats.org/officeDocument/2006/relationships/hyperlink" Target="https://base.uipv.org/searchINV/search.php?action=viewdetails&amp;IdClaim=272031" TargetMode="External"/><Relationship Id="rId16" Type="http://schemas.openxmlformats.org/officeDocument/2006/relationships/hyperlink" Target="https://base.uipv.org/searchINV/search.php?action=viewdetails&amp;IdClaim=271184" TargetMode="External"/><Relationship Id="rId20" Type="http://schemas.openxmlformats.org/officeDocument/2006/relationships/hyperlink" Target="https://base.uipv.org/searchINV/search.php?action=viewdetails&amp;IdClaim=270921" TargetMode="External"/><Relationship Id="rId1" Type="http://schemas.openxmlformats.org/officeDocument/2006/relationships/hyperlink" Target="https://base.uipv.org/searchINV/search.php?action=viewdetails&amp;IdClaim=272112" TargetMode="External"/><Relationship Id="rId6" Type="http://schemas.openxmlformats.org/officeDocument/2006/relationships/hyperlink" Target="https://base.uipv.org/searchINV/search.php?action=viewdetails&amp;IdClaim=266626" TargetMode="External"/><Relationship Id="rId11" Type="http://schemas.openxmlformats.org/officeDocument/2006/relationships/hyperlink" Target="https://base.uipv.org/searchINV/search.php?action=viewdetails&amp;IdClaim=272083" TargetMode="External"/><Relationship Id="rId24" Type="http://schemas.openxmlformats.org/officeDocument/2006/relationships/hyperlink" Target="https://base.uipv.org/searchINV/search.php?action=viewdetails&amp;IdClaim=266755" TargetMode="External"/><Relationship Id="rId5" Type="http://schemas.openxmlformats.org/officeDocument/2006/relationships/hyperlink" Target="https://base.uipv.org/searchINV/search.php?action=viewdetails&amp;IdClaim=266628" TargetMode="External"/><Relationship Id="rId15" Type="http://schemas.openxmlformats.org/officeDocument/2006/relationships/hyperlink" Target="https://base.uipv.org/searchINV/search.php?action=viewdetails&amp;IdClaim=268920" TargetMode="External"/><Relationship Id="rId23" Type="http://schemas.openxmlformats.org/officeDocument/2006/relationships/hyperlink" Target="https://base.uipv.org/searchINV/search.php?action=viewdetails&amp;IdClaim=266745" TargetMode="External"/><Relationship Id="rId10" Type="http://schemas.openxmlformats.org/officeDocument/2006/relationships/hyperlink" Target="https://base.uipv.org/searchINV/search.php?action=viewdetails&amp;IdClaim=271987" TargetMode="External"/><Relationship Id="rId19" Type="http://schemas.openxmlformats.org/officeDocument/2006/relationships/hyperlink" Target="https://base.uipv.org/searchINV/search.php?action=viewdetails&amp;IdClaim=272083" TargetMode="External"/><Relationship Id="rId4" Type="http://schemas.openxmlformats.org/officeDocument/2006/relationships/hyperlink" Target="https://base.uipv.org/searchINV/search.php?action=viewdetails&amp;IdClaim=266745" TargetMode="External"/><Relationship Id="rId9" Type="http://schemas.openxmlformats.org/officeDocument/2006/relationships/hyperlink" Target="https://base.uipv.org/searchINV/search.php?action=viewdetails&amp;IdClaim=271790" TargetMode="External"/><Relationship Id="rId14" Type="http://schemas.openxmlformats.org/officeDocument/2006/relationships/hyperlink" Target="https://base.uipv.org/searchINV/search.php?action=viewdetails&amp;IdClaim=268904" TargetMode="External"/><Relationship Id="rId22" Type="http://schemas.openxmlformats.org/officeDocument/2006/relationships/hyperlink" Target="https://base.uipv.org/searchINV/search.php?action=viewdetails&amp;IdClaim=266628" TargetMode="External"/><Relationship Id="rId27"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tabColor theme="9" tint="-0.249977111117893"/>
    <pageSetUpPr fitToPage="1"/>
  </sheetPr>
  <dimension ref="A1:W3772"/>
  <sheetViews>
    <sheetView zoomScale="50" zoomScaleNormal="50" workbookViewId="0"/>
  </sheetViews>
  <sheetFormatPr defaultColWidth="9.140625" defaultRowHeight="16.5"/>
  <cols>
    <col min="1" max="1" width="9.85546875" style="3" customWidth="1"/>
    <col min="2" max="2" width="35.42578125" style="1" customWidth="1"/>
    <col min="3" max="3" width="42.28515625" style="1" customWidth="1"/>
    <col min="4" max="4" width="40.140625" style="1" customWidth="1"/>
    <col min="5" max="5" width="35" style="1" customWidth="1"/>
    <col min="6" max="6" width="53.5703125" style="426" customWidth="1"/>
    <col min="7" max="7" width="23" style="1" customWidth="1"/>
    <col min="8" max="9" width="24.85546875" style="1" customWidth="1"/>
    <col min="10" max="10" width="23.140625" style="1" customWidth="1"/>
    <col min="11" max="12" width="29.28515625" style="1" customWidth="1"/>
    <col min="13" max="13" width="44.85546875" style="1" customWidth="1"/>
    <col min="14" max="14" width="40.5703125" style="1" customWidth="1"/>
    <col min="15" max="16" width="27.85546875" style="1" customWidth="1"/>
    <col min="17" max="17" width="33.42578125" style="1" customWidth="1"/>
    <col min="18" max="16384" width="9.140625" style="1"/>
  </cols>
  <sheetData>
    <row r="1" spans="1:23">
      <c r="A1" s="59"/>
      <c r="Q1" s="19" t="s">
        <v>120</v>
      </c>
    </row>
    <row r="2" spans="1:23">
      <c r="A2" s="59"/>
    </row>
    <row r="3" spans="1:23">
      <c r="A3" s="59"/>
    </row>
    <row r="4" spans="1:23">
      <c r="A4" s="60"/>
      <c r="B4" s="5"/>
      <c r="C4" s="5"/>
      <c r="D4" s="5"/>
      <c r="E4" s="5"/>
      <c r="F4" s="427"/>
      <c r="G4" s="5"/>
      <c r="H4" s="5"/>
      <c r="I4" s="5"/>
      <c r="J4" s="5"/>
      <c r="K4" s="5"/>
      <c r="L4" s="5"/>
      <c r="M4" s="5"/>
      <c r="N4" s="5"/>
      <c r="O4" s="5"/>
      <c r="P4" s="5"/>
      <c r="Q4" s="6" t="s">
        <v>7</v>
      </c>
      <c r="R4" s="5"/>
      <c r="S4" s="5"/>
      <c r="T4" s="5"/>
      <c r="U4" s="5"/>
      <c r="V4" s="5"/>
      <c r="W4" s="5"/>
    </row>
    <row r="5" spans="1:23">
      <c r="A5" s="60"/>
      <c r="B5" s="5"/>
      <c r="C5" s="503" t="s">
        <v>8</v>
      </c>
      <c r="D5" s="504"/>
      <c r="E5" s="504"/>
      <c r="F5" s="504"/>
      <c r="G5" s="504"/>
      <c r="H5" s="504"/>
      <c r="I5" s="504"/>
      <c r="J5" s="504"/>
      <c r="K5" s="504"/>
      <c r="L5" s="504"/>
      <c r="M5" s="504"/>
      <c r="N5" s="504"/>
      <c r="O5" s="504"/>
      <c r="P5" s="504"/>
      <c r="Q5" s="504"/>
      <c r="R5" s="5"/>
      <c r="S5" s="5"/>
      <c r="T5" s="5"/>
      <c r="U5" s="5"/>
      <c r="V5" s="5"/>
      <c r="W5" s="5"/>
    </row>
    <row r="6" spans="1:23">
      <c r="A6" s="60"/>
      <c r="B6" s="5"/>
      <c r="C6" s="10"/>
      <c r="D6" s="7"/>
      <c r="E6" s="22"/>
      <c r="F6" s="428"/>
      <c r="G6" s="7"/>
      <c r="H6" s="15"/>
      <c r="I6" s="21"/>
      <c r="J6" s="15"/>
      <c r="K6" s="7"/>
      <c r="L6" s="11"/>
      <c r="M6" s="7"/>
      <c r="N6" s="16"/>
      <c r="O6" s="7"/>
      <c r="P6" s="7"/>
      <c r="Q6" s="7"/>
      <c r="R6" s="5"/>
      <c r="S6" s="5"/>
      <c r="T6" s="5"/>
      <c r="U6" s="5"/>
      <c r="V6" s="5"/>
      <c r="W6" s="5"/>
    </row>
    <row r="7" spans="1:23">
      <c r="A7" s="60"/>
      <c r="B7" s="5"/>
      <c r="C7" s="505" t="s">
        <v>135</v>
      </c>
      <c r="D7" s="506"/>
      <c r="E7" s="506"/>
      <c r="F7" s="506"/>
      <c r="G7" s="506"/>
      <c r="H7" s="506"/>
      <c r="I7" s="506"/>
      <c r="J7" s="506"/>
      <c r="K7" s="506"/>
      <c r="L7" s="506"/>
      <c r="M7" s="506"/>
      <c r="N7" s="506"/>
      <c r="O7" s="506"/>
      <c r="P7" s="506"/>
      <c r="Q7" s="506"/>
      <c r="R7" s="5"/>
      <c r="S7" s="5"/>
      <c r="T7" s="5"/>
      <c r="U7" s="5"/>
      <c r="V7" s="5"/>
      <c r="W7" s="5"/>
    </row>
    <row r="8" spans="1:23">
      <c r="A8" s="60"/>
      <c r="B8" s="5"/>
      <c r="C8" s="507" t="s">
        <v>5</v>
      </c>
      <c r="D8" s="508"/>
      <c r="E8" s="508"/>
      <c r="F8" s="508"/>
      <c r="G8" s="508"/>
      <c r="H8" s="508"/>
      <c r="I8" s="508"/>
      <c r="J8" s="508"/>
      <c r="K8" s="508"/>
      <c r="L8" s="508"/>
      <c r="M8" s="508"/>
      <c r="N8" s="508"/>
      <c r="O8" s="508"/>
      <c r="P8" s="508"/>
      <c r="Q8" s="508"/>
      <c r="R8" s="5"/>
      <c r="S8" s="5"/>
      <c r="T8" s="5"/>
      <c r="U8" s="5"/>
      <c r="V8" s="5"/>
      <c r="W8" s="5"/>
    </row>
    <row r="9" spans="1:23">
      <c r="A9" s="60"/>
      <c r="B9" s="5"/>
      <c r="C9" s="5"/>
      <c r="D9" s="5"/>
      <c r="E9" s="5"/>
      <c r="F9" s="427"/>
      <c r="G9" s="5"/>
      <c r="H9" s="5"/>
      <c r="I9" s="5"/>
      <c r="J9" s="5"/>
      <c r="K9" s="5"/>
      <c r="L9" s="5"/>
      <c r="M9" s="5"/>
      <c r="N9" s="5"/>
      <c r="O9" s="5"/>
      <c r="P9" s="5"/>
      <c r="Q9" s="5"/>
      <c r="R9" s="5"/>
      <c r="S9" s="5"/>
      <c r="T9" s="5"/>
      <c r="U9" s="5"/>
      <c r="V9" s="5"/>
      <c r="W9" s="5"/>
    </row>
    <row r="10" spans="1:23" ht="25.5" customHeight="1">
      <c r="A10" s="513" t="s">
        <v>0</v>
      </c>
      <c r="B10" s="515" t="s">
        <v>133</v>
      </c>
      <c r="C10" s="500" t="s">
        <v>96</v>
      </c>
      <c r="D10" s="500" t="s">
        <v>97</v>
      </c>
      <c r="E10" s="500" t="s">
        <v>1</v>
      </c>
      <c r="F10" s="500" t="s">
        <v>95</v>
      </c>
      <c r="G10" s="509" t="s">
        <v>99</v>
      </c>
      <c r="H10" s="510"/>
      <c r="I10" s="510"/>
      <c r="J10" s="511"/>
      <c r="K10" s="500" t="s">
        <v>100</v>
      </c>
      <c r="L10" s="500" t="s">
        <v>101</v>
      </c>
      <c r="M10" s="500" t="s">
        <v>102</v>
      </c>
      <c r="N10" s="500" t="s">
        <v>110</v>
      </c>
      <c r="O10" s="500" t="s">
        <v>109</v>
      </c>
      <c r="P10" s="500" t="s">
        <v>127</v>
      </c>
      <c r="Q10" s="500" t="s">
        <v>3</v>
      </c>
      <c r="R10" s="5"/>
      <c r="S10" s="5"/>
      <c r="T10" s="5"/>
      <c r="U10" s="5"/>
      <c r="V10" s="5"/>
      <c r="W10" s="5"/>
    </row>
    <row r="11" spans="1:23" ht="25.5" customHeight="1">
      <c r="A11" s="513"/>
      <c r="B11" s="516"/>
      <c r="C11" s="501"/>
      <c r="D11" s="501"/>
      <c r="E11" s="501"/>
      <c r="F11" s="501"/>
      <c r="G11" s="500" t="s">
        <v>98</v>
      </c>
      <c r="H11" s="509" t="s">
        <v>132</v>
      </c>
      <c r="I11" s="510"/>
      <c r="J11" s="511"/>
      <c r="K11" s="501"/>
      <c r="L11" s="501"/>
      <c r="M11" s="501"/>
      <c r="N11" s="501"/>
      <c r="O11" s="501"/>
      <c r="P11" s="501"/>
      <c r="Q11" s="501"/>
      <c r="R11" s="5"/>
      <c r="S11" s="5"/>
      <c r="T11" s="5"/>
      <c r="U11" s="5"/>
      <c r="V11" s="5"/>
      <c r="W11" s="5"/>
    </row>
    <row r="12" spans="1:23" ht="25.5" customHeight="1">
      <c r="A12" s="513"/>
      <c r="B12" s="516"/>
      <c r="C12" s="501"/>
      <c r="D12" s="501"/>
      <c r="E12" s="501"/>
      <c r="F12" s="501"/>
      <c r="G12" s="512"/>
      <c r="H12" s="500" t="s">
        <v>128</v>
      </c>
      <c r="I12" s="509" t="s">
        <v>129</v>
      </c>
      <c r="J12" s="511"/>
      <c r="K12" s="501"/>
      <c r="L12" s="501"/>
      <c r="M12" s="501"/>
      <c r="N12" s="501"/>
      <c r="O12" s="501"/>
      <c r="P12" s="501"/>
      <c r="Q12" s="501"/>
      <c r="R12" s="5"/>
      <c r="S12" s="5"/>
      <c r="T12" s="5"/>
      <c r="U12" s="5"/>
      <c r="V12" s="5"/>
      <c r="W12" s="5"/>
    </row>
    <row r="13" spans="1:23" ht="24.75" customHeight="1">
      <c r="A13" s="514"/>
      <c r="B13" s="517"/>
      <c r="C13" s="502"/>
      <c r="D13" s="502"/>
      <c r="E13" s="518"/>
      <c r="F13" s="502"/>
      <c r="G13" s="502"/>
      <c r="H13" s="502"/>
      <c r="I13" s="64" t="s">
        <v>130</v>
      </c>
      <c r="J13" s="64" t="s">
        <v>131</v>
      </c>
      <c r="K13" s="502"/>
      <c r="L13" s="502"/>
      <c r="M13" s="502"/>
      <c r="N13" s="502"/>
      <c r="O13" s="502"/>
      <c r="P13" s="502"/>
      <c r="Q13" s="502"/>
      <c r="R13" s="5"/>
      <c r="S13" s="5"/>
      <c r="T13" s="5"/>
      <c r="U13" s="5"/>
      <c r="V13" s="5"/>
      <c r="W13" s="5"/>
    </row>
    <row r="14" spans="1:23" ht="84" customHeight="1">
      <c r="A14" s="33">
        <v>1</v>
      </c>
      <c r="B14" s="44" t="s">
        <v>158</v>
      </c>
      <c r="C14" s="33" t="s">
        <v>159</v>
      </c>
      <c r="D14" s="34" t="s">
        <v>160</v>
      </c>
      <c r="E14" s="33" t="s">
        <v>161</v>
      </c>
      <c r="F14" s="45" t="s">
        <v>162</v>
      </c>
      <c r="G14" s="40">
        <v>100</v>
      </c>
      <c r="H14" s="40">
        <v>0</v>
      </c>
      <c r="I14" s="40">
        <v>0</v>
      </c>
      <c r="J14" s="40">
        <v>0</v>
      </c>
      <c r="K14" s="61">
        <v>117</v>
      </c>
      <c r="L14" s="33" t="s">
        <v>163</v>
      </c>
      <c r="M14" s="33" t="s">
        <v>164</v>
      </c>
      <c r="N14" s="28" t="s">
        <v>165</v>
      </c>
      <c r="O14" s="33" t="s">
        <v>166</v>
      </c>
      <c r="P14" s="33" t="s">
        <v>86</v>
      </c>
      <c r="Q14" s="8"/>
      <c r="R14" s="5"/>
      <c r="S14" s="5"/>
      <c r="T14" s="5"/>
      <c r="U14" s="5"/>
      <c r="V14" s="5"/>
      <c r="W14" s="5"/>
    </row>
    <row r="15" spans="1:23" ht="88.5" customHeight="1">
      <c r="A15" s="33">
        <v>2</v>
      </c>
      <c r="B15" s="44" t="s">
        <v>167</v>
      </c>
      <c r="C15" s="33" t="s">
        <v>159</v>
      </c>
      <c r="D15" s="37" t="s">
        <v>168</v>
      </c>
      <c r="E15" s="33" t="s">
        <v>161</v>
      </c>
      <c r="F15" s="45" t="s">
        <v>162</v>
      </c>
      <c r="G15" s="40">
        <v>100</v>
      </c>
      <c r="H15" s="40">
        <v>0</v>
      </c>
      <c r="I15" s="40">
        <v>0</v>
      </c>
      <c r="J15" s="40">
        <v>0</v>
      </c>
      <c r="K15" s="61">
        <v>117</v>
      </c>
      <c r="L15" s="33" t="s">
        <v>163</v>
      </c>
      <c r="M15" s="33" t="s">
        <v>169</v>
      </c>
      <c r="N15" s="33" t="s">
        <v>170</v>
      </c>
      <c r="O15" s="35" t="s">
        <v>166</v>
      </c>
      <c r="P15" s="33" t="s">
        <v>86</v>
      </c>
      <c r="Q15" s="8"/>
      <c r="R15" s="5"/>
      <c r="S15" s="5"/>
      <c r="T15" s="5"/>
      <c r="U15" s="5"/>
      <c r="V15" s="5"/>
      <c r="W15" s="5"/>
    </row>
    <row r="16" spans="1:23" ht="82.5">
      <c r="A16" s="33">
        <v>3</v>
      </c>
      <c r="B16" s="44" t="s">
        <v>171</v>
      </c>
      <c r="C16" s="33" t="s">
        <v>159</v>
      </c>
      <c r="D16" s="37" t="s">
        <v>172</v>
      </c>
      <c r="E16" s="33" t="s">
        <v>161</v>
      </c>
      <c r="F16" s="45" t="s">
        <v>162</v>
      </c>
      <c r="G16" s="40">
        <v>100</v>
      </c>
      <c r="H16" s="40">
        <v>0</v>
      </c>
      <c r="I16" s="40">
        <v>0</v>
      </c>
      <c r="J16" s="40">
        <v>0</v>
      </c>
      <c r="K16" s="61">
        <v>117</v>
      </c>
      <c r="L16" s="33" t="s">
        <v>163</v>
      </c>
      <c r="M16" s="33" t="s">
        <v>173</v>
      </c>
      <c r="N16" s="39" t="s">
        <v>174</v>
      </c>
      <c r="O16" s="35" t="s">
        <v>166</v>
      </c>
      <c r="P16" s="33" t="s">
        <v>86</v>
      </c>
      <c r="Q16" s="8"/>
      <c r="R16" s="5"/>
      <c r="S16" s="5"/>
      <c r="T16" s="5"/>
      <c r="U16" s="5"/>
      <c r="V16" s="5"/>
      <c r="W16" s="5"/>
    </row>
    <row r="17" spans="1:23" ht="102" customHeight="1">
      <c r="A17" s="33">
        <v>4</v>
      </c>
      <c r="B17" s="44" t="s">
        <v>175</v>
      </c>
      <c r="C17" s="33" t="s">
        <v>159</v>
      </c>
      <c r="D17" s="37" t="s">
        <v>176</v>
      </c>
      <c r="E17" s="33" t="s">
        <v>161</v>
      </c>
      <c r="F17" s="45" t="s">
        <v>162</v>
      </c>
      <c r="G17" s="40">
        <v>100</v>
      </c>
      <c r="H17" s="40">
        <v>0</v>
      </c>
      <c r="I17" s="40">
        <v>0</v>
      </c>
      <c r="J17" s="40">
        <v>0</v>
      </c>
      <c r="K17" s="61">
        <v>117</v>
      </c>
      <c r="L17" s="33" t="s">
        <v>163</v>
      </c>
      <c r="M17" s="33" t="s">
        <v>173</v>
      </c>
      <c r="N17" s="39" t="s">
        <v>177</v>
      </c>
      <c r="O17" s="35" t="s">
        <v>166</v>
      </c>
      <c r="P17" s="33" t="s">
        <v>86</v>
      </c>
      <c r="Q17" s="8"/>
      <c r="R17" s="5"/>
      <c r="S17" s="5"/>
      <c r="T17" s="5"/>
      <c r="U17" s="5"/>
      <c r="V17" s="5"/>
      <c r="W17" s="5"/>
    </row>
    <row r="18" spans="1:23" ht="82.5">
      <c r="A18" s="33">
        <v>5</v>
      </c>
      <c r="B18" s="44" t="s">
        <v>178</v>
      </c>
      <c r="C18" s="33" t="s">
        <v>159</v>
      </c>
      <c r="D18" s="37" t="s">
        <v>179</v>
      </c>
      <c r="E18" s="33" t="s">
        <v>161</v>
      </c>
      <c r="F18" s="45" t="s">
        <v>162</v>
      </c>
      <c r="G18" s="40">
        <v>100</v>
      </c>
      <c r="H18" s="40">
        <v>0</v>
      </c>
      <c r="I18" s="40">
        <v>0</v>
      </c>
      <c r="J18" s="40">
        <v>0</v>
      </c>
      <c r="K18" s="61">
        <v>117</v>
      </c>
      <c r="L18" s="33" t="s">
        <v>163</v>
      </c>
      <c r="M18" s="33" t="s">
        <v>180</v>
      </c>
      <c r="N18" s="33" t="s">
        <v>181</v>
      </c>
      <c r="O18" s="35" t="s">
        <v>166</v>
      </c>
      <c r="P18" s="33" t="s">
        <v>86</v>
      </c>
      <c r="Q18" s="8"/>
      <c r="R18" s="5"/>
      <c r="S18" s="5"/>
      <c r="T18" s="5"/>
      <c r="U18" s="5"/>
      <c r="V18" s="5"/>
      <c r="W18" s="5"/>
    </row>
    <row r="19" spans="1:23" ht="148.5">
      <c r="A19" s="35">
        <v>6</v>
      </c>
      <c r="B19" s="53" t="s">
        <v>182</v>
      </c>
      <c r="C19" s="36" t="s">
        <v>159</v>
      </c>
      <c r="D19" s="37" t="s">
        <v>183</v>
      </c>
      <c r="E19" s="35" t="s">
        <v>161</v>
      </c>
      <c r="F19" s="429" t="s">
        <v>184</v>
      </c>
      <c r="G19" s="40">
        <v>100</v>
      </c>
      <c r="H19" s="41">
        <v>0</v>
      </c>
      <c r="I19" s="41">
        <v>0</v>
      </c>
      <c r="J19" s="41">
        <v>0</v>
      </c>
      <c r="K19" s="62">
        <v>337</v>
      </c>
      <c r="L19" s="35" t="s">
        <v>163</v>
      </c>
      <c r="M19" s="36" t="s">
        <v>185</v>
      </c>
      <c r="N19" s="35" t="s">
        <v>186</v>
      </c>
      <c r="O19" s="35" t="s">
        <v>166</v>
      </c>
      <c r="P19" s="35" t="s">
        <v>86</v>
      </c>
      <c r="Q19" s="8"/>
      <c r="R19" s="5"/>
      <c r="S19" s="5"/>
      <c r="T19" s="5"/>
      <c r="U19" s="5"/>
      <c r="V19" s="5"/>
      <c r="W19" s="5"/>
    </row>
    <row r="20" spans="1:23" ht="115.5">
      <c r="A20" s="33">
        <v>7</v>
      </c>
      <c r="B20" s="54" t="s">
        <v>187</v>
      </c>
      <c r="C20" s="27" t="s">
        <v>159</v>
      </c>
      <c r="D20" s="37" t="s">
        <v>188</v>
      </c>
      <c r="E20" s="33" t="s">
        <v>161</v>
      </c>
      <c r="F20" s="429" t="s">
        <v>189</v>
      </c>
      <c r="G20" s="40">
        <v>100</v>
      </c>
      <c r="H20" s="40">
        <v>0</v>
      </c>
      <c r="I20" s="40">
        <v>0</v>
      </c>
      <c r="J20" s="40">
        <v>0</v>
      </c>
      <c r="K20" s="63">
        <v>117</v>
      </c>
      <c r="L20" s="33" t="s">
        <v>163</v>
      </c>
      <c r="M20" s="27" t="s">
        <v>190</v>
      </c>
      <c r="N20" s="33" t="s">
        <v>191</v>
      </c>
      <c r="O20" s="35" t="s">
        <v>166</v>
      </c>
      <c r="P20" s="33" t="s">
        <v>86</v>
      </c>
      <c r="Q20" s="8"/>
      <c r="R20" s="5"/>
      <c r="S20" s="5"/>
      <c r="T20" s="5"/>
      <c r="U20" s="5"/>
      <c r="V20" s="5"/>
      <c r="W20" s="5"/>
    </row>
    <row r="21" spans="1:23" ht="82.5">
      <c r="A21" s="33">
        <v>8</v>
      </c>
      <c r="B21" s="54" t="s">
        <v>192</v>
      </c>
      <c r="C21" s="27" t="s">
        <v>159</v>
      </c>
      <c r="D21" s="37" t="s">
        <v>193</v>
      </c>
      <c r="E21" s="33" t="s">
        <v>161</v>
      </c>
      <c r="F21" s="429" t="s">
        <v>184</v>
      </c>
      <c r="G21" s="40">
        <v>100</v>
      </c>
      <c r="H21" s="40">
        <v>0</v>
      </c>
      <c r="I21" s="40">
        <v>0</v>
      </c>
      <c r="J21" s="40">
        <v>0</v>
      </c>
      <c r="K21" s="63">
        <v>117</v>
      </c>
      <c r="L21" s="33" t="s">
        <v>163</v>
      </c>
      <c r="M21" s="27" t="s">
        <v>194</v>
      </c>
      <c r="N21" s="33" t="s">
        <v>195</v>
      </c>
      <c r="O21" s="35" t="s">
        <v>166</v>
      </c>
      <c r="P21" s="33" t="s">
        <v>86</v>
      </c>
      <c r="Q21" s="8"/>
      <c r="R21" s="5"/>
      <c r="S21" s="5"/>
      <c r="T21" s="5"/>
      <c r="U21" s="5"/>
      <c r="V21" s="5"/>
      <c r="W21" s="5"/>
    </row>
    <row r="22" spans="1:23" ht="82.5">
      <c r="A22" s="33">
        <v>9</v>
      </c>
      <c r="B22" s="54" t="s">
        <v>196</v>
      </c>
      <c r="C22" s="27" t="s">
        <v>159</v>
      </c>
      <c r="D22" s="37" t="s">
        <v>197</v>
      </c>
      <c r="E22" s="33" t="s">
        <v>161</v>
      </c>
      <c r="F22" s="429" t="s">
        <v>184</v>
      </c>
      <c r="G22" s="40">
        <v>100</v>
      </c>
      <c r="H22" s="40">
        <v>0</v>
      </c>
      <c r="I22" s="40">
        <v>0</v>
      </c>
      <c r="J22" s="40">
        <v>0</v>
      </c>
      <c r="K22" s="63">
        <v>117</v>
      </c>
      <c r="L22" s="33" t="s">
        <v>163</v>
      </c>
      <c r="M22" s="27" t="s">
        <v>198</v>
      </c>
      <c r="N22" s="33" t="s">
        <v>199</v>
      </c>
      <c r="O22" s="35" t="s">
        <v>166</v>
      </c>
      <c r="P22" s="33" t="s">
        <v>86</v>
      </c>
      <c r="Q22" s="8"/>
      <c r="R22" s="5"/>
      <c r="S22" s="5"/>
      <c r="T22" s="5"/>
      <c r="U22" s="5"/>
      <c r="V22" s="5"/>
      <c r="W22" s="5"/>
    </row>
    <row r="23" spans="1:23" ht="102" customHeight="1">
      <c r="A23" s="33">
        <v>10</v>
      </c>
      <c r="B23" s="54" t="s">
        <v>200</v>
      </c>
      <c r="C23" s="27" t="s">
        <v>159</v>
      </c>
      <c r="D23" s="37" t="s">
        <v>201</v>
      </c>
      <c r="E23" s="33" t="s">
        <v>161</v>
      </c>
      <c r="F23" s="429" t="s">
        <v>184</v>
      </c>
      <c r="G23" s="40">
        <v>100</v>
      </c>
      <c r="H23" s="40">
        <v>0</v>
      </c>
      <c r="I23" s="40">
        <v>0</v>
      </c>
      <c r="J23" s="40">
        <v>0</v>
      </c>
      <c r="K23" s="63">
        <v>117</v>
      </c>
      <c r="L23" s="33" t="s">
        <v>163</v>
      </c>
      <c r="M23" s="27" t="s">
        <v>202</v>
      </c>
      <c r="N23" s="33" t="s">
        <v>203</v>
      </c>
      <c r="O23" s="35" t="s">
        <v>166</v>
      </c>
      <c r="P23" s="33" t="s">
        <v>86</v>
      </c>
      <c r="Q23" s="8"/>
      <c r="R23" s="5"/>
      <c r="S23" s="5"/>
      <c r="T23" s="5"/>
      <c r="U23" s="5"/>
      <c r="V23" s="5"/>
      <c r="W23" s="5"/>
    </row>
    <row r="24" spans="1:23" ht="148.5">
      <c r="A24" s="33">
        <v>11</v>
      </c>
      <c r="B24" s="54" t="s">
        <v>204</v>
      </c>
      <c r="C24" s="27" t="s">
        <v>159</v>
      </c>
      <c r="D24" s="37" t="s">
        <v>205</v>
      </c>
      <c r="E24" s="33" t="s">
        <v>161</v>
      </c>
      <c r="F24" s="429" t="s">
        <v>184</v>
      </c>
      <c r="G24" s="40">
        <v>100</v>
      </c>
      <c r="H24" s="40">
        <v>0</v>
      </c>
      <c r="I24" s="40">
        <v>0</v>
      </c>
      <c r="J24" s="40">
        <v>0</v>
      </c>
      <c r="K24" s="63">
        <v>117</v>
      </c>
      <c r="L24" s="33" t="s">
        <v>163</v>
      </c>
      <c r="M24" s="27" t="s">
        <v>206</v>
      </c>
      <c r="N24" s="33" t="s">
        <v>207</v>
      </c>
      <c r="O24" s="35" t="s">
        <v>166</v>
      </c>
      <c r="P24" s="33" t="s">
        <v>86</v>
      </c>
      <c r="Q24" s="8"/>
      <c r="R24" s="5"/>
      <c r="S24" s="5"/>
      <c r="T24" s="5"/>
      <c r="U24" s="5"/>
      <c r="V24" s="5"/>
      <c r="W24" s="5"/>
    </row>
    <row r="25" spans="1:23" ht="181.5">
      <c r="A25" s="33">
        <v>12</v>
      </c>
      <c r="B25" s="54" t="s">
        <v>208</v>
      </c>
      <c r="C25" s="27" t="s">
        <v>159</v>
      </c>
      <c r="D25" s="37" t="s">
        <v>209</v>
      </c>
      <c r="E25" s="33" t="s">
        <v>161</v>
      </c>
      <c r="F25" s="45" t="s">
        <v>121</v>
      </c>
      <c r="G25" s="40">
        <v>100</v>
      </c>
      <c r="H25" s="40">
        <v>0</v>
      </c>
      <c r="I25" s="40">
        <v>0</v>
      </c>
      <c r="J25" s="40">
        <v>0</v>
      </c>
      <c r="K25" s="63">
        <v>117</v>
      </c>
      <c r="L25" s="33" t="s">
        <v>163</v>
      </c>
      <c r="M25" s="27" t="s">
        <v>210</v>
      </c>
      <c r="N25" s="38" t="s">
        <v>211</v>
      </c>
      <c r="O25" s="35" t="s">
        <v>166</v>
      </c>
      <c r="P25" s="33" t="s">
        <v>86</v>
      </c>
      <c r="Q25" s="8"/>
      <c r="R25" s="5"/>
      <c r="S25" s="5"/>
      <c r="T25" s="5"/>
      <c r="U25" s="5"/>
      <c r="V25" s="5"/>
      <c r="W25" s="5"/>
    </row>
    <row r="26" spans="1:23" ht="115.5">
      <c r="A26" s="33">
        <v>13</v>
      </c>
      <c r="B26" s="54" t="s">
        <v>212</v>
      </c>
      <c r="C26" s="27" t="s">
        <v>159</v>
      </c>
      <c r="D26" s="37" t="s">
        <v>213</v>
      </c>
      <c r="E26" s="33" t="s">
        <v>161</v>
      </c>
      <c r="F26" s="45" t="s">
        <v>121</v>
      </c>
      <c r="G26" s="40">
        <v>100</v>
      </c>
      <c r="H26" s="40">
        <v>0</v>
      </c>
      <c r="I26" s="40">
        <v>0</v>
      </c>
      <c r="J26" s="40">
        <v>0</v>
      </c>
      <c r="K26" s="63">
        <v>117</v>
      </c>
      <c r="L26" s="33" t="s">
        <v>163</v>
      </c>
      <c r="M26" s="27" t="s">
        <v>214</v>
      </c>
      <c r="N26" s="33" t="s">
        <v>215</v>
      </c>
      <c r="O26" s="35" t="s">
        <v>166</v>
      </c>
      <c r="P26" s="33" t="s">
        <v>86</v>
      </c>
      <c r="Q26" s="8"/>
      <c r="R26" s="5"/>
      <c r="S26" s="5"/>
      <c r="T26" s="5"/>
      <c r="U26" s="5"/>
      <c r="V26" s="5"/>
      <c r="W26" s="5"/>
    </row>
    <row r="27" spans="1:23" ht="99">
      <c r="A27" s="33">
        <v>14</v>
      </c>
      <c r="B27" s="54" t="s">
        <v>216</v>
      </c>
      <c r="C27" s="27" t="s">
        <v>159</v>
      </c>
      <c r="D27" s="37" t="s">
        <v>217</v>
      </c>
      <c r="E27" s="33" t="s">
        <v>161</v>
      </c>
      <c r="F27" s="45" t="s">
        <v>121</v>
      </c>
      <c r="G27" s="40">
        <v>100</v>
      </c>
      <c r="H27" s="40">
        <v>0</v>
      </c>
      <c r="I27" s="40">
        <v>0</v>
      </c>
      <c r="J27" s="40">
        <v>0</v>
      </c>
      <c r="K27" s="63">
        <v>117</v>
      </c>
      <c r="L27" s="33" t="s">
        <v>163</v>
      </c>
      <c r="M27" s="27" t="s">
        <v>164</v>
      </c>
      <c r="N27" s="33" t="s">
        <v>218</v>
      </c>
      <c r="O27" s="35" t="s">
        <v>166</v>
      </c>
      <c r="P27" s="33" t="s">
        <v>86</v>
      </c>
      <c r="Q27" s="8"/>
      <c r="R27" s="5"/>
      <c r="S27" s="5"/>
      <c r="T27" s="5"/>
      <c r="U27" s="5"/>
      <c r="V27" s="5"/>
      <c r="W27" s="5"/>
    </row>
    <row r="28" spans="1:23" ht="99">
      <c r="A28" s="33">
        <v>15</v>
      </c>
      <c r="B28" s="54" t="s">
        <v>219</v>
      </c>
      <c r="C28" s="27" t="s">
        <v>159</v>
      </c>
      <c r="D28" s="37" t="s">
        <v>220</v>
      </c>
      <c r="E28" s="33" t="s">
        <v>161</v>
      </c>
      <c r="F28" s="429" t="s">
        <v>221</v>
      </c>
      <c r="G28" s="40">
        <v>100</v>
      </c>
      <c r="H28" s="40">
        <v>0</v>
      </c>
      <c r="I28" s="40">
        <v>0</v>
      </c>
      <c r="J28" s="40">
        <v>0</v>
      </c>
      <c r="K28" s="63">
        <v>117</v>
      </c>
      <c r="L28" s="33" t="s">
        <v>163</v>
      </c>
      <c r="M28" s="27" t="s">
        <v>222</v>
      </c>
      <c r="N28" s="27" t="s">
        <v>223</v>
      </c>
      <c r="O28" s="35" t="s">
        <v>166</v>
      </c>
      <c r="P28" s="33" t="s">
        <v>86</v>
      </c>
      <c r="Q28" s="8"/>
      <c r="R28" s="5"/>
      <c r="S28" s="5"/>
      <c r="T28" s="5"/>
      <c r="U28" s="5"/>
      <c r="V28" s="5"/>
      <c r="W28" s="5"/>
    </row>
    <row r="29" spans="1:23" ht="99">
      <c r="A29" s="33">
        <v>16</v>
      </c>
      <c r="B29" s="54" t="s">
        <v>224</v>
      </c>
      <c r="C29" s="27" t="s">
        <v>159</v>
      </c>
      <c r="D29" s="37" t="s">
        <v>225</v>
      </c>
      <c r="E29" s="33" t="s">
        <v>161</v>
      </c>
      <c r="F29" s="429" t="s">
        <v>221</v>
      </c>
      <c r="G29" s="40">
        <v>100</v>
      </c>
      <c r="H29" s="40">
        <v>0</v>
      </c>
      <c r="I29" s="40">
        <v>0</v>
      </c>
      <c r="J29" s="40">
        <v>0</v>
      </c>
      <c r="K29" s="63">
        <v>117</v>
      </c>
      <c r="L29" s="33" t="s">
        <v>163</v>
      </c>
      <c r="M29" s="27" t="s">
        <v>226</v>
      </c>
      <c r="N29" s="33" t="s">
        <v>227</v>
      </c>
      <c r="O29" s="35" t="s">
        <v>166</v>
      </c>
      <c r="P29" s="33" t="s">
        <v>86</v>
      </c>
      <c r="Q29" s="8"/>
      <c r="R29" s="5"/>
      <c r="S29" s="5"/>
      <c r="T29" s="5"/>
      <c r="U29" s="5"/>
      <c r="V29" s="5"/>
      <c r="W29" s="5"/>
    </row>
    <row r="30" spans="1:23" ht="115.5">
      <c r="A30" s="33">
        <v>17</v>
      </c>
      <c r="B30" s="54" t="s">
        <v>228</v>
      </c>
      <c r="C30" s="27" t="s">
        <v>159</v>
      </c>
      <c r="D30" s="37" t="s">
        <v>229</v>
      </c>
      <c r="E30" s="33" t="s">
        <v>161</v>
      </c>
      <c r="F30" s="429" t="s">
        <v>221</v>
      </c>
      <c r="G30" s="40">
        <v>100</v>
      </c>
      <c r="H30" s="40">
        <v>0</v>
      </c>
      <c r="I30" s="40">
        <v>0</v>
      </c>
      <c r="J30" s="40">
        <v>0</v>
      </c>
      <c r="K30" s="63">
        <v>117</v>
      </c>
      <c r="L30" s="33" t="s">
        <v>163</v>
      </c>
      <c r="M30" s="27" t="s">
        <v>230</v>
      </c>
      <c r="N30" s="33" t="s">
        <v>231</v>
      </c>
      <c r="O30" s="35" t="s">
        <v>166</v>
      </c>
      <c r="P30" s="33" t="s">
        <v>86</v>
      </c>
      <c r="Q30" s="8"/>
      <c r="R30" s="5"/>
      <c r="S30" s="5"/>
      <c r="T30" s="5"/>
      <c r="U30" s="5"/>
      <c r="V30" s="5"/>
      <c r="W30" s="5"/>
    </row>
    <row r="31" spans="1:23" ht="99">
      <c r="A31" s="33">
        <v>18</v>
      </c>
      <c r="B31" s="54" t="s">
        <v>232</v>
      </c>
      <c r="C31" s="27" t="s">
        <v>159</v>
      </c>
      <c r="D31" s="37" t="s">
        <v>233</v>
      </c>
      <c r="E31" s="33" t="s">
        <v>161</v>
      </c>
      <c r="F31" s="429" t="s">
        <v>221</v>
      </c>
      <c r="G31" s="40">
        <v>100</v>
      </c>
      <c r="H31" s="40">
        <v>0</v>
      </c>
      <c r="I31" s="40">
        <v>0</v>
      </c>
      <c r="J31" s="40">
        <v>0</v>
      </c>
      <c r="K31" s="63">
        <v>177</v>
      </c>
      <c r="L31" s="33" t="s">
        <v>163</v>
      </c>
      <c r="M31" s="27" t="s">
        <v>234</v>
      </c>
      <c r="N31" s="33" t="s">
        <v>235</v>
      </c>
      <c r="O31" s="35" t="s">
        <v>166</v>
      </c>
      <c r="P31" s="33" t="s">
        <v>86</v>
      </c>
      <c r="Q31" s="8"/>
      <c r="R31" s="5"/>
      <c r="S31" s="5"/>
      <c r="T31" s="5"/>
      <c r="U31" s="5"/>
      <c r="V31" s="5"/>
      <c r="W31" s="5"/>
    </row>
    <row r="32" spans="1:23" ht="99">
      <c r="A32" s="33">
        <v>19</v>
      </c>
      <c r="B32" s="54" t="s">
        <v>236</v>
      </c>
      <c r="C32" s="27" t="s">
        <v>159</v>
      </c>
      <c r="D32" s="37" t="s">
        <v>237</v>
      </c>
      <c r="E32" s="33" t="s">
        <v>161</v>
      </c>
      <c r="F32" s="429" t="s">
        <v>221</v>
      </c>
      <c r="G32" s="40">
        <v>100</v>
      </c>
      <c r="H32" s="40">
        <v>0</v>
      </c>
      <c r="I32" s="40">
        <v>0</v>
      </c>
      <c r="J32" s="40">
        <v>0</v>
      </c>
      <c r="K32" s="63">
        <v>177</v>
      </c>
      <c r="L32" s="33" t="s">
        <v>163</v>
      </c>
      <c r="M32" s="27" t="s">
        <v>238</v>
      </c>
      <c r="N32" s="33" t="s">
        <v>239</v>
      </c>
      <c r="O32" s="35" t="s">
        <v>166</v>
      </c>
      <c r="P32" s="33" t="s">
        <v>86</v>
      </c>
      <c r="Q32" s="8"/>
      <c r="R32" s="5"/>
      <c r="S32" s="5"/>
      <c r="T32" s="5"/>
      <c r="U32" s="5"/>
      <c r="V32" s="5"/>
      <c r="W32" s="5"/>
    </row>
    <row r="33" spans="1:23" ht="99">
      <c r="A33" s="33">
        <v>20</v>
      </c>
      <c r="B33" s="54" t="s">
        <v>240</v>
      </c>
      <c r="C33" s="27" t="s">
        <v>159</v>
      </c>
      <c r="D33" s="37" t="s">
        <v>241</v>
      </c>
      <c r="E33" s="33" t="s">
        <v>161</v>
      </c>
      <c r="F33" s="429" t="s">
        <v>221</v>
      </c>
      <c r="G33" s="40">
        <v>100</v>
      </c>
      <c r="H33" s="40">
        <v>0</v>
      </c>
      <c r="I33" s="40">
        <v>0</v>
      </c>
      <c r="J33" s="40">
        <v>0</v>
      </c>
      <c r="K33" s="63">
        <v>177</v>
      </c>
      <c r="L33" s="33" t="s">
        <v>163</v>
      </c>
      <c r="M33" s="27" t="s">
        <v>242</v>
      </c>
      <c r="N33" s="33" t="s">
        <v>243</v>
      </c>
      <c r="O33" s="35" t="s">
        <v>166</v>
      </c>
      <c r="P33" s="33" t="s">
        <v>86</v>
      </c>
      <c r="Q33" s="8"/>
      <c r="R33" s="5"/>
      <c r="S33" s="5"/>
      <c r="T33" s="5"/>
      <c r="U33" s="5"/>
      <c r="V33" s="5"/>
      <c r="W33" s="5"/>
    </row>
    <row r="34" spans="1:23" ht="115.5">
      <c r="A34" s="33">
        <v>21</v>
      </c>
      <c r="B34" s="54" t="s">
        <v>244</v>
      </c>
      <c r="C34" s="27" t="s">
        <v>159</v>
      </c>
      <c r="D34" s="37" t="s">
        <v>245</v>
      </c>
      <c r="E34" s="33" t="s">
        <v>161</v>
      </c>
      <c r="F34" s="429" t="s">
        <v>221</v>
      </c>
      <c r="G34" s="40">
        <v>100</v>
      </c>
      <c r="H34" s="40">
        <v>0</v>
      </c>
      <c r="I34" s="40">
        <v>0</v>
      </c>
      <c r="J34" s="40">
        <v>0</v>
      </c>
      <c r="K34" s="63">
        <v>117</v>
      </c>
      <c r="L34" s="33" t="s">
        <v>163</v>
      </c>
      <c r="M34" s="27" t="s">
        <v>246</v>
      </c>
      <c r="N34" s="33" t="s">
        <v>247</v>
      </c>
      <c r="O34" s="35" t="s">
        <v>166</v>
      </c>
      <c r="P34" s="33" t="s">
        <v>86</v>
      </c>
      <c r="Q34" s="8"/>
      <c r="R34" s="5"/>
      <c r="S34" s="5"/>
      <c r="T34" s="5"/>
      <c r="U34" s="5"/>
      <c r="V34" s="5"/>
      <c r="W34" s="5"/>
    </row>
    <row r="35" spans="1:23" ht="99">
      <c r="A35" s="33">
        <v>22</v>
      </c>
      <c r="B35" s="54" t="s">
        <v>248</v>
      </c>
      <c r="C35" s="27" t="s">
        <v>159</v>
      </c>
      <c r="D35" s="37" t="s">
        <v>249</v>
      </c>
      <c r="E35" s="33" t="s">
        <v>161</v>
      </c>
      <c r="F35" s="45" t="s">
        <v>121</v>
      </c>
      <c r="G35" s="40">
        <v>100</v>
      </c>
      <c r="H35" s="40">
        <v>0</v>
      </c>
      <c r="I35" s="40">
        <v>0</v>
      </c>
      <c r="J35" s="40">
        <v>0</v>
      </c>
      <c r="K35" s="63">
        <v>237</v>
      </c>
      <c r="L35" s="33" t="s">
        <v>163</v>
      </c>
      <c r="M35" s="27" t="s">
        <v>250</v>
      </c>
      <c r="N35" s="33" t="s">
        <v>251</v>
      </c>
      <c r="O35" s="35" t="s">
        <v>166</v>
      </c>
      <c r="P35" s="33" t="s">
        <v>86</v>
      </c>
      <c r="Q35" s="8"/>
      <c r="R35" s="5"/>
      <c r="S35" s="5"/>
      <c r="T35" s="5"/>
      <c r="U35" s="5"/>
      <c r="V35" s="5"/>
      <c r="W35" s="5"/>
    </row>
    <row r="36" spans="1:23" ht="82.5">
      <c r="A36" s="33">
        <v>23</v>
      </c>
      <c r="B36" s="54" t="s">
        <v>252</v>
      </c>
      <c r="C36" s="27" t="s">
        <v>253</v>
      </c>
      <c r="D36" s="37" t="s">
        <v>254</v>
      </c>
      <c r="E36" s="33" t="s">
        <v>161</v>
      </c>
      <c r="F36" s="45" t="s">
        <v>121</v>
      </c>
      <c r="G36" s="40">
        <v>100</v>
      </c>
      <c r="H36" s="40">
        <v>0</v>
      </c>
      <c r="I36" s="40">
        <v>0</v>
      </c>
      <c r="J36" s="40">
        <v>0</v>
      </c>
      <c r="K36" s="63">
        <v>1467</v>
      </c>
      <c r="L36" s="33" t="s">
        <v>163</v>
      </c>
      <c r="M36" s="27" t="s">
        <v>255</v>
      </c>
      <c r="N36" s="33" t="s">
        <v>256</v>
      </c>
      <c r="O36" s="35" t="s">
        <v>257</v>
      </c>
      <c r="P36" s="33" t="s">
        <v>86</v>
      </c>
      <c r="Q36" s="8"/>
      <c r="R36" s="5"/>
      <c r="S36" s="5"/>
      <c r="T36" s="5"/>
      <c r="U36" s="5"/>
      <c r="V36" s="5"/>
      <c r="W36" s="5"/>
    </row>
    <row r="37" spans="1:23" ht="82.5">
      <c r="A37" s="33">
        <v>24</v>
      </c>
      <c r="B37" s="54" t="s">
        <v>258</v>
      </c>
      <c r="C37" s="27" t="s">
        <v>253</v>
      </c>
      <c r="D37" s="37" t="s">
        <v>259</v>
      </c>
      <c r="E37" s="33" t="s">
        <v>161</v>
      </c>
      <c r="F37" s="45" t="s">
        <v>121</v>
      </c>
      <c r="G37" s="40">
        <v>100</v>
      </c>
      <c r="H37" s="40">
        <v>0</v>
      </c>
      <c r="I37" s="40">
        <v>0</v>
      </c>
      <c r="J37" s="40">
        <v>0</v>
      </c>
      <c r="K37" s="63">
        <v>1567</v>
      </c>
      <c r="L37" s="33" t="s">
        <v>163</v>
      </c>
      <c r="M37" s="27" t="s">
        <v>258</v>
      </c>
      <c r="N37" s="33" t="s">
        <v>260</v>
      </c>
      <c r="O37" s="35" t="s">
        <v>257</v>
      </c>
      <c r="P37" s="33" t="s">
        <v>86</v>
      </c>
      <c r="Q37" s="8"/>
      <c r="R37" s="5"/>
      <c r="S37" s="5"/>
      <c r="T37" s="5"/>
      <c r="U37" s="5"/>
      <c r="V37" s="5"/>
      <c r="W37" s="5"/>
    </row>
    <row r="38" spans="1:23" ht="82.5">
      <c r="A38" s="33">
        <v>25</v>
      </c>
      <c r="B38" s="54" t="s">
        <v>261</v>
      </c>
      <c r="C38" s="27" t="s">
        <v>253</v>
      </c>
      <c r="D38" s="37" t="s">
        <v>262</v>
      </c>
      <c r="E38" s="33" t="s">
        <v>161</v>
      </c>
      <c r="F38" s="45" t="s">
        <v>121</v>
      </c>
      <c r="G38" s="40">
        <v>100</v>
      </c>
      <c r="H38" s="40">
        <v>0</v>
      </c>
      <c r="I38" s="40">
        <v>0</v>
      </c>
      <c r="J38" s="40">
        <v>0</v>
      </c>
      <c r="K38" s="63">
        <v>1567</v>
      </c>
      <c r="L38" s="33" t="s">
        <v>163</v>
      </c>
      <c r="M38" s="27" t="s">
        <v>261</v>
      </c>
      <c r="N38" s="33" t="s">
        <v>263</v>
      </c>
      <c r="O38" s="35" t="s">
        <v>257</v>
      </c>
      <c r="P38" s="33" t="s">
        <v>86</v>
      </c>
      <c r="Q38" s="8"/>
      <c r="R38" s="5"/>
      <c r="S38" s="5"/>
      <c r="T38" s="5"/>
      <c r="U38" s="5"/>
      <c r="V38" s="5"/>
      <c r="W38" s="5"/>
    </row>
    <row r="39" spans="1:23" ht="99">
      <c r="A39" s="33">
        <v>26</v>
      </c>
      <c r="B39" s="54" t="s">
        <v>264</v>
      </c>
      <c r="C39" s="27" t="s">
        <v>159</v>
      </c>
      <c r="D39" s="37" t="s">
        <v>265</v>
      </c>
      <c r="E39" s="33" t="s">
        <v>161</v>
      </c>
      <c r="F39" s="45" t="s">
        <v>121</v>
      </c>
      <c r="G39" s="40">
        <v>100</v>
      </c>
      <c r="H39" s="40">
        <v>0</v>
      </c>
      <c r="I39" s="40">
        <v>0</v>
      </c>
      <c r="J39" s="40">
        <v>0</v>
      </c>
      <c r="K39" s="63">
        <v>422</v>
      </c>
      <c r="L39" s="33" t="s">
        <v>163</v>
      </c>
      <c r="M39" s="27" t="s">
        <v>266</v>
      </c>
      <c r="N39" s="33" t="s">
        <v>267</v>
      </c>
      <c r="O39" s="35" t="s">
        <v>166</v>
      </c>
      <c r="P39" s="33" t="s">
        <v>86</v>
      </c>
      <c r="Q39" s="8"/>
      <c r="R39" s="5"/>
      <c r="S39" s="5"/>
      <c r="T39" s="5"/>
      <c r="U39" s="5"/>
      <c r="V39" s="5"/>
      <c r="W39" s="5"/>
    </row>
    <row r="40" spans="1:23" ht="165">
      <c r="A40" s="33">
        <v>27</v>
      </c>
      <c r="B40" s="54" t="s">
        <v>268</v>
      </c>
      <c r="C40" s="27" t="s">
        <v>159</v>
      </c>
      <c r="D40" s="37" t="s">
        <v>269</v>
      </c>
      <c r="E40" s="33" t="s">
        <v>161</v>
      </c>
      <c r="F40" s="45" t="s">
        <v>121</v>
      </c>
      <c r="G40" s="40">
        <v>100</v>
      </c>
      <c r="H40" s="40">
        <v>0</v>
      </c>
      <c r="I40" s="40">
        <v>0</v>
      </c>
      <c r="J40" s="40">
        <v>0</v>
      </c>
      <c r="K40" s="63">
        <v>377</v>
      </c>
      <c r="L40" s="33" t="s">
        <v>163</v>
      </c>
      <c r="M40" s="27" t="s">
        <v>270</v>
      </c>
      <c r="N40" s="33" t="s">
        <v>271</v>
      </c>
      <c r="O40" s="35" t="s">
        <v>166</v>
      </c>
      <c r="P40" s="33" t="s">
        <v>86</v>
      </c>
      <c r="Q40" s="8"/>
      <c r="R40" s="5"/>
      <c r="S40" s="5"/>
      <c r="T40" s="5"/>
      <c r="U40" s="5"/>
      <c r="V40" s="5"/>
      <c r="W40" s="5"/>
    </row>
    <row r="41" spans="1:23" ht="148.5">
      <c r="A41" s="33">
        <v>28</v>
      </c>
      <c r="B41" s="54" t="s">
        <v>272</v>
      </c>
      <c r="C41" s="27" t="s">
        <v>159</v>
      </c>
      <c r="D41" s="37" t="s">
        <v>273</v>
      </c>
      <c r="E41" s="33" t="s">
        <v>161</v>
      </c>
      <c r="F41" s="429" t="s">
        <v>308</v>
      </c>
      <c r="G41" s="40">
        <v>100</v>
      </c>
      <c r="H41" s="40">
        <v>0</v>
      </c>
      <c r="I41" s="40">
        <v>0</v>
      </c>
      <c r="J41" s="40">
        <v>0</v>
      </c>
      <c r="K41" s="63">
        <v>117</v>
      </c>
      <c r="L41" s="33" t="s">
        <v>163</v>
      </c>
      <c r="M41" s="27" t="s">
        <v>274</v>
      </c>
      <c r="N41" s="33" t="s">
        <v>275</v>
      </c>
      <c r="O41" s="35" t="s">
        <v>166</v>
      </c>
      <c r="P41" s="33" t="s">
        <v>86</v>
      </c>
      <c r="Q41" s="8"/>
      <c r="R41" s="5"/>
      <c r="S41" s="5"/>
      <c r="T41" s="5"/>
      <c r="U41" s="5"/>
      <c r="V41" s="5"/>
      <c r="W41" s="5"/>
    </row>
    <row r="42" spans="1:23" ht="148.5">
      <c r="A42" s="33">
        <v>29</v>
      </c>
      <c r="B42" s="54" t="s">
        <v>276</v>
      </c>
      <c r="C42" s="27" t="s">
        <v>159</v>
      </c>
      <c r="D42" s="37" t="s">
        <v>277</v>
      </c>
      <c r="E42" s="33" t="s">
        <v>161</v>
      </c>
      <c r="F42" s="429" t="s">
        <v>308</v>
      </c>
      <c r="G42" s="40">
        <v>100</v>
      </c>
      <c r="H42" s="40">
        <v>0</v>
      </c>
      <c r="I42" s="40">
        <v>0</v>
      </c>
      <c r="J42" s="40">
        <v>0</v>
      </c>
      <c r="K42" s="63">
        <v>177</v>
      </c>
      <c r="L42" s="33" t="s">
        <v>163</v>
      </c>
      <c r="M42" s="27" t="s">
        <v>278</v>
      </c>
      <c r="N42" s="33" t="s">
        <v>279</v>
      </c>
      <c r="O42" s="35" t="s">
        <v>166</v>
      </c>
      <c r="P42" s="33" t="s">
        <v>86</v>
      </c>
      <c r="Q42" s="8"/>
      <c r="R42" s="5"/>
      <c r="S42" s="5"/>
      <c r="T42" s="5"/>
      <c r="U42" s="5"/>
      <c r="V42" s="5"/>
      <c r="W42" s="5"/>
    </row>
    <row r="43" spans="1:23" ht="148.5">
      <c r="A43" s="33">
        <v>30</v>
      </c>
      <c r="B43" s="54" t="s">
        <v>280</v>
      </c>
      <c r="C43" s="27" t="s">
        <v>159</v>
      </c>
      <c r="D43" s="37" t="s">
        <v>281</v>
      </c>
      <c r="E43" s="33" t="s">
        <v>161</v>
      </c>
      <c r="F43" s="429" t="s">
        <v>308</v>
      </c>
      <c r="G43" s="40">
        <v>100</v>
      </c>
      <c r="H43" s="40">
        <v>0</v>
      </c>
      <c r="I43" s="40">
        <v>0</v>
      </c>
      <c r="J43" s="40">
        <v>0</v>
      </c>
      <c r="K43" s="63">
        <v>177</v>
      </c>
      <c r="L43" s="33" t="s">
        <v>163</v>
      </c>
      <c r="M43" s="27" t="s">
        <v>282</v>
      </c>
      <c r="N43" s="33" t="s">
        <v>283</v>
      </c>
      <c r="O43" s="35" t="s">
        <v>166</v>
      </c>
      <c r="P43" s="33" t="s">
        <v>86</v>
      </c>
      <c r="Q43" s="8"/>
      <c r="R43" s="5"/>
      <c r="S43" s="5"/>
      <c r="T43" s="5"/>
      <c r="U43" s="5"/>
      <c r="V43" s="5"/>
      <c r="W43" s="5"/>
    </row>
    <row r="44" spans="1:23" ht="99">
      <c r="A44" s="33">
        <v>31</v>
      </c>
      <c r="B44" s="54" t="s">
        <v>284</v>
      </c>
      <c r="C44" s="27" t="s">
        <v>159</v>
      </c>
      <c r="D44" s="37" t="s">
        <v>285</v>
      </c>
      <c r="E44" s="33" t="s">
        <v>161</v>
      </c>
      <c r="F44" s="429" t="s">
        <v>308</v>
      </c>
      <c r="G44" s="40">
        <v>100</v>
      </c>
      <c r="H44" s="40">
        <v>0</v>
      </c>
      <c r="I44" s="40">
        <v>0</v>
      </c>
      <c r="J44" s="40">
        <v>0</v>
      </c>
      <c r="K44" s="63">
        <v>177</v>
      </c>
      <c r="L44" s="33" t="s">
        <v>163</v>
      </c>
      <c r="M44" s="27" t="s">
        <v>286</v>
      </c>
      <c r="N44" s="33" t="s">
        <v>287</v>
      </c>
      <c r="O44" s="35" t="s">
        <v>166</v>
      </c>
      <c r="P44" s="33" t="s">
        <v>86</v>
      </c>
      <c r="Q44" s="8"/>
      <c r="R44" s="5"/>
      <c r="S44" s="5"/>
      <c r="T44" s="5"/>
      <c r="U44" s="5"/>
      <c r="V44" s="5"/>
      <c r="W44" s="5"/>
    </row>
    <row r="45" spans="1:23" ht="115.5">
      <c r="A45" s="33">
        <v>32</v>
      </c>
      <c r="B45" s="54" t="s">
        <v>288</v>
      </c>
      <c r="C45" s="27" t="s">
        <v>159</v>
      </c>
      <c r="D45" s="37" t="s">
        <v>289</v>
      </c>
      <c r="E45" s="33" t="s">
        <v>161</v>
      </c>
      <c r="F45" s="429" t="s">
        <v>308</v>
      </c>
      <c r="G45" s="40">
        <v>100</v>
      </c>
      <c r="H45" s="40">
        <v>0</v>
      </c>
      <c r="I45" s="40">
        <v>0</v>
      </c>
      <c r="J45" s="40">
        <v>0</v>
      </c>
      <c r="K45" s="63">
        <v>117</v>
      </c>
      <c r="L45" s="33" t="s">
        <v>163</v>
      </c>
      <c r="M45" s="27" t="s">
        <v>290</v>
      </c>
      <c r="N45" s="33" t="s">
        <v>291</v>
      </c>
      <c r="O45" s="35" t="s">
        <v>166</v>
      </c>
      <c r="P45" s="33" t="s">
        <v>86</v>
      </c>
      <c r="Q45" s="8"/>
      <c r="R45" s="5"/>
      <c r="S45" s="5"/>
      <c r="T45" s="5"/>
      <c r="U45" s="5"/>
      <c r="V45" s="5"/>
      <c r="W45" s="5"/>
    </row>
    <row r="46" spans="1:23" ht="165">
      <c r="A46" s="33">
        <v>33</v>
      </c>
      <c r="B46" s="54" t="s">
        <v>292</v>
      </c>
      <c r="C46" s="27" t="s">
        <v>159</v>
      </c>
      <c r="D46" s="37" t="s">
        <v>293</v>
      </c>
      <c r="E46" s="33" t="s">
        <v>161</v>
      </c>
      <c r="F46" s="429" t="s">
        <v>308</v>
      </c>
      <c r="G46" s="40">
        <v>100</v>
      </c>
      <c r="H46" s="40">
        <v>0</v>
      </c>
      <c r="I46" s="40">
        <v>0</v>
      </c>
      <c r="J46" s="40">
        <v>0</v>
      </c>
      <c r="K46" s="63">
        <v>117</v>
      </c>
      <c r="L46" s="33" t="s">
        <v>163</v>
      </c>
      <c r="M46" s="27" t="s">
        <v>294</v>
      </c>
      <c r="N46" s="33" t="s">
        <v>239</v>
      </c>
      <c r="O46" s="35" t="s">
        <v>166</v>
      </c>
      <c r="P46" s="33" t="s">
        <v>86</v>
      </c>
      <c r="Q46" s="8"/>
      <c r="R46" s="5"/>
      <c r="S46" s="5"/>
      <c r="T46" s="5"/>
      <c r="U46" s="5"/>
      <c r="V46" s="5"/>
      <c r="W46" s="5"/>
    </row>
    <row r="47" spans="1:23" ht="115.5">
      <c r="A47" s="33">
        <v>34</v>
      </c>
      <c r="B47" s="54" t="s">
        <v>295</v>
      </c>
      <c r="C47" s="27" t="s">
        <v>159</v>
      </c>
      <c r="D47" s="37" t="s">
        <v>296</v>
      </c>
      <c r="E47" s="33" t="s">
        <v>161</v>
      </c>
      <c r="F47" s="429" t="s">
        <v>308</v>
      </c>
      <c r="G47" s="40">
        <v>100</v>
      </c>
      <c r="H47" s="40">
        <v>0</v>
      </c>
      <c r="I47" s="40">
        <v>0</v>
      </c>
      <c r="J47" s="40">
        <v>0</v>
      </c>
      <c r="K47" s="63">
        <v>157</v>
      </c>
      <c r="L47" s="33" t="s">
        <v>163</v>
      </c>
      <c r="M47" s="27" t="s">
        <v>297</v>
      </c>
      <c r="N47" s="33" t="s">
        <v>298</v>
      </c>
      <c r="O47" s="35" t="s">
        <v>166</v>
      </c>
      <c r="P47" s="33" t="s">
        <v>86</v>
      </c>
      <c r="Q47" s="8"/>
      <c r="R47" s="5"/>
      <c r="S47" s="5"/>
      <c r="T47" s="5"/>
      <c r="U47" s="5"/>
      <c r="V47" s="5"/>
      <c r="W47" s="5"/>
    </row>
    <row r="48" spans="1:23" ht="148.5">
      <c r="A48" s="33">
        <v>35</v>
      </c>
      <c r="B48" s="54" t="s">
        <v>299</v>
      </c>
      <c r="C48" s="27" t="s">
        <v>159</v>
      </c>
      <c r="D48" s="37" t="s">
        <v>300</v>
      </c>
      <c r="E48" s="33" t="s">
        <v>161</v>
      </c>
      <c r="F48" s="429" t="s">
        <v>308</v>
      </c>
      <c r="G48" s="40">
        <v>100</v>
      </c>
      <c r="H48" s="40">
        <v>0</v>
      </c>
      <c r="I48" s="40">
        <v>0</v>
      </c>
      <c r="J48" s="40">
        <v>0</v>
      </c>
      <c r="K48" s="63">
        <v>117</v>
      </c>
      <c r="L48" s="33" t="s">
        <v>163</v>
      </c>
      <c r="M48" s="27" t="s">
        <v>301</v>
      </c>
      <c r="N48" s="33" t="s">
        <v>302</v>
      </c>
      <c r="O48" s="35" t="s">
        <v>166</v>
      </c>
      <c r="P48" s="33" t="s">
        <v>86</v>
      </c>
      <c r="Q48" s="8"/>
      <c r="R48" s="5"/>
      <c r="S48" s="5"/>
      <c r="T48" s="5"/>
      <c r="U48" s="5"/>
      <c r="V48" s="5"/>
      <c r="W48" s="5"/>
    </row>
    <row r="49" spans="1:23" ht="132">
      <c r="A49" s="33">
        <v>36</v>
      </c>
      <c r="B49" s="54" t="s">
        <v>303</v>
      </c>
      <c r="C49" s="27" t="s">
        <v>159</v>
      </c>
      <c r="D49" s="37" t="s">
        <v>304</v>
      </c>
      <c r="E49" s="33" t="s">
        <v>161</v>
      </c>
      <c r="F49" s="45" t="s">
        <v>121</v>
      </c>
      <c r="G49" s="40">
        <v>100</v>
      </c>
      <c r="H49" s="40">
        <v>0</v>
      </c>
      <c r="I49" s="40">
        <v>0</v>
      </c>
      <c r="J49" s="40">
        <v>0</v>
      </c>
      <c r="K49" s="63" t="s">
        <v>305</v>
      </c>
      <c r="L49" s="33" t="s">
        <v>163</v>
      </c>
      <c r="M49" s="27" t="s">
        <v>306</v>
      </c>
      <c r="N49" s="33" t="s">
        <v>307</v>
      </c>
      <c r="O49" s="35" t="s">
        <v>166</v>
      </c>
      <c r="P49" s="33" t="s">
        <v>86</v>
      </c>
      <c r="Q49" s="8"/>
      <c r="R49" s="5"/>
      <c r="S49" s="5"/>
      <c r="T49" s="5"/>
      <c r="U49" s="5"/>
      <c r="V49" s="5"/>
      <c r="W49" s="5"/>
    </row>
    <row r="50" spans="1:23" ht="99">
      <c r="A50" s="42">
        <v>37</v>
      </c>
      <c r="B50" s="44" t="s">
        <v>309</v>
      </c>
      <c r="C50" s="42" t="s">
        <v>15</v>
      </c>
      <c r="D50" s="43" t="s">
        <v>310</v>
      </c>
      <c r="E50" s="33" t="s">
        <v>311</v>
      </c>
      <c r="F50" s="45" t="s">
        <v>312</v>
      </c>
      <c r="G50" s="42"/>
      <c r="H50" s="42"/>
      <c r="I50" s="42"/>
      <c r="J50" s="42"/>
      <c r="K50" s="42">
        <v>9.1170000000000009</v>
      </c>
      <c r="L50" s="42">
        <v>9.1170000000000009</v>
      </c>
      <c r="M50" s="33" t="s">
        <v>313</v>
      </c>
      <c r="N50" s="33" t="s">
        <v>314</v>
      </c>
      <c r="O50" s="42" t="s">
        <v>315</v>
      </c>
      <c r="P50" s="42" t="s">
        <v>81</v>
      </c>
      <c r="Q50" s="42"/>
      <c r="R50" s="5"/>
      <c r="S50" s="5"/>
      <c r="T50" s="5"/>
      <c r="U50" s="5"/>
      <c r="V50" s="5"/>
      <c r="W50" s="5"/>
    </row>
    <row r="51" spans="1:23" ht="115.5">
      <c r="A51" s="42">
        <v>38</v>
      </c>
      <c r="B51" s="44" t="s">
        <v>316</v>
      </c>
      <c r="C51" s="33" t="s">
        <v>15</v>
      </c>
      <c r="D51" s="42" t="s">
        <v>317</v>
      </c>
      <c r="E51" s="33" t="s">
        <v>311</v>
      </c>
      <c r="F51" s="45" t="s">
        <v>318</v>
      </c>
      <c r="G51" s="42"/>
      <c r="H51" s="42"/>
      <c r="I51" s="42"/>
      <c r="J51" s="42"/>
      <c r="K51" s="42">
        <v>11.356999999999999</v>
      </c>
      <c r="L51" s="42">
        <v>11.356999999999999</v>
      </c>
      <c r="M51" s="29" t="s">
        <v>319</v>
      </c>
      <c r="N51" s="27" t="s">
        <v>320</v>
      </c>
      <c r="O51" s="33" t="s">
        <v>321</v>
      </c>
      <c r="P51" s="42" t="s">
        <v>81</v>
      </c>
      <c r="Q51" s="42"/>
      <c r="R51" s="5"/>
      <c r="S51" s="5"/>
      <c r="T51" s="5"/>
      <c r="U51" s="5"/>
      <c r="V51" s="5"/>
      <c r="W51" s="5"/>
    </row>
    <row r="52" spans="1:23" ht="99">
      <c r="A52" s="42">
        <v>39</v>
      </c>
      <c r="B52" s="44" t="s">
        <v>322</v>
      </c>
      <c r="C52" s="33" t="s">
        <v>15</v>
      </c>
      <c r="D52" s="42" t="s">
        <v>323</v>
      </c>
      <c r="E52" s="33" t="s">
        <v>311</v>
      </c>
      <c r="F52" s="45" t="s">
        <v>324</v>
      </c>
      <c r="G52" s="42"/>
      <c r="H52" s="42"/>
      <c r="I52" s="42"/>
      <c r="J52" s="42"/>
      <c r="K52" s="42">
        <v>31.7</v>
      </c>
      <c r="L52" s="42">
        <v>31.7</v>
      </c>
      <c r="M52" s="27" t="s">
        <v>325</v>
      </c>
      <c r="N52" s="44" t="s">
        <v>326</v>
      </c>
      <c r="O52" s="42" t="s">
        <v>327</v>
      </c>
      <c r="P52" s="42" t="s">
        <v>81</v>
      </c>
      <c r="Q52" s="42"/>
      <c r="R52" s="5"/>
      <c r="S52" s="5"/>
      <c r="T52" s="5"/>
      <c r="U52" s="5"/>
      <c r="V52" s="5"/>
      <c r="W52" s="5"/>
    </row>
    <row r="53" spans="1:23" ht="82.5">
      <c r="A53" s="42">
        <v>40</v>
      </c>
      <c r="B53" s="44" t="s">
        <v>328</v>
      </c>
      <c r="C53" s="33" t="s">
        <v>15</v>
      </c>
      <c r="D53" s="42" t="s">
        <v>329</v>
      </c>
      <c r="E53" s="33" t="s">
        <v>311</v>
      </c>
      <c r="F53" s="45" t="s">
        <v>330</v>
      </c>
      <c r="G53" s="42"/>
      <c r="H53" s="42"/>
      <c r="I53" s="42"/>
      <c r="J53" s="42"/>
      <c r="K53" s="42">
        <v>8.1170000000000009</v>
      </c>
      <c r="L53" s="42">
        <v>8.1170000000000009</v>
      </c>
      <c r="M53" s="33" t="s">
        <v>331</v>
      </c>
      <c r="N53" s="33" t="s">
        <v>332</v>
      </c>
      <c r="O53" s="42" t="s">
        <v>333</v>
      </c>
      <c r="P53" s="42" t="s">
        <v>81</v>
      </c>
      <c r="Q53" s="42"/>
      <c r="R53" s="5"/>
      <c r="S53" s="5"/>
      <c r="T53" s="5"/>
      <c r="U53" s="5"/>
      <c r="V53" s="5"/>
      <c r="W53" s="5"/>
    </row>
    <row r="54" spans="1:23" ht="66">
      <c r="A54" s="42">
        <v>41</v>
      </c>
      <c r="B54" s="55" t="s">
        <v>334</v>
      </c>
      <c r="C54" s="45" t="s">
        <v>15</v>
      </c>
      <c r="D54" s="46" t="s">
        <v>335</v>
      </c>
      <c r="E54" s="45" t="s">
        <v>311</v>
      </c>
      <c r="F54" s="45"/>
      <c r="G54" s="42"/>
      <c r="H54" s="42"/>
      <c r="I54" s="42"/>
      <c r="J54" s="42"/>
      <c r="K54" s="42">
        <v>6.4669999999999996</v>
      </c>
      <c r="L54" s="42">
        <v>6.4669999999999996</v>
      </c>
      <c r="M54" s="33" t="s">
        <v>336</v>
      </c>
      <c r="N54" s="33" t="s">
        <v>337</v>
      </c>
      <c r="O54" s="42" t="s">
        <v>333</v>
      </c>
      <c r="P54" s="42" t="s">
        <v>81</v>
      </c>
      <c r="Q54" s="42"/>
      <c r="R54" s="5"/>
      <c r="S54" s="5"/>
      <c r="T54" s="5"/>
      <c r="U54" s="5"/>
      <c r="V54" s="5"/>
      <c r="W54" s="5"/>
    </row>
    <row r="55" spans="1:23" ht="82.5">
      <c r="A55" s="42">
        <v>42</v>
      </c>
      <c r="B55" s="55" t="s">
        <v>338</v>
      </c>
      <c r="C55" s="45" t="s">
        <v>15</v>
      </c>
      <c r="D55" s="46" t="s">
        <v>339</v>
      </c>
      <c r="E55" s="45" t="s">
        <v>311</v>
      </c>
      <c r="F55" s="45"/>
      <c r="G55" s="42"/>
      <c r="H55" s="42"/>
      <c r="I55" s="42"/>
      <c r="J55" s="42"/>
      <c r="K55" s="42">
        <v>8.3170000000000002</v>
      </c>
      <c r="L55" s="42">
        <v>8.3170000000000002</v>
      </c>
      <c r="M55" s="33" t="s">
        <v>340</v>
      </c>
      <c r="N55" s="33" t="s">
        <v>341</v>
      </c>
      <c r="O55" s="42" t="s">
        <v>333</v>
      </c>
      <c r="P55" s="42" t="s">
        <v>81</v>
      </c>
      <c r="Q55" s="42"/>
      <c r="R55" s="5"/>
      <c r="S55" s="5"/>
      <c r="T55" s="5"/>
      <c r="U55" s="5"/>
      <c r="V55" s="5"/>
      <c r="W55" s="5"/>
    </row>
    <row r="56" spans="1:23" ht="66">
      <c r="A56" s="42">
        <v>43</v>
      </c>
      <c r="B56" s="55" t="s">
        <v>342</v>
      </c>
      <c r="C56" s="45" t="s">
        <v>15</v>
      </c>
      <c r="D56" s="46" t="s">
        <v>343</v>
      </c>
      <c r="E56" s="45" t="s">
        <v>311</v>
      </c>
      <c r="F56" s="45"/>
      <c r="G56" s="42"/>
      <c r="H56" s="42"/>
      <c r="I56" s="42"/>
      <c r="J56" s="42"/>
      <c r="K56" s="42">
        <v>6.7169999999999996</v>
      </c>
      <c r="L56" s="42">
        <v>6.7169999999999996</v>
      </c>
      <c r="M56" s="33" t="s">
        <v>344</v>
      </c>
      <c r="N56" s="33" t="s">
        <v>345</v>
      </c>
      <c r="O56" s="42" t="s">
        <v>333</v>
      </c>
      <c r="P56" s="42" t="s">
        <v>81</v>
      </c>
      <c r="Q56" s="42"/>
      <c r="R56" s="5"/>
      <c r="S56" s="5"/>
      <c r="T56" s="5"/>
      <c r="U56" s="5"/>
      <c r="V56" s="5"/>
      <c r="W56" s="5"/>
    </row>
    <row r="57" spans="1:23" ht="66">
      <c r="A57" s="42">
        <v>44</v>
      </c>
      <c r="B57" s="44" t="s">
        <v>346</v>
      </c>
      <c r="C57" s="33" t="s">
        <v>15</v>
      </c>
      <c r="D57" s="42" t="s">
        <v>347</v>
      </c>
      <c r="E57" s="33" t="s">
        <v>311</v>
      </c>
      <c r="F57" s="45"/>
      <c r="G57" s="42"/>
      <c r="H57" s="42"/>
      <c r="I57" s="42"/>
      <c r="J57" s="42"/>
      <c r="K57" s="42">
        <v>1.7969999999999999</v>
      </c>
      <c r="L57" s="42">
        <v>1.7969999999999999</v>
      </c>
      <c r="M57" s="33" t="s">
        <v>348</v>
      </c>
      <c r="N57" s="33" t="s">
        <v>349</v>
      </c>
      <c r="O57" s="33" t="s">
        <v>350</v>
      </c>
      <c r="P57" s="42" t="s">
        <v>81</v>
      </c>
      <c r="Q57" s="42"/>
      <c r="R57" s="5"/>
      <c r="S57" s="5"/>
      <c r="T57" s="5"/>
      <c r="U57" s="5"/>
      <c r="V57" s="5"/>
      <c r="W57" s="5"/>
    </row>
    <row r="58" spans="1:23" ht="66">
      <c r="A58" s="42">
        <v>45</v>
      </c>
      <c r="B58" s="44" t="s">
        <v>351</v>
      </c>
      <c r="C58" s="33" t="s">
        <v>15</v>
      </c>
      <c r="D58" s="42" t="s">
        <v>352</v>
      </c>
      <c r="E58" s="33" t="s">
        <v>311</v>
      </c>
      <c r="F58" s="45"/>
      <c r="G58" s="42"/>
      <c r="H58" s="42"/>
      <c r="I58" s="42"/>
      <c r="J58" s="42"/>
      <c r="K58" s="42">
        <v>1.6419999999999999</v>
      </c>
      <c r="L58" s="42">
        <v>1.6419999999999999</v>
      </c>
      <c r="M58" s="33" t="s">
        <v>353</v>
      </c>
      <c r="N58" s="33" t="s">
        <v>354</v>
      </c>
      <c r="O58" s="33" t="s">
        <v>350</v>
      </c>
      <c r="P58" s="42" t="s">
        <v>81</v>
      </c>
      <c r="Q58" s="42"/>
      <c r="R58" s="5"/>
      <c r="S58" s="5"/>
      <c r="T58" s="5"/>
      <c r="U58" s="5"/>
      <c r="V58" s="5"/>
      <c r="W58" s="5"/>
    </row>
    <row r="59" spans="1:23" ht="66">
      <c r="A59" s="42">
        <v>46</v>
      </c>
      <c r="B59" s="44" t="s">
        <v>355</v>
      </c>
      <c r="C59" s="33" t="s">
        <v>15</v>
      </c>
      <c r="D59" s="42" t="s">
        <v>356</v>
      </c>
      <c r="E59" s="33" t="s">
        <v>311</v>
      </c>
      <c r="F59" s="45"/>
      <c r="G59" s="42"/>
      <c r="H59" s="42"/>
      <c r="I59" s="42"/>
      <c r="J59" s="42"/>
      <c r="K59" s="42">
        <v>1.8169999999999999</v>
      </c>
      <c r="L59" s="42">
        <v>1.8169999999999999</v>
      </c>
      <c r="M59" s="33" t="s">
        <v>357</v>
      </c>
      <c r="N59" s="42" t="s">
        <v>358</v>
      </c>
      <c r="O59" s="33" t="s">
        <v>350</v>
      </c>
      <c r="P59" s="42" t="s">
        <v>81</v>
      </c>
      <c r="Q59" s="42"/>
      <c r="R59" s="5"/>
      <c r="S59" s="5"/>
      <c r="T59" s="5"/>
      <c r="U59" s="5"/>
      <c r="V59" s="5"/>
      <c r="W59" s="5"/>
    </row>
    <row r="60" spans="1:23" ht="99">
      <c r="A60" s="42">
        <v>47</v>
      </c>
      <c r="B60" s="44" t="s">
        <v>359</v>
      </c>
      <c r="C60" s="33" t="s">
        <v>15</v>
      </c>
      <c r="D60" s="42" t="s">
        <v>360</v>
      </c>
      <c r="E60" s="33" t="s">
        <v>311</v>
      </c>
      <c r="F60" s="45" t="s">
        <v>361</v>
      </c>
      <c r="G60" s="42"/>
      <c r="H60" s="42"/>
      <c r="I60" s="42"/>
      <c r="J60" s="42"/>
      <c r="K60" s="42">
        <v>1.532</v>
      </c>
      <c r="L60" s="42">
        <v>1.532</v>
      </c>
      <c r="M60" s="29" t="s">
        <v>362</v>
      </c>
      <c r="N60" s="33" t="s">
        <v>363</v>
      </c>
      <c r="O60" s="33" t="s">
        <v>364</v>
      </c>
      <c r="P60" s="42" t="s">
        <v>81</v>
      </c>
      <c r="Q60" s="42"/>
      <c r="R60" s="5"/>
      <c r="S60" s="5"/>
      <c r="T60" s="5"/>
      <c r="U60" s="5"/>
      <c r="V60" s="5"/>
      <c r="W60" s="5"/>
    </row>
    <row r="61" spans="1:23" ht="99">
      <c r="A61" s="42">
        <v>48</v>
      </c>
      <c r="B61" s="44" t="s">
        <v>365</v>
      </c>
      <c r="C61" s="33" t="s">
        <v>15</v>
      </c>
      <c r="D61" s="42" t="s">
        <v>366</v>
      </c>
      <c r="E61" s="33" t="s">
        <v>311</v>
      </c>
      <c r="F61" s="45" t="s">
        <v>324</v>
      </c>
      <c r="G61" s="42"/>
      <c r="H61" s="42"/>
      <c r="I61" s="42"/>
      <c r="J61" s="42"/>
      <c r="K61" s="42">
        <v>11.467000000000001</v>
      </c>
      <c r="L61" s="42">
        <v>11.467000000000001</v>
      </c>
      <c r="M61" s="33" t="s">
        <v>367</v>
      </c>
      <c r="N61" s="33" t="s">
        <v>368</v>
      </c>
      <c r="O61" s="42" t="s">
        <v>369</v>
      </c>
      <c r="P61" s="42" t="s">
        <v>81</v>
      </c>
      <c r="Q61" s="42"/>
      <c r="R61" s="5"/>
      <c r="S61" s="5"/>
      <c r="T61" s="5"/>
      <c r="U61" s="5"/>
      <c r="V61" s="5"/>
      <c r="W61" s="5"/>
    </row>
    <row r="62" spans="1:23" ht="66">
      <c r="A62" s="42">
        <v>49</v>
      </c>
      <c r="B62" s="29" t="s">
        <v>370</v>
      </c>
      <c r="C62" s="33" t="s">
        <v>15</v>
      </c>
      <c r="D62" s="42" t="s">
        <v>371</v>
      </c>
      <c r="E62" s="33" t="s">
        <v>311</v>
      </c>
      <c r="F62" s="45" t="s">
        <v>312</v>
      </c>
      <c r="G62" s="42"/>
      <c r="H62" s="42"/>
      <c r="I62" s="42"/>
      <c r="J62" s="42"/>
      <c r="K62" s="42">
        <v>7.617</v>
      </c>
      <c r="L62" s="42">
        <v>7.617</v>
      </c>
      <c r="M62" s="33" t="s">
        <v>372</v>
      </c>
      <c r="N62" s="33" t="s">
        <v>373</v>
      </c>
      <c r="O62" s="33" t="s">
        <v>374</v>
      </c>
      <c r="P62" s="42" t="s">
        <v>81</v>
      </c>
      <c r="Q62" s="42"/>
      <c r="R62" s="5"/>
      <c r="S62" s="5"/>
      <c r="T62" s="5"/>
      <c r="U62" s="5"/>
      <c r="V62" s="5"/>
      <c r="W62" s="5"/>
    </row>
    <row r="63" spans="1:23" ht="110.25">
      <c r="A63" s="42">
        <v>50</v>
      </c>
      <c r="B63" s="55" t="s">
        <v>375</v>
      </c>
      <c r="C63" s="45" t="s">
        <v>15</v>
      </c>
      <c r="D63" s="46" t="s">
        <v>376</v>
      </c>
      <c r="E63" s="45" t="s">
        <v>311</v>
      </c>
      <c r="F63" s="437" t="s">
        <v>377</v>
      </c>
      <c r="G63" s="42"/>
      <c r="H63" s="42"/>
      <c r="I63" s="42"/>
      <c r="J63" s="42"/>
      <c r="K63" s="42">
        <v>4.6539999999999999</v>
      </c>
      <c r="L63" s="42">
        <v>4.6539999999999999</v>
      </c>
      <c r="M63" s="33" t="s">
        <v>378</v>
      </c>
      <c r="N63" s="33" t="s">
        <v>379</v>
      </c>
      <c r="O63" s="42" t="s">
        <v>333</v>
      </c>
      <c r="P63" s="42" t="s">
        <v>81</v>
      </c>
      <c r="Q63" s="42"/>
      <c r="R63" s="5"/>
      <c r="S63" s="5"/>
      <c r="T63" s="5"/>
      <c r="U63" s="5"/>
      <c r="V63" s="5"/>
      <c r="W63" s="5"/>
    </row>
    <row r="64" spans="1:23" ht="66">
      <c r="A64" s="42">
        <v>51</v>
      </c>
      <c r="B64" s="44" t="s">
        <v>380</v>
      </c>
      <c r="C64" s="33" t="s">
        <v>15</v>
      </c>
      <c r="D64" s="42" t="s">
        <v>381</v>
      </c>
      <c r="E64" s="33" t="s">
        <v>311</v>
      </c>
      <c r="F64" s="437" t="s">
        <v>382</v>
      </c>
      <c r="G64" s="42"/>
      <c r="H64" s="42"/>
      <c r="I64" s="42"/>
      <c r="J64" s="42"/>
      <c r="K64" s="42">
        <v>11.516999999999999</v>
      </c>
      <c r="L64" s="42">
        <v>11.516999999999999</v>
      </c>
      <c r="M64" s="33" t="s">
        <v>383</v>
      </c>
      <c r="N64" s="33" t="s">
        <v>384</v>
      </c>
      <c r="O64" s="42" t="s">
        <v>333</v>
      </c>
      <c r="P64" s="42" t="s">
        <v>81</v>
      </c>
      <c r="Q64" s="42"/>
      <c r="R64" s="5"/>
      <c r="S64" s="5"/>
      <c r="T64" s="5"/>
      <c r="U64" s="5"/>
      <c r="V64" s="5"/>
      <c r="W64" s="5"/>
    </row>
    <row r="65" spans="1:23" ht="66">
      <c r="A65" s="42">
        <v>52</v>
      </c>
      <c r="B65" s="44" t="s">
        <v>385</v>
      </c>
      <c r="C65" s="33" t="s">
        <v>15</v>
      </c>
      <c r="D65" s="42" t="s">
        <v>386</v>
      </c>
      <c r="E65" s="33" t="s">
        <v>311</v>
      </c>
      <c r="F65" s="45" t="s">
        <v>387</v>
      </c>
      <c r="G65" s="42"/>
      <c r="H65" s="42"/>
      <c r="I65" s="42"/>
      <c r="J65" s="42"/>
      <c r="K65" s="42">
        <v>11.817</v>
      </c>
      <c r="L65" s="42">
        <v>11.817</v>
      </c>
      <c r="M65" s="33" t="s">
        <v>388</v>
      </c>
      <c r="N65" s="33" t="s">
        <v>389</v>
      </c>
      <c r="O65" s="42" t="s">
        <v>333</v>
      </c>
      <c r="P65" s="42" t="s">
        <v>81</v>
      </c>
      <c r="Q65" s="42"/>
      <c r="R65" s="5"/>
      <c r="S65" s="5"/>
      <c r="T65" s="5"/>
      <c r="U65" s="5"/>
      <c r="V65" s="5"/>
      <c r="W65" s="5"/>
    </row>
    <row r="66" spans="1:23" ht="99">
      <c r="A66" s="42">
        <v>53</v>
      </c>
      <c r="B66" s="44" t="s">
        <v>390</v>
      </c>
      <c r="C66" s="33" t="s">
        <v>15</v>
      </c>
      <c r="D66" s="42" t="s">
        <v>391</v>
      </c>
      <c r="E66" s="33" t="s">
        <v>311</v>
      </c>
      <c r="F66" s="45"/>
      <c r="G66" s="42"/>
      <c r="H66" s="42"/>
      <c r="I66" s="42"/>
      <c r="J66" s="42"/>
      <c r="K66" s="42">
        <v>2.7170000000000001</v>
      </c>
      <c r="L66" s="42">
        <v>2.7170000000000001</v>
      </c>
      <c r="M66" s="33" t="s">
        <v>392</v>
      </c>
      <c r="N66" s="33" t="s">
        <v>393</v>
      </c>
      <c r="O66" s="42" t="s">
        <v>333</v>
      </c>
      <c r="P66" s="42" t="s">
        <v>81</v>
      </c>
      <c r="Q66" s="42"/>
      <c r="R66" s="5"/>
      <c r="S66" s="5"/>
      <c r="T66" s="5"/>
      <c r="U66" s="5"/>
      <c r="V66" s="5"/>
      <c r="W66" s="5"/>
    </row>
    <row r="67" spans="1:23" ht="214.5">
      <c r="A67" s="42">
        <v>54</v>
      </c>
      <c r="B67" s="44" t="s">
        <v>394</v>
      </c>
      <c r="C67" s="33" t="s">
        <v>15</v>
      </c>
      <c r="D67" s="42" t="s">
        <v>395</v>
      </c>
      <c r="E67" s="33" t="s">
        <v>396</v>
      </c>
      <c r="F67" s="45"/>
      <c r="G67" s="42"/>
      <c r="H67" s="42"/>
      <c r="I67" s="42"/>
      <c r="J67" s="42"/>
      <c r="K67" s="42">
        <v>0</v>
      </c>
      <c r="L67" s="42">
        <v>0</v>
      </c>
      <c r="M67" s="33" t="s">
        <v>397</v>
      </c>
      <c r="N67" s="33" t="s">
        <v>398</v>
      </c>
      <c r="O67" s="42" t="s">
        <v>333</v>
      </c>
      <c r="P67" s="42" t="s">
        <v>81</v>
      </c>
      <c r="Q67" s="42"/>
      <c r="R67" s="5"/>
      <c r="S67" s="5"/>
      <c r="T67" s="5"/>
      <c r="U67" s="5"/>
      <c r="V67" s="5"/>
      <c r="W67" s="5"/>
    </row>
    <row r="68" spans="1:23" ht="66">
      <c r="A68" s="42">
        <v>55</v>
      </c>
      <c r="B68" s="44" t="s">
        <v>399</v>
      </c>
      <c r="C68" s="33" t="s">
        <v>15</v>
      </c>
      <c r="D68" s="42" t="s">
        <v>400</v>
      </c>
      <c r="E68" s="33" t="s">
        <v>311</v>
      </c>
      <c r="F68" s="45" t="s">
        <v>401</v>
      </c>
      <c r="G68" s="42"/>
      <c r="H68" s="42"/>
      <c r="I68" s="42"/>
      <c r="J68" s="42"/>
      <c r="K68" s="42">
        <v>21.437000000000001</v>
      </c>
      <c r="L68" s="42">
        <v>21.437000000000001</v>
      </c>
      <c r="M68" s="33" t="s">
        <v>402</v>
      </c>
      <c r="N68" s="33" t="s">
        <v>403</v>
      </c>
      <c r="O68" s="42" t="s">
        <v>333</v>
      </c>
      <c r="P68" s="42" t="s">
        <v>81</v>
      </c>
      <c r="Q68" s="42"/>
      <c r="R68" s="5"/>
      <c r="S68" s="5"/>
      <c r="T68" s="5"/>
      <c r="U68" s="5"/>
      <c r="V68" s="5"/>
      <c r="W68" s="5"/>
    </row>
    <row r="69" spans="1:23" ht="66">
      <c r="A69" s="42">
        <v>56</v>
      </c>
      <c r="B69" s="44" t="s">
        <v>404</v>
      </c>
      <c r="C69" s="33" t="s">
        <v>15</v>
      </c>
      <c r="D69" s="42" t="s">
        <v>405</v>
      </c>
      <c r="E69" s="33" t="s">
        <v>311</v>
      </c>
      <c r="F69" s="45"/>
      <c r="G69" s="42"/>
      <c r="H69" s="42"/>
      <c r="I69" s="42"/>
      <c r="J69" s="42"/>
      <c r="K69" s="42">
        <v>6.3</v>
      </c>
      <c r="L69" s="42">
        <v>6.3</v>
      </c>
      <c r="M69" s="33" t="s">
        <v>406</v>
      </c>
      <c r="N69" s="33" t="s">
        <v>407</v>
      </c>
      <c r="O69" s="42" t="s">
        <v>333</v>
      </c>
      <c r="P69" s="42" t="s">
        <v>81</v>
      </c>
      <c r="Q69" s="42"/>
      <c r="R69" s="5"/>
      <c r="S69" s="5"/>
      <c r="T69" s="5"/>
      <c r="U69" s="5"/>
      <c r="V69" s="5"/>
      <c r="W69" s="5"/>
    </row>
    <row r="70" spans="1:23" ht="66">
      <c r="A70" s="42">
        <v>57</v>
      </c>
      <c r="B70" s="44" t="s">
        <v>408</v>
      </c>
      <c r="C70" s="33" t="s">
        <v>15</v>
      </c>
      <c r="D70" s="33" t="s">
        <v>409</v>
      </c>
      <c r="E70" s="33" t="s">
        <v>311</v>
      </c>
      <c r="F70" s="45"/>
      <c r="G70" s="42"/>
      <c r="H70" s="42"/>
      <c r="I70" s="42"/>
      <c r="J70" s="42"/>
      <c r="K70" s="42">
        <v>7</v>
      </c>
      <c r="L70" s="42">
        <v>7</v>
      </c>
      <c r="M70" s="33" t="s">
        <v>410</v>
      </c>
      <c r="N70" s="33" t="s">
        <v>411</v>
      </c>
      <c r="O70" s="42" t="s">
        <v>333</v>
      </c>
      <c r="P70" s="42" t="s">
        <v>81</v>
      </c>
      <c r="Q70" s="42"/>
      <c r="R70" s="5"/>
      <c r="S70" s="5"/>
      <c r="T70" s="5"/>
      <c r="U70" s="5"/>
      <c r="V70" s="5"/>
      <c r="W70" s="5"/>
    </row>
    <row r="71" spans="1:23" ht="99">
      <c r="A71" s="42">
        <v>58</v>
      </c>
      <c r="B71" s="29" t="s">
        <v>412</v>
      </c>
      <c r="C71" s="33" t="s">
        <v>15</v>
      </c>
      <c r="D71" s="42" t="s">
        <v>413</v>
      </c>
      <c r="E71" s="33" t="s">
        <v>311</v>
      </c>
      <c r="F71" s="45" t="s">
        <v>414</v>
      </c>
      <c r="G71" s="42"/>
      <c r="H71" s="42"/>
      <c r="I71" s="42"/>
      <c r="J71" s="42"/>
      <c r="K71" s="42">
        <v>31.7</v>
      </c>
      <c r="L71" s="42">
        <v>31.7</v>
      </c>
      <c r="M71" s="33" t="s">
        <v>415</v>
      </c>
      <c r="N71" s="33" t="s">
        <v>416</v>
      </c>
      <c r="O71" s="42" t="s">
        <v>327</v>
      </c>
      <c r="P71" s="42" t="s">
        <v>81</v>
      </c>
      <c r="Q71" s="42"/>
      <c r="R71" s="5"/>
      <c r="S71" s="5"/>
      <c r="T71" s="5"/>
      <c r="U71" s="5"/>
      <c r="V71" s="5"/>
      <c r="W71" s="5"/>
    </row>
    <row r="72" spans="1:23" ht="115.5">
      <c r="A72" s="42">
        <v>59</v>
      </c>
      <c r="B72" s="44" t="s">
        <v>417</v>
      </c>
      <c r="C72" s="33" t="s">
        <v>15</v>
      </c>
      <c r="D72" s="42" t="s">
        <v>418</v>
      </c>
      <c r="E72" s="33" t="s">
        <v>419</v>
      </c>
      <c r="F72" s="45"/>
      <c r="G72" s="42"/>
      <c r="H72" s="42"/>
      <c r="I72" s="42"/>
      <c r="J72" s="42"/>
      <c r="K72" s="42">
        <v>0</v>
      </c>
      <c r="L72" s="42">
        <v>0</v>
      </c>
      <c r="M72" s="33" t="s">
        <v>420</v>
      </c>
      <c r="N72" s="33" t="s">
        <v>421</v>
      </c>
      <c r="O72" s="33" t="s">
        <v>422</v>
      </c>
      <c r="P72" s="42" t="s">
        <v>81</v>
      </c>
      <c r="Q72" s="42"/>
      <c r="R72" s="5"/>
      <c r="S72" s="5"/>
      <c r="T72" s="5"/>
      <c r="U72" s="5"/>
      <c r="V72" s="5"/>
      <c r="W72" s="5"/>
    </row>
    <row r="73" spans="1:23" ht="66">
      <c r="A73" s="42">
        <v>60</v>
      </c>
      <c r="B73" s="44" t="s">
        <v>423</v>
      </c>
      <c r="C73" s="33" t="s">
        <v>15</v>
      </c>
      <c r="D73" s="42" t="s">
        <v>424</v>
      </c>
      <c r="E73" s="33" t="s">
        <v>311</v>
      </c>
      <c r="F73" s="45" t="s">
        <v>425</v>
      </c>
      <c r="G73" s="42"/>
      <c r="H73" s="42"/>
      <c r="I73" s="42"/>
      <c r="J73" s="42"/>
      <c r="K73" s="42">
        <v>11.3</v>
      </c>
      <c r="L73" s="42">
        <v>11.3</v>
      </c>
      <c r="M73" s="33" t="s">
        <v>426</v>
      </c>
      <c r="N73" s="42" t="s">
        <v>427</v>
      </c>
      <c r="O73" s="33" t="s">
        <v>428</v>
      </c>
      <c r="P73" s="42" t="s">
        <v>81</v>
      </c>
      <c r="Q73" s="42"/>
      <c r="R73" s="5"/>
      <c r="S73" s="5"/>
      <c r="T73" s="5"/>
      <c r="U73" s="5"/>
      <c r="V73" s="5"/>
      <c r="W73" s="5"/>
    </row>
    <row r="74" spans="1:23" ht="115.5">
      <c r="A74" s="42">
        <v>61</v>
      </c>
      <c r="B74" s="44" t="s">
        <v>429</v>
      </c>
      <c r="C74" s="33" t="s">
        <v>15</v>
      </c>
      <c r="D74" s="42" t="s">
        <v>430</v>
      </c>
      <c r="E74" s="33" t="s">
        <v>311</v>
      </c>
      <c r="F74" s="45" t="s">
        <v>431</v>
      </c>
      <c r="G74" s="42"/>
      <c r="H74" s="42"/>
      <c r="I74" s="42"/>
      <c r="J74" s="42"/>
      <c r="K74" s="42">
        <v>0.6</v>
      </c>
      <c r="L74" s="42">
        <v>0.6</v>
      </c>
      <c r="M74" s="33" t="s">
        <v>432</v>
      </c>
      <c r="N74" s="33" t="s">
        <v>433</v>
      </c>
      <c r="O74" s="42" t="s">
        <v>327</v>
      </c>
      <c r="P74" s="42" t="s">
        <v>81</v>
      </c>
      <c r="Q74" s="42"/>
      <c r="R74" s="5"/>
      <c r="S74" s="5"/>
      <c r="T74" s="5"/>
      <c r="U74" s="5"/>
      <c r="V74" s="5"/>
      <c r="W74" s="5"/>
    </row>
    <row r="75" spans="1:23" ht="66">
      <c r="A75" s="42">
        <v>62</v>
      </c>
      <c r="B75" s="44" t="s">
        <v>434</v>
      </c>
      <c r="C75" s="33" t="s">
        <v>15</v>
      </c>
      <c r="D75" s="33" t="s">
        <v>435</v>
      </c>
      <c r="E75" s="33" t="s">
        <v>311</v>
      </c>
      <c r="F75" s="45" t="s">
        <v>312</v>
      </c>
      <c r="G75" s="42"/>
      <c r="H75" s="42"/>
      <c r="I75" s="42"/>
      <c r="J75" s="42"/>
      <c r="K75" s="42">
        <v>2.2000000000000002</v>
      </c>
      <c r="L75" s="42">
        <v>2.2000000000000002</v>
      </c>
      <c r="M75" s="33" t="s">
        <v>436</v>
      </c>
      <c r="N75" s="33" t="s">
        <v>437</v>
      </c>
      <c r="O75" s="33" t="s">
        <v>374</v>
      </c>
      <c r="P75" s="42" t="s">
        <v>81</v>
      </c>
      <c r="Q75" s="42"/>
      <c r="R75" s="5"/>
      <c r="S75" s="5"/>
      <c r="T75" s="5"/>
      <c r="U75" s="5"/>
      <c r="V75" s="5"/>
      <c r="W75" s="5"/>
    </row>
    <row r="76" spans="1:23" ht="82.5">
      <c r="A76" s="42">
        <v>63</v>
      </c>
      <c r="B76" s="44" t="s">
        <v>438</v>
      </c>
      <c r="C76" s="33" t="s">
        <v>15</v>
      </c>
      <c r="D76" s="42" t="s">
        <v>439</v>
      </c>
      <c r="E76" s="33" t="s">
        <v>311</v>
      </c>
      <c r="F76" s="45"/>
      <c r="G76" s="42"/>
      <c r="H76" s="42"/>
      <c r="I76" s="42"/>
      <c r="J76" s="42"/>
      <c r="K76" s="42">
        <v>1.5</v>
      </c>
      <c r="L76" s="42">
        <v>1.5</v>
      </c>
      <c r="M76" s="33" t="s">
        <v>440</v>
      </c>
      <c r="N76" s="33" t="s">
        <v>441</v>
      </c>
      <c r="O76" s="42" t="s">
        <v>327</v>
      </c>
      <c r="P76" s="42" t="s">
        <v>81</v>
      </c>
      <c r="Q76" s="42"/>
      <c r="R76" s="5"/>
      <c r="S76" s="5"/>
      <c r="T76" s="5"/>
      <c r="U76" s="5"/>
      <c r="V76" s="5"/>
      <c r="W76" s="5"/>
    </row>
    <row r="77" spans="1:23" ht="66">
      <c r="A77" s="42">
        <v>64</v>
      </c>
      <c r="B77" s="44" t="s">
        <v>442</v>
      </c>
      <c r="C77" s="33" t="s">
        <v>15</v>
      </c>
      <c r="D77" s="42" t="s">
        <v>443</v>
      </c>
      <c r="E77" s="33" t="s">
        <v>311</v>
      </c>
      <c r="F77" s="45"/>
      <c r="G77" s="42"/>
      <c r="H77" s="42"/>
      <c r="I77" s="42"/>
      <c r="J77" s="42"/>
      <c r="K77" s="42">
        <v>1.6</v>
      </c>
      <c r="L77" s="42">
        <v>1.6</v>
      </c>
      <c r="M77" s="33" t="s">
        <v>444</v>
      </c>
      <c r="N77" s="33" t="s">
        <v>445</v>
      </c>
      <c r="O77" s="42" t="s">
        <v>327</v>
      </c>
      <c r="P77" s="42" t="s">
        <v>81</v>
      </c>
      <c r="Q77" s="42"/>
      <c r="R77" s="5"/>
      <c r="S77" s="5"/>
      <c r="T77" s="5"/>
      <c r="U77" s="5"/>
      <c r="V77" s="5"/>
      <c r="W77" s="5"/>
    </row>
    <row r="78" spans="1:23" ht="66">
      <c r="A78" s="42">
        <v>65</v>
      </c>
      <c r="B78" s="44" t="s">
        <v>446</v>
      </c>
      <c r="C78" s="33" t="s">
        <v>15</v>
      </c>
      <c r="D78" s="42" t="s">
        <v>447</v>
      </c>
      <c r="E78" s="33" t="s">
        <v>311</v>
      </c>
      <c r="F78" s="45"/>
      <c r="G78" s="42"/>
      <c r="H78" s="42"/>
      <c r="I78" s="42"/>
      <c r="J78" s="42"/>
      <c r="K78" s="42">
        <v>1.5</v>
      </c>
      <c r="L78" s="42">
        <v>1.5</v>
      </c>
      <c r="M78" s="33" t="s">
        <v>448</v>
      </c>
      <c r="N78" s="33" t="s">
        <v>449</v>
      </c>
      <c r="O78" s="42" t="s">
        <v>327</v>
      </c>
      <c r="P78" s="42" t="s">
        <v>81</v>
      </c>
      <c r="Q78" s="42"/>
      <c r="R78" s="5"/>
      <c r="S78" s="5"/>
      <c r="T78" s="5"/>
      <c r="U78" s="5"/>
      <c r="V78" s="5"/>
      <c r="W78" s="5"/>
    </row>
    <row r="79" spans="1:23" ht="132">
      <c r="A79" s="42">
        <v>66</v>
      </c>
      <c r="B79" s="44" t="s">
        <v>450</v>
      </c>
      <c r="C79" s="33" t="s">
        <v>15</v>
      </c>
      <c r="D79" s="42" t="s">
        <v>451</v>
      </c>
      <c r="E79" s="33" t="s">
        <v>311</v>
      </c>
      <c r="F79" s="45"/>
      <c r="G79" s="42"/>
      <c r="H79" s="42"/>
      <c r="I79" s="42"/>
      <c r="J79" s="42"/>
      <c r="K79" s="42">
        <v>4.0999999999999996</v>
      </c>
      <c r="L79" s="42">
        <v>4.0999999999999996</v>
      </c>
      <c r="M79" s="33" t="s">
        <v>452</v>
      </c>
      <c r="N79" s="33" t="s">
        <v>453</v>
      </c>
      <c r="O79" s="42" t="s">
        <v>327</v>
      </c>
      <c r="P79" s="42" t="s">
        <v>81</v>
      </c>
      <c r="Q79" s="42"/>
      <c r="R79" s="5"/>
      <c r="S79" s="5"/>
      <c r="T79" s="5"/>
      <c r="U79" s="5"/>
      <c r="V79" s="5"/>
      <c r="W79" s="5"/>
    </row>
    <row r="80" spans="1:23" ht="66">
      <c r="A80" s="42">
        <v>67</v>
      </c>
      <c r="B80" s="44" t="s">
        <v>454</v>
      </c>
      <c r="C80" s="33" t="s">
        <v>15</v>
      </c>
      <c r="D80" s="42" t="s">
        <v>455</v>
      </c>
      <c r="E80" s="33" t="s">
        <v>311</v>
      </c>
      <c r="F80" s="45" t="s">
        <v>318</v>
      </c>
      <c r="G80" s="42"/>
      <c r="H80" s="42"/>
      <c r="I80" s="42"/>
      <c r="J80" s="42"/>
      <c r="K80" s="42">
        <v>11.5</v>
      </c>
      <c r="L80" s="42">
        <v>11.5</v>
      </c>
      <c r="M80" s="33" t="s">
        <v>456</v>
      </c>
      <c r="N80" s="42" t="s">
        <v>427</v>
      </c>
      <c r="O80" s="42" t="s">
        <v>333</v>
      </c>
      <c r="P80" s="42" t="s">
        <v>81</v>
      </c>
      <c r="Q80" s="42"/>
      <c r="R80" s="5"/>
      <c r="S80" s="5"/>
      <c r="T80" s="5"/>
      <c r="U80" s="5"/>
      <c r="V80" s="5"/>
      <c r="W80" s="5"/>
    </row>
    <row r="81" spans="1:23" ht="66">
      <c r="A81" s="42">
        <v>68</v>
      </c>
      <c r="B81" s="44" t="s">
        <v>457</v>
      </c>
      <c r="C81" s="33" t="s">
        <v>15</v>
      </c>
      <c r="D81" s="42" t="s">
        <v>458</v>
      </c>
      <c r="E81" s="33" t="s">
        <v>311</v>
      </c>
      <c r="F81" s="45" t="s">
        <v>318</v>
      </c>
      <c r="G81" s="42"/>
      <c r="H81" s="42"/>
      <c r="I81" s="42"/>
      <c r="J81" s="42"/>
      <c r="K81" s="42">
        <v>10.4</v>
      </c>
      <c r="L81" s="42">
        <v>10.4</v>
      </c>
      <c r="M81" s="33" t="s">
        <v>456</v>
      </c>
      <c r="N81" s="33" t="s">
        <v>459</v>
      </c>
      <c r="O81" s="42" t="s">
        <v>333</v>
      </c>
      <c r="P81" s="42" t="s">
        <v>81</v>
      </c>
      <c r="Q81" s="42"/>
      <c r="R81" s="5"/>
      <c r="S81" s="5"/>
      <c r="T81" s="5"/>
      <c r="U81" s="5"/>
      <c r="V81" s="5"/>
      <c r="W81" s="5"/>
    </row>
    <row r="82" spans="1:23" ht="94.5">
      <c r="A82" s="42">
        <v>69</v>
      </c>
      <c r="B82" s="44" t="s">
        <v>460</v>
      </c>
      <c r="C82" s="33" t="s">
        <v>15</v>
      </c>
      <c r="D82" s="42" t="s">
        <v>461</v>
      </c>
      <c r="E82" s="33" t="s">
        <v>311</v>
      </c>
      <c r="F82" s="430" t="s">
        <v>462</v>
      </c>
      <c r="G82" s="42"/>
      <c r="H82" s="42"/>
      <c r="I82" s="42"/>
      <c r="J82" s="42"/>
      <c r="K82" s="42">
        <v>2.9</v>
      </c>
      <c r="L82" s="42">
        <v>2.9</v>
      </c>
      <c r="M82" s="33" t="s">
        <v>463</v>
      </c>
      <c r="N82" s="42" t="s">
        <v>464</v>
      </c>
      <c r="O82" s="42" t="s">
        <v>327</v>
      </c>
      <c r="P82" s="42" t="s">
        <v>81</v>
      </c>
      <c r="Q82" s="42"/>
    </row>
    <row r="83" spans="1:23" ht="99">
      <c r="A83" s="42">
        <v>70</v>
      </c>
      <c r="B83" s="44" t="s">
        <v>465</v>
      </c>
      <c r="C83" s="33" t="s">
        <v>15</v>
      </c>
      <c r="D83" s="42" t="s">
        <v>466</v>
      </c>
      <c r="E83" s="33" t="s">
        <v>311</v>
      </c>
      <c r="F83" s="45"/>
      <c r="G83" s="42"/>
      <c r="H83" s="42"/>
      <c r="I83" s="42"/>
      <c r="J83" s="42"/>
      <c r="K83" s="42">
        <v>1.6</v>
      </c>
      <c r="L83" s="42">
        <v>1.6</v>
      </c>
      <c r="M83" s="33" t="s">
        <v>467</v>
      </c>
      <c r="N83" s="42" t="s">
        <v>468</v>
      </c>
      <c r="O83" s="42" t="s">
        <v>327</v>
      </c>
      <c r="P83" s="42" t="s">
        <v>81</v>
      </c>
      <c r="Q83" s="42"/>
    </row>
    <row r="84" spans="1:23" ht="99">
      <c r="A84" s="42">
        <v>71</v>
      </c>
      <c r="B84" s="44" t="s">
        <v>469</v>
      </c>
      <c r="C84" s="33" t="s">
        <v>15</v>
      </c>
      <c r="D84" s="42" t="s">
        <v>470</v>
      </c>
      <c r="E84" s="33" t="s">
        <v>311</v>
      </c>
      <c r="F84" s="45"/>
      <c r="G84" s="42"/>
      <c r="H84" s="42"/>
      <c r="I84" s="42"/>
      <c r="J84" s="42"/>
      <c r="K84" s="42">
        <v>1.7</v>
      </c>
      <c r="L84" s="42">
        <v>1.7</v>
      </c>
      <c r="M84" s="33" t="s">
        <v>471</v>
      </c>
      <c r="N84" s="33" t="s">
        <v>472</v>
      </c>
      <c r="O84" s="42" t="s">
        <v>327</v>
      </c>
      <c r="P84" s="42" t="s">
        <v>81</v>
      </c>
      <c r="Q84" s="42"/>
    </row>
    <row r="85" spans="1:23" ht="99">
      <c r="A85" s="42">
        <v>72</v>
      </c>
      <c r="B85" s="44" t="s">
        <v>473</v>
      </c>
      <c r="C85" s="33" t="s">
        <v>15</v>
      </c>
      <c r="D85" s="42" t="s">
        <v>474</v>
      </c>
      <c r="E85" s="33" t="s">
        <v>311</v>
      </c>
      <c r="F85" s="45"/>
      <c r="G85" s="42"/>
      <c r="H85" s="42"/>
      <c r="I85" s="42"/>
      <c r="J85" s="42"/>
      <c r="K85" s="42">
        <v>1.7</v>
      </c>
      <c r="L85" s="42">
        <v>1.7</v>
      </c>
      <c r="M85" s="33" t="s">
        <v>475</v>
      </c>
      <c r="N85" s="33" t="s">
        <v>476</v>
      </c>
      <c r="O85" s="42" t="s">
        <v>327</v>
      </c>
      <c r="P85" s="42" t="s">
        <v>81</v>
      </c>
      <c r="Q85" s="42"/>
    </row>
    <row r="86" spans="1:23" ht="82.5">
      <c r="A86" s="42">
        <v>73</v>
      </c>
      <c r="B86" s="44" t="s">
        <v>477</v>
      </c>
      <c r="C86" s="33" t="s">
        <v>15</v>
      </c>
      <c r="D86" s="42" t="s">
        <v>478</v>
      </c>
      <c r="E86" s="33" t="s">
        <v>311</v>
      </c>
      <c r="F86" s="45"/>
      <c r="G86" s="42"/>
      <c r="H86" s="42"/>
      <c r="I86" s="42"/>
      <c r="J86" s="42"/>
      <c r="K86" s="42">
        <v>1.6</v>
      </c>
      <c r="L86" s="42">
        <v>1.6</v>
      </c>
      <c r="M86" s="33" t="s">
        <v>479</v>
      </c>
      <c r="N86" s="33" t="s">
        <v>480</v>
      </c>
      <c r="O86" s="42" t="s">
        <v>327</v>
      </c>
      <c r="P86" s="42" t="s">
        <v>81</v>
      </c>
      <c r="Q86" s="42"/>
    </row>
    <row r="87" spans="1:23" ht="66">
      <c r="A87" s="42">
        <v>74</v>
      </c>
      <c r="B87" s="44" t="s">
        <v>481</v>
      </c>
      <c r="C87" s="33" t="s">
        <v>15</v>
      </c>
      <c r="D87" s="42" t="s">
        <v>482</v>
      </c>
      <c r="E87" s="33" t="s">
        <v>311</v>
      </c>
      <c r="F87" s="45"/>
      <c r="G87" s="42"/>
      <c r="H87" s="42"/>
      <c r="I87" s="42"/>
      <c r="J87" s="42"/>
      <c r="K87" s="42">
        <v>16.600000000000001</v>
      </c>
      <c r="L87" s="42">
        <v>16.600000000000001</v>
      </c>
      <c r="M87" s="33" t="s">
        <v>483</v>
      </c>
      <c r="N87" s="33" t="s">
        <v>484</v>
      </c>
      <c r="O87" s="42" t="s">
        <v>333</v>
      </c>
      <c r="P87" s="42" t="s">
        <v>81</v>
      </c>
      <c r="Q87" s="42"/>
    </row>
    <row r="88" spans="1:23" ht="82.5">
      <c r="A88" s="42">
        <v>75</v>
      </c>
      <c r="B88" s="44" t="s">
        <v>485</v>
      </c>
      <c r="C88" s="33" t="s">
        <v>15</v>
      </c>
      <c r="D88" s="42" t="s">
        <v>486</v>
      </c>
      <c r="E88" s="33" t="s">
        <v>311</v>
      </c>
      <c r="F88" s="45" t="s">
        <v>487</v>
      </c>
      <c r="G88" s="42"/>
      <c r="H88" s="42"/>
      <c r="I88" s="42"/>
      <c r="J88" s="42"/>
      <c r="K88" s="42">
        <v>30.5</v>
      </c>
      <c r="L88" s="42">
        <v>30.5</v>
      </c>
      <c r="M88" s="33" t="s">
        <v>488</v>
      </c>
      <c r="N88" s="33" t="s">
        <v>489</v>
      </c>
      <c r="O88" s="33" t="s">
        <v>490</v>
      </c>
      <c r="P88" s="42" t="s">
        <v>81</v>
      </c>
      <c r="Q88" s="42"/>
    </row>
    <row r="89" spans="1:23" ht="66">
      <c r="A89" s="42">
        <v>76</v>
      </c>
      <c r="B89" s="44" t="s">
        <v>491</v>
      </c>
      <c r="C89" s="33" t="s">
        <v>15</v>
      </c>
      <c r="D89" s="42" t="s">
        <v>492</v>
      </c>
      <c r="E89" s="33" t="s">
        <v>311</v>
      </c>
      <c r="F89" s="45"/>
      <c r="G89" s="42"/>
      <c r="H89" s="42"/>
      <c r="I89" s="42"/>
      <c r="J89" s="42"/>
      <c r="K89" s="42">
        <v>1.6</v>
      </c>
      <c r="L89" s="42">
        <v>1.6</v>
      </c>
      <c r="M89" s="33" t="s">
        <v>493</v>
      </c>
      <c r="N89" s="33" t="s">
        <v>494</v>
      </c>
      <c r="O89" s="42" t="s">
        <v>327</v>
      </c>
      <c r="P89" s="42" t="s">
        <v>81</v>
      </c>
      <c r="Q89" s="42"/>
    </row>
    <row r="90" spans="1:23" ht="66">
      <c r="A90" s="42">
        <v>77</v>
      </c>
      <c r="B90" s="44" t="s">
        <v>495</v>
      </c>
      <c r="C90" s="33" t="s">
        <v>15</v>
      </c>
      <c r="D90" s="42" t="s">
        <v>496</v>
      </c>
      <c r="E90" s="33" t="s">
        <v>311</v>
      </c>
      <c r="F90" s="45"/>
      <c r="G90" s="42"/>
      <c r="H90" s="42"/>
      <c r="I90" s="42"/>
      <c r="J90" s="42"/>
      <c r="K90" s="42">
        <v>15.8</v>
      </c>
      <c r="L90" s="42">
        <v>15.8</v>
      </c>
      <c r="M90" s="33" t="s">
        <v>497</v>
      </c>
      <c r="N90" s="33" t="s">
        <v>498</v>
      </c>
      <c r="O90" s="42" t="s">
        <v>333</v>
      </c>
      <c r="P90" s="42" t="s">
        <v>81</v>
      </c>
      <c r="Q90" s="42"/>
    </row>
    <row r="91" spans="1:23" ht="82.5">
      <c r="A91" s="42">
        <v>78</v>
      </c>
      <c r="B91" s="44" t="s">
        <v>499</v>
      </c>
      <c r="C91" s="33" t="s">
        <v>15</v>
      </c>
      <c r="D91" s="42" t="s">
        <v>500</v>
      </c>
      <c r="E91" s="33" t="s">
        <v>501</v>
      </c>
      <c r="F91" s="45"/>
      <c r="G91" s="42"/>
      <c r="H91" s="42"/>
      <c r="I91" s="42"/>
      <c r="J91" s="42"/>
      <c r="K91" s="42">
        <v>0</v>
      </c>
      <c r="L91" s="42">
        <v>0</v>
      </c>
      <c r="M91" s="33" t="s">
        <v>502</v>
      </c>
      <c r="N91" s="42" t="s">
        <v>503</v>
      </c>
      <c r="O91" s="33" t="s">
        <v>504</v>
      </c>
      <c r="P91" s="42" t="s">
        <v>81</v>
      </c>
      <c r="Q91" s="42"/>
    </row>
    <row r="92" spans="1:23" ht="132">
      <c r="A92" s="42">
        <v>79</v>
      </c>
      <c r="B92" s="44" t="s">
        <v>505</v>
      </c>
      <c r="C92" s="33" t="s">
        <v>15</v>
      </c>
      <c r="D92" s="42" t="s">
        <v>506</v>
      </c>
      <c r="E92" s="33" t="s">
        <v>507</v>
      </c>
      <c r="F92" s="45"/>
      <c r="G92" s="42"/>
      <c r="H92" s="42"/>
      <c r="I92" s="42"/>
      <c r="J92" s="42"/>
      <c r="K92" s="42">
        <v>0</v>
      </c>
      <c r="L92" s="42">
        <v>0</v>
      </c>
      <c r="M92" s="33" t="s">
        <v>508</v>
      </c>
      <c r="N92" s="33" t="s">
        <v>509</v>
      </c>
      <c r="O92" s="42" t="s">
        <v>333</v>
      </c>
      <c r="P92" s="42" t="s">
        <v>81</v>
      </c>
      <c r="Q92" s="42"/>
    </row>
    <row r="93" spans="1:23" ht="115.5">
      <c r="A93" s="42">
        <v>80</v>
      </c>
      <c r="B93" s="44" t="s">
        <v>510</v>
      </c>
      <c r="C93" s="33" t="s">
        <v>15</v>
      </c>
      <c r="D93" s="42" t="s">
        <v>511</v>
      </c>
      <c r="E93" s="33" t="s">
        <v>512</v>
      </c>
      <c r="F93" s="497" t="s">
        <v>513</v>
      </c>
      <c r="G93" s="42"/>
      <c r="H93" s="42"/>
      <c r="I93" s="42"/>
      <c r="J93" s="42"/>
      <c r="K93" s="42"/>
      <c r="L93" s="42"/>
      <c r="M93" s="33" t="s">
        <v>514</v>
      </c>
      <c r="N93" s="49" t="s">
        <v>515</v>
      </c>
      <c r="O93" s="42" t="s">
        <v>333</v>
      </c>
      <c r="P93" s="42" t="s">
        <v>81</v>
      </c>
      <c r="Q93" s="42"/>
    </row>
    <row r="94" spans="1:23" ht="132">
      <c r="A94" s="42">
        <v>81</v>
      </c>
      <c r="B94" s="44" t="s">
        <v>516</v>
      </c>
      <c r="C94" s="33" t="s">
        <v>15</v>
      </c>
      <c r="D94" s="42" t="s">
        <v>517</v>
      </c>
      <c r="E94" s="33" t="s">
        <v>507</v>
      </c>
      <c r="F94" s="497" t="s">
        <v>513</v>
      </c>
      <c r="G94" s="42"/>
      <c r="H94" s="42"/>
      <c r="I94" s="42"/>
      <c r="J94" s="42"/>
      <c r="K94" s="42"/>
      <c r="L94" s="42"/>
      <c r="M94" s="33" t="s">
        <v>518</v>
      </c>
      <c r="N94" s="33" t="s">
        <v>519</v>
      </c>
      <c r="O94" s="42" t="s">
        <v>333</v>
      </c>
      <c r="P94" s="42" t="s">
        <v>81</v>
      </c>
      <c r="Q94" s="42"/>
    </row>
    <row r="95" spans="1:23" ht="132">
      <c r="A95" s="42">
        <v>82</v>
      </c>
      <c r="B95" s="44" t="s">
        <v>520</v>
      </c>
      <c r="C95" s="33" t="s">
        <v>15</v>
      </c>
      <c r="D95" s="42" t="s">
        <v>521</v>
      </c>
      <c r="E95" s="33" t="s">
        <v>507</v>
      </c>
      <c r="F95" s="497" t="s">
        <v>513</v>
      </c>
      <c r="G95" s="42"/>
      <c r="H95" s="42"/>
      <c r="I95" s="42"/>
      <c r="J95" s="42"/>
      <c r="K95" s="42"/>
      <c r="L95" s="42"/>
      <c r="M95" s="33" t="s">
        <v>522</v>
      </c>
      <c r="N95" s="33" t="s">
        <v>523</v>
      </c>
      <c r="O95" s="42" t="s">
        <v>333</v>
      </c>
      <c r="P95" s="42" t="s">
        <v>81</v>
      </c>
      <c r="Q95" s="42"/>
    </row>
    <row r="96" spans="1:23" ht="132">
      <c r="A96" s="42">
        <v>83</v>
      </c>
      <c r="B96" s="44" t="s">
        <v>524</v>
      </c>
      <c r="C96" s="33" t="s">
        <v>15</v>
      </c>
      <c r="D96" s="42" t="s">
        <v>525</v>
      </c>
      <c r="E96" s="33" t="s">
        <v>507</v>
      </c>
      <c r="F96" s="497" t="s">
        <v>513</v>
      </c>
      <c r="G96" s="42"/>
      <c r="H96" s="42"/>
      <c r="I96" s="42"/>
      <c r="J96" s="42"/>
      <c r="K96" s="42"/>
      <c r="L96" s="42"/>
      <c r="M96" s="33" t="s">
        <v>526</v>
      </c>
      <c r="N96" s="33" t="s">
        <v>527</v>
      </c>
      <c r="O96" s="42" t="s">
        <v>333</v>
      </c>
      <c r="P96" s="42" t="s">
        <v>81</v>
      </c>
      <c r="Q96" s="42"/>
    </row>
    <row r="97" spans="1:17" ht="99">
      <c r="A97" s="42">
        <v>84</v>
      </c>
      <c r="B97" s="44" t="s">
        <v>528</v>
      </c>
      <c r="C97" s="33" t="s">
        <v>15</v>
      </c>
      <c r="D97" s="42" t="s">
        <v>529</v>
      </c>
      <c r="E97" s="33" t="s">
        <v>311</v>
      </c>
      <c r="F97" s="45"/>
      <c r="G97" s="42"/>
      <c r="H97" s="42"/>
      <c r="I97" s="42"/>
      <c r="J97" s="42"/>
      <c r="K97" s="42">
        <v>15.2</v>
      </c>
      <c r="L97" s="42">
        <v>15.2</v>
      </c>
      <c r="M97" s="33" t="s">
        <v>530</v>
      </c>
      <c r="N97" s="33" t="s">
        <v>531</v>
      </c>
      <c r="O97" s="42" t="s">
        <v>333</v>
      </c>
      <c r="P97" s="42" t="s">
        <v>81</v>
      </c>
      <c r="Q97" s="42"/>
    </row>
    <row r="98" spans="1:17" ht="82.5">
      <c r="A98" s="42">
        <v>85</v>
      </c>
      <c r="B98" s="44" t="s">
        <v>532</v>
      </c>
      <c r="C98" s="33" t="s">
        <v>15</v>
      </c>
      <c r="D98" s="42" t="s">
        <v>533</v>
      </c>
      <c r="E98" s="33" t="s">
        <v>311</v>
      </c>
      <c r="F98" s="45"/>
      <c r="G98" s="42"/>
      <c r="H98" s="42"/>
      <c r="I98" s="42"/>
      <c r="J98" s="42"/>
      <c r="K98" s="42">
        <v>18</v>
      </c>
      <c r="L98" s="42">
        <v>18</v>
      </c>
      <c r="M98" s="33" t="s">
        <v>534</v>
      </c>
      <c r="N98" s="29" t="s">
        <v>535</v>
      </c>
      <c r="O98" s="42" t="s">
        <v>333</v>
      </c>
      <c r="P98" s="42" t="s">
        <v>81</v>
      </c>
      <c r="Q98" s="42"/>
    </row>
    <row r="99" spans="1:17" ht="66">
      <c r="A99" s="42">
        <v>86</v>
      </c>
      <c r="B99" s="44" t="s">
        <v>536</v>
      </c>
      <c r="C99" s="33" t="s">
        <v>15</v>
      </c>
      <c r="D99" s="42" t="s">
        <v>537</v>
      </c>
      <c r="E99" s="33" t="s">
        <v>311</v>
      </c>
      <c r="F99" s="45"/>
      <c r="G99" s="42"/>
      <c r="H99" s="42"/>
      <c r="I99" s="42"/>
      <c r="J99" s="42"/>
      <c r="K99" s="42">
        <v>2</v>
      </c>
      <c r="L99" s="42">
        <v>2</v>
      </c>
      <c r="M99" s="33" t="s">
        <v>538</v>
      </c>
      <c r="N99" s="33" t="s">
        <v>539</v>
      </c>
      <c r="O99" s="33" t="s">
        <v>540</v>
      </c>
      <c r="P99" s="42" t="s">
        <v>81</v>
      </c>
      <c r="Q99" s="42"/>
    </row>
    <row r="100" spans="1:17" ht="66">
      <c r="A100" s="42">
        <v>87</v>
      </c>
      <c r="B100" s="44" t="s">
        <v>541</v>
      </c>
      <c r="C100" s="33" t="s">
        <v>15</v>
      </c>
      <c r="D100" s="42" t="s">
        <v>542</v>
      </c>
      <c r="E100" s="33" t="s">
        <v>311</v>
      </c>
      <c r="F100" s="45"/>
      <c r="G100" s="42"/>
      <c r="H100" s="42"/>
      <c r="I100" s="42"/>
      <c r="J100" s="42"/>
      <c r="K100" s="42">
        <v>1.5</v>
      </c>
      <c r="L100" s="42">
        <v>1.5</v>
      </c>
      <c r="M100" s="33" t="s">
        <v>543</v>
      </c>
      <c r="N100" s="33" t="s">
        <v>544</v>
      </c>
      <c r="O100" s="42" t="s">
        <v>327</v>
      </c>
      <c r="P100" s="42" t="s">
        <v>81</v>
      </c>
      <c r="Q100" s="42"/>
    </row>
    <row r="101" spans="1:17" ht="66">
      <c r="A101" s="42">
        <v>88</v>
      </c>
      <c r="B101" s="44" t="s">
        <v>545</v>
      </c>
      <c r="C101" s="33" t="s">
        <v>15</v>
      </c>
      <c r="D101" s="42" t="s">
        <v>546</v>
      </c>
      <c r="E101" s="33" t="s">
        <v>311</v>
      </c>
      <c r="F101" s="45"/>
      <c r="G101" s="42"/>
      <c r="H101" s="42"/>
      <c r="I101" s="42"/>
      <c r="J101" s="42"/>
      <c r="K101" s="42">
        <v>1.6</v>
      </c>
      <c r="L101" s="42">
        <v>1.6</v>
      </c>
      <c r="M101" s="33" t="s">
        <v>543</v>
      </c>
      <c r="N101" s="33" t="s">
        <v>544</v>
      </c>
      <c r="O101" s="42" t="s">
        <v>327</v>
      </c>
      <c r="P101" s="42" t="s">
        <v>81</v>
      </c>
      <c r="Q101" s="42"/>
    </row>
    <row r="102" spans="1:17" ht="66">
      <c r="A102" s="42">
        <v>89</v>
      </c>
      <c r="B102" s="44" t="s">
        <v>547</v>
      </c>
      <c r="C102" s="33" t="s">
        <v>15</v>
      </c>
      <c r="D102" s="42" t="s">
        <v>548</v>
      </c>
      <c r="E102" s="33" t="s">
        <v>311</v>
      </c>
      <c r="F102" s="45"/>
      <c r="G102" s="42"/>
      <c r="H102" s="42"/>
      <c r="I102" s="42"/>
      <c r="J102" s="42"/>
      <c r="K102" s="42">
        <v>1.5</v>
      </c>
      <c r="L102" s="42">
        <v>1.5</v>
      </c>
      <c r="M102" s="33" t="s">
        <v>549</v>
      </c>
      <c r="N102" s="42" t="s">
        <v>550</v>
      </c>
      <c r="O102" s="42" t="s">
        <v>327</v>
      </c>
      <c r="P102" s="42" t="s">
        <v>81</v>
      </c>
      <c r="Q102" s="42"/>
    </row>
    <row r="103" spans="1:17" ht="82.5">
      <c r="A103" s="42">
        <v>90</v>
      </c>
      <c r="B103" s="44" t="s">
        <v>551</v>
      </c>
      <c r="C103" s="33" t="s">
        <v>15</v>
      </c>
      <c r="D103" s="42" t="s">
        <v>552</v>
      </c>
      <c r="E103" s="33" t="s">
        <v>311</v>
      </c>
      <c r="F103" s="45"/>
      <c r="G103" s="42"/>
      <c r="H103" s="42"/>
      <c r="I103" s="42"/>
      <c r="J103" s="42"/>
      <c r="K103" s="42">
        <v>1.7</v>
      </c>
      <c r="L103" s="42">
        <v>1.7</v>
      </c>
      <c r="M103" s="33" t="s">
        <v>553</v>
      </c>
      <c r="N103" s="33" t="s">
        <v>554</v>
      </c>
      <c r="O103" s="42" t="s">
        <v>327</v>
      </c>
      <c r="P103" s="42" t="s">
        <v>81</v>
      </c>
      <c r="Q103" s="42"/>
    </row>
    <row r="104" spans="1:17" ht="66">
      <c r="A104" s="42">
        <v>91</v>
      </c>
      <c r="B104" s="44" t="s">
        <v>555</v>
      </c>
      <c r="C104" s="33" t="s">
        <v>15</v>
      </c>
      <c r="D104" s="42" t="s">
        <v>556</v>
      </c>
      <c r="E104" s="33" t="s">
        <v>311</v>
      </c>
      <c r="F104" s="45"/>
      <c r="G104" s="42"/>
      <c r="H104" s="42"/>
      <c r="I104" s="42"/>
      <c r="J104" s="42"/>
      <c r="K104" s="42">
        <v>1.5</v>
      </c>
      <c r="L104" s="42">
        <v>1.5</v>
      </c>
      <c r="M104" s="33" t="s">
        <v>557</v>
      </c>
      <c r="N104" s="33" t="s">
        <v>558</v>
      </c>
      <c r="O104" s="42" t="s">
        <v>327</v>
      </c>
      <c r="P104" s="42" t="s">
        <v>81</v>
      </c>
      <c r="Q104" s="42"/>
    </row>
    <row r="105" spans="1:17" ht="66">
      <c r="A105" s="42">
        <v>92</v>
      </c>
      <c r="B105" s="44" t="s">
        <v>559</v>
      </c>
      <c r="C105" s="33" t="s">
        <v>15</v>
      </c>
      <c r="D105" s="33" t="s">
        <v>560</v>
      </c>
      <c r="E105" s="33" t="s">
        <v>311</v>
      </c>
      <c r="F105" s="45"/>
      <c r="G105" s="42"/>
      <c r="H105" s="42"/>
      <c r="I105" s="42"/>
      <c r="J105" s="42"/>
      <c r="K105" s="42">
        <v>1.5</v>
      </c>
      <c r="L105" s="33">
        <v>1.5</v>
      </c>
      <c r="M105" s="33" t="s">
        <v>561</v>
      </c>
      <c r="N105" s="33" t="s">
        <v>562</v>
      </c>
      <c r="O105" s="42" t="s">
        <v>327</v>
      </c>
      <c r="P105" s="42" t="s">
        <v>81</v>
      </c>
      <c r="Q105" s="42"/>
    </row>
    <row r="106" spans="1:17" ht="66">
      <c r="A106" s="42">
        <v>93</v>
      </c>
      <c r="B106" s="44" t="s">
        <v>563</v>
      </c>
      <c r="C106" s="33" t="s">
        <v>15</v>
      </c>
      <c r="D106" s="42" t="s">
        <v>564</v>
      </c>
      <c r="E106" s="33" t="s">
        <v>311</v>
      </c>
      <c r="F106" s="45"/>
      <c r="G106" s="42"/>
      <c r="H106" s="42"/>
      <c r="I106" s="42"/>
      <c r="J106" s="42"/>
      <c r="K106" s="42">
        <v>1.5</v>
      </c>
      <c r="L106" s="42">
        <v>1.5</v>
      </c>
      <c r="M106" s="33" t="s">
        <v>565</v>
      </c>
      <c r="N106" s="33" t="s">
        <v>566</v>
      </c>
      <c r="O106" s="42" t="s">
        <v>327</v>
      </c>
      <c r="P106" s="42" t="s">
        <v>81</v>
      </c>
      <c r="Q106" s="42"/>
    </row>
    <row r="107" spans="1:17" ht="82.5">
      <c r="A107" s="42">
        <v>94</v>
      </c>
      <c r="B107" s="44" t="s">
        <v>567</v>
      </c>
      <c r="C107" s="33" t="s">
        <v>15</v>
      </c>
      <c r="D107" s="42" t="s">
        <v>568</v>
      </c>
      <c r="E107" s="33" t="s">
        <v>311</v>
      </c>
      <c r="F107" s="45"/>
      <c r="G107" s="42"/>
      <c r="H107" s="42"/>
      <c r="I107" s="42"/>
      <c r="J107" s="42"/>
      <c r="K107" s="42">
        <v>3.9</v>
      </c>
      <c r="L107" s="42">
        <v>3.9</v>
      </c>
      <c r="M107" s="33" t="s">
        <v>569</v>
      </c>
      <c r="N107" s="33" t="s">
        <v>570</v>
      </c>
      <c r="O107" s="42" t="s">
        <v>571</v>
      </c>
      <c r="P107" s="42" t="s">
        <v>81</v>
      </c>
      <c r="Q107" s="42"/>
    </row>
    <row r="108" spans="1:17" ht="66">
      <c r="A108" s="42">
        <v>95</v>
      </c>
      <c r="B108" s="44" t="s">
        <v>572</v>
      </c>
      <c r="C108" s="33" t="s">
        <v>15</v>
      </c>
      <c r="D108" s="42" t="s">
        <v>573</v>
      </c>
      <c r="E108" s="337" t="s">
        <v>311</v>
      </c>
      <c r="F108" s="45"/>
      <c r="G108" s="57"/>
      <c r="H108" s="42"/>
      <c r="I108" s="42"/>
      <c r="J108" s="42"/>
      <c r="K108" s="42">
        <v>1.5</v>
      </c>
      <c r="L108" s="42">
        <v>1.5</v>
      </c>
      <c r="M108" s="33" t="s">
        <v>574</v>
      </c>
      <c r="N108" s="33" t="s">
        <v>575</v>
      </c>
      <c r="O108" s="42" t="s">
        <v>327</v>
      </c>
      <c r="P108" s="42" t="s">
        <v>81</v>
      </c>
      <c r="Q108" s="42"/>
    </row>
    <row r="109" spans="1:17" ht="66">
      <c r="A109" s="42">
        <v>96</v>
      </c>
      <c r="B109" s="44" t="s">
        <v>576</v>
      </c>
      <c r="C109" s="33" t="s">
        <v>15</v>
      </c>
      <c r="D109" s="42" t="s">
        <v>577</v>
      </c>
      <c r="E109" s="337" t="s">
        <v>311</v>
      </c>
      <c r="F109" s="437" t="s">
        <v>578</v>
      </c>
      <c r="G109" s="57"/>
      <c r="H109" s="42"/>
      <c r="I109" s="42"/>
      <c r="J109" s="42"/>
      <c r="K109" s="42">
        <v>1.7</v>
      </c>
      <c r="L109" s="42">
        <v>1.7</v>
      </c>
      <c r="M109" s="33" t="s">
        <v>579</v>
      </c>
      <c r="N109" s="33" t="s">
        <v>580</v>
      </c>
      <c r="O109" s="42" t="s">
        <v>327</v>
      </c>
      <c r="P109" s="42" t="s">
        <v>81</v>
      </c>
      <c r="Q109" s="42"/>
    </row>
    <row r="110" spans="1:17" ht="66">
      <c r="A110" s="42">
        <v>97</v>
      </c>
      <c r="B110" s="44" t="s">
        <v>581</v>
      </c>
      <c r="C110" s="33" t="s">
        <v>15</v>
      </c>
      <c r="D110" s="42" t="s">
        <v>582</v>
      </c>
      <c r="E110" s="337" t="s">
        <v>311</v>
      </c>
      <c r="F110" s="437" t="s">
        <v>578</v>
      </c>
      <c r="G110" s="57"/>
      <c r="H110" s="42"/>
      <c r="I110" s="42"/>
      <c r="J110" s="42"/>
      <c r="K110" s="42">
        <v>1.7</v>
      </c>
      <c r="L110" s="42">
        <v>1.7</v>
      </c>
      <c r="M110" s="33" t="s">
        <v>583</v>
      </c>
      <c r="N110" s="33" t="s">
        <v>584</v>
      </c>
      <c r="O110" s="42" t="s">
        <v>327</v>
      </c>
      <c r="P110" s="42" t="s">
        <v>81</v>
      </c>
      <c r="Q110" s="42"/>
    </row>
    <row r="111" spans="1:17" ht="66">
      <c r="A111" s="42">
        <v>98</v>
      </c>
      <c r="B111" s="44" t="s">
        <v>585</v>
      </c>
      <c r="C111" s="33" t="s">
        <v>15</v>
      </c>
      <c r="D111" s="42" t="s">
        <v>586</v>
      </c>
      <c r="E111" s="337" t="s">
        <v>311</v>
      </c>
      <c r="F111" s="498" t="s">
        <v>587</v>
      </c>
      <c r="G111" s="57"/>
      <c r="H111" s="42"/>
      <c r="I111" s="42"/>
      <c r="J111" s="42"/>
      <c r="K111" s="42">
        <v>14.3</v>
      </c>
      <c r="L111" s="42">
        <v>14.3</v>
      </c>
      <c r="M111" s="33" t="s">
        <v>588</v>
      </c>
      <c r="N111" s="33" t="s">
        <v>589</v>
      </c>
      <c r="O111" s="42" t="s">
        <v>327</v>
      </c>
      <c r="P111" s="42" t="s">
        <v>81</v>
      </c>
      <c r="Q111" s="42"/>
    </row>
    <row r="112" spans="1:17" ht="66">
      <c r="A112" s="42">
        <v>99</v>
      </c>
      <c r="B112" s="44" t="s">
        <v>590</v>
      </c>
      <c r="C112" s="33" t="s">
        <v>15</v>
      </c>
      <c r="D112" s="42" t="s">
        <v>591</v>
      </c>
      <c r="E112" s="337" t="s">
        <v>311</v>
      </c>
      <c r="F112" s="45"/>
      <c r="G112" s="57"/>
      <c r="H112" s="42"/>
      <c r="I112" s="42"/>
      <c r="J112" s="42"/>
      <c r="K112" s="42">
        <v>3.6</v>
      </c>
      <c r="L112" s="42">
        <v>3.6</v>
      </c>
      <c r="M112" s="33" t="s">
        <v>592</v>
      </c>
      <c r="N112" s="33" t="s">
        <v>593</v>
      </c>
      <c r="O112" s="42" t="s">
        <v>594</v>
      </c>
      <c r="P112" s="42" t="s">
        <v>81</v>
      </c>
      <c r="Q112" s="42"/>
    </row>
    <row r="113" spans="1:17" ht="66">
      <c r="A113" s="42">
        <v>100</v>
      </c>
      <c r="B113" s="44" t="s">
        <v>595</v>
      </c>
      <c r="C113" s="33" t="s">
        <v>15</v>
      </c>
      <c r="D113" s="42" t="s">
        <v>596</v>
      </c>
      <c r="E113" s="337" t="s">
        <v>311</v>
      </c>
      <c r="F113" s="499" t="s">
        <v>597</v>
      </c>
      <c r="G113" s="57"/>
      <c r="H113" s="42"/>
      <c r="I113" s="42"/>
      <c r="J113" s="42"/>
      <c r="K113" s="42">
        <v>18.2</v>
      </c>
      <c r="L113" s="42">
        <v>18.2</v>
      </c>
      <c r="M113" s="33" t="s">
        <v>598</v>
      </c>
      <c r="N113" s="33" t="s">
        <v>599</v>
      </c>
      <c r="O113" s="42" t="s">
        <v>327</v>
      </c>
      <c r="P113" s="42" t="s">
        <v>81</v>
      </c>
      <c r="Q113" s="42"/>
    </row>
    <row r="114" spans="1:17" ht="66">
      <c r="A114" s="42">
        <v>101</v>
      </c>
      <c r="B114" s="44" t="s">
        <v>600</v>
      </c>
      <c r="C114" s="33" t="s">
        <v>15</v>
      </c>
      <c r="D114" s="42" t="s">
        <v>601</v>
      </c>
      <c r="E114" s="337" t="s">
        <v>311</v>
      </c>
      <c r="F114" s="45"/>
      <c r="G114" s="57"/>
      <c r="H114" s="42"/>
      <c r="I114" s="42"/>
      <c r="J114" s="42"/>
      <c r="K114" s="42">
        <v>2.6</v>
      </c>
      <c r="L114" s="42">
        <v>2.6</v>
      </c>
      <c r="M114" s="33" t="s">
        <v>602</v>
      </c>
      <c r="N114" s="33" t="s">
        <v>603</v>
      </c>
      <c r="O114" s="42" t="s">
        <v>594</v>
      </c>
      <c r="P114" s="42" t="s">
        <v>81</v>
      </c>
      <c r="Q114" s="42"/>
    </row>
    <row r="115" spans="1:17" ht="66">
      <c r="A115" s="42">
        <v>102</v>
      </c>
      <c r="B115" s="44" t="s">
        <v>604</v>
      </c>
      <c r="C115" s="33" t="s">
        <v>15</v>
      </c>
      <c r="D115" s="42" t="s">
        <v>605</v>
      </c>
      <c r="E115" s="337" t="s">
        <v>311</v>
      </c>
      <c r="F115" s="45"/>
      <c r="G115" s="57"/>
      <c r="H115" s="42"/>
      <c r="I115" s="42"/>
      <c r="J115" s="42"/>
      <c r="K115" s="42">
        <v>1.5</v>
      </c>
      <c r="L115" s="42">
        <v>1.5</v>
      </c>
      <c r="M115" s="33" t="s">
        <v>606</v>
      </c>
      <c r="N115" s="33" t="s">
        <v>607</v>
      </c>
      <c r="O115" s="42" t="s">
        <v>327</v>
      </c>
      <c r="P115" s="42" t="s">
        <v>81</v>
      </c>
      <c r="Q115" s="42"/>
    </row>
    <row r="116" spans="1:17" ht="82.5">
      <c r="A116" s="50">
        <v>103</v>
      </c>
      <c r="B116" s="56" t="s">
        <v>608</v>
      </c>
      <c r="C116" s="35" t="s">
        <v>15</v>
      </c>
      <c r="D116" s="50" t="s">
        <v>609</v>
      </c>
      <c r="E116" s="35" t="s">
        <v>311</v>
      </c>
      <c r="F116" s="430" t="s">
        <v>610</v>
      </c>
      <c r="G116" s="50"/>
      <c r="H116" s="50"/>
      <c r="I116" s="50"/>
      <c r="J116" s="50"/>
      <c r="K116" s="50">
        <v>1.8</v>
      </c>
      <c r="L116" s="35">
        <v>1.8</v>
      </c>
      <c r="M116" s="35" t="s">
        <v>611</v>
      </c>
      <c r="N116" s="35" t="s">
        <v>612</v>
      </c>
      <c r="O116" s="50" t="s">
        <v>327</v>
      </c>
      <c r="P116" s="50" t="s">
        <v>81</v>
      </c>
      <c r="Q116" s="50"/>
    </row>
    <row r="117" spans="1:17" ht="280.5">
      <c r="A117" s="42">
        <v>104</v>
      </c>
      <c r="B117" s="44" t="s">
        <v>613</v>
      </c>
      <c r="C117" s="33" t="s">
        <v>15</v>
      </c>
      <c r="D117" s="42" t="s">
        <v>614</v>
      </c>
      <c r="E117" s="33" t="s">
        <v>615</v>
      </c>
      <c r="F117" s="45"/>
      <c r="G117" s="42"/>
      <c r="H117" s="42"/>
      <c r="I117" s="42"/>
      <c r="J117" s="42"/>
      <c r="K117" s="42"/>
      <c r="L117" s="42"/>
      <c r="M117" s="33" t="s">
        <v>616</v>
      </c>
      <c r="N117" s="33" t="s">
        <v>617</v>
      </c>
      <c r="O117" s="42" t="s">
        <v>327</v>
      </c>
      <c r="P117" s="42" t="s">
        <v>81</v>
      </c>
      <c r="Q117" s="42"/>
    </row>
    <row r="118" spans="1:17" ht="99">
      <c r="A118" s="30">
        <v>105</v>
      </c>
      <c r="B118" s="44" t="s">
        <v>618</v>
      </c>
      <c r="C118" s="33" t="s">
        <v>15</v>
      </c>
      <c r="D118" s="42" t="s">
        <v>619</v>
      </c>
      <c r="E118" s="33" t="s">
        <v>311</v>
      </c>
      <c r="F118" s="46"/>
      <c r="G118" s="42"/>
      <c r="H118" s="42"/>
      <c r="I118" s="42"/>
      <c r="J118" s="42"/>
      <c r="K118" s="42"/>
      <c r="L118" s="42"/>
      <c r="M118" s="33" t="s">
        <v>620</v>
      </c>
      <c r="N118" s="33" t="s">
        <v>621</v>
      </c>
      <c r="O118" s="42" t="s">
        <v>327</v>
      </c>
      <c r="P118" s="42" t="s">
        <v>81</v>
      </c>
      <c r="Q118" s="42"/>
    </row>
    <row r="119" spans="1:17" ht="198">
      <c r="A119" s="30">
        <v>106</v>
      </c>
      <c r="B119" s="44" t="s">
        <v>622</v>
      </c>
      <c r="C119" s="33" t="s">
        <v>15</v>
      </c>
      <c r="D119" s="42" t="s">
        <v>623</v>
      </c>
      <c r="E119" s="33" t="s">
        <v>624</v>
      </c>
      <c r="F119" s="46"/>
      <c r="G119" s="42"/>
      <c r="H119" s="42"/>
      <c r="I119" s="42"/>
      <c r="J119" s="42"/>
      <c r="K119" s="42"/>
      <c r="L119" s="42"/>
      <c r="M119" s="33" t="s">
        <v>625</v>
      </c>
      <c r="N119" s="33" t="s">
        <v>626</v>
      </c>
      <c r="O119" s="42" t="s">
        <v>327</v>
      </c>
      <c r="P119" s="42" t="s">
        <v>81</v>
      </c>
      <c r="Q119" s="42"/>
    </row>
    <row r="120" spans="1:17" ht="313.5">
      <c r="A120" s="30">
        <v>107</v>
      </c>
      <c r="B120" s="44" t="s">
        <v>627</v>
      </c>
      <c r="C120" s="33" t="s">
        <v>15</v>
      </c>
      <c r="D120" s="42" t="s">
        <v>628</v>
      </c>
      <c r="E120" s="33" t="s">
        <v>629</v>
      </c>
      <c r="F120" s="46"/>
      <c r="G120" s="42"/>
      <c r="H120" s="42"/>
      <c r="I120" s="42"/>
      <c r="J120" s="42"/>
      <c r="K120" s="42"/>
      <c r="L120" s="42"/>
      <c r="M120" s="33" t="s">
        <v>630</v>
      </c>
      <c r="N120" s="33" t="s">
        <v>631</v>
      </c>
      <c r="O120" s="42" t="s">
        <v>327</v>
      </c>
      <c r="P120" s="42" t="s">
        <v>81</v>
      </c>
      <c r="Q120" s="42"/>
    </row>
    <row r="121" spans="1:17" ht="82.5">
      <c r="A121" s="30">
        <v>108</v>
      </c>
      <c r="B121" s="44" t="s">
        <v>632</v>
      </c>
      <c r="C121" s="33" t="s">
        <v>15</v>
      </c>
      <c r="D121" s="42" t="s">
        <v>633</v>
      </c>
      <c r="E121" s="33" t="s">
        <v>311</v>
      </c>
      <c r="F121" s="46"/>
      <c r="G121" s="42"/>
      <c r="H121" s="42"/>
      <c r="I121" s="42"/>
      <c r="J121" s="42"/>
      <c r="K121" s="42"/>
      <c r="L121" s="42"/>
      <c r="M121" s="33" t="s">
        <v>634</v>
      </c>
      <c r="N121" s="33" t="s">
        <v>635</v>
      </c>
      <c r="O121" s="42" t="s">
        <v>327</v>
      </c>
      <c r="P121" s="42" t="s">
        <v>81</v>
      </c>
      <c r="Q121" s="42"/>
    </row>
    <row r="122" spans="1:17" ht="99">
      <c r="A122" s="30">
        <v>109</v>
      </c>
      <c r="B122" s="44" t="s">
        <v>636</v>
      </c>
      <c r="C122" s="33" t="s">
        <v>15</v>
      </c>
      <c r="D122" s="42" t="s">
        <v>637</v>
      </c>
      <c r="E122" s="33" t="s">
        <v>311</v>
      </c>
      <c r="F122" s="46"/>
      <c r="G122" s="42"/>
      <c r="H122" s="42"/>
      <c r="I122" s="42"/>
      <c r="J122" s="42"/>
      <c r="K122" s="42"/>
      <c r="L122" s="42"/>
      <c r="M122" s="33" t="s">
        <v>638</v>
      </c>
      <c r="N122" s="33" t="s">
        <v>639</v>
      </c>
      <c r="O122" s="42" t="s">
        <v>327</v>
      </c>
      <c r="P122" s="42" t="s">
        <v>81</v>
      </c>
      <c r="Q122" s="42"/>
    </row>
    <row r="123" spans="1:17" ht="99">
      <c r="A123" s="30">
        <v>110</v>
      </c>
      <c r="B123" s="44" t="s">
        <v>640</v>
      </c>
      <c r="C123" s="33" t="s">
        <v>15</v>
      </c>
      <c r="D123" s="42" t="s">
        <v>641</v>
      </c>
      <c r="E123" s="33" t="s">
        <v>311</v>
      </c>
      <c r="F123" s="46"/>
      <c r="G123" s="42"/>
      <c r="H123" s="42"/>
      <c r="I123" s="42"/>
      <c r="J123" s="42"/>
      <c r="K123" s="42"/>
      <c r="L123" s="42"/>
      <c r="M123" s="33" t="s">
        <v>642</v>
      </c>
      <c r="N123" s="33" t="s">
        <v>643</v>
      </c>
      <c r="O123" s="42" t="s">
        <v>327</v>
      </c>
      <c r="P123" s="42" t="s">
        <v>81</v>
      </c>
      <c r="Q123" s="42"/>
    </row>
    <row r="124" spans="1:17" ht="297">
      <c r="A124" s="30">
        <v>111</v>
      </c>
      <c r="B124" s="44" t="s">
        <v>644</v>
      </c>
      <c r="C124" s="33" t="s">
        <v>15</v>
      </c>
      <c r="D124" s="42" t="s">
        <v>645</v>
      </c>
      <c r="E124" s="33" t="s">
        <v>646</v>
      </c>
      <c r="F124" s="46"/>
      <c r="G124" s="42"/>
      <c r="H124" s="42"/>
      <c r="I124" s="42"/>
      <c r="J124" s="42"/>
      <c r="K124" s="42"/>
      <c r="L124" s="42"/>
      <c r="M124" s="33" t="s">
        <v>647</v>
      </c>
      <c r="N124" s="33" t="s">
        <v>648</v>
      </c>
      <c r="O124" s="42" t="s">
        <v>333</v>
      </c>
      <c r="P124" s="42" t="s">
        <v>81</v>
      </c>
      <c r="Q124" s="42"/>
    </row>
    <row r="125" spans="1:17" ht="132">
      <c r="A125" s="30">
        <v>112</v>
      </c>
      <c r="B125" s="44" t="s">
        <v>649</v>
      </c>
      <c r="C125" s="33" t="s">
        <v>15</v>
      </c>
      <c r="D125" s="42" t="s">
        <v>650</v>
      </c>
      <c r="E125" s="33" t="s">
        <v>651</v>
      </c>
      <c r="F125" s="46"/>
      <c r="G125" s="42"/>
      <c r="H125" s="42"/>
      <c r="I125" s="42"/>
      <c r="J125" s="42"/>
      <c r="K125" s="42"/>
      <c r="L125" s="42"/>
      <c r="M125" s="33" t="s">
        <v>652</v>
      </c>
      <c r="N125" s="33" t="s">
        <v>653</v>
      </c>
      <c r="O125" s="33" t="s">
        <v>654</v>
      </c>
      <c r="P125" s="42" t="s">
        <v>81</v>
      </c>
      <c r="Q125" s="42"/>
    </row>
    <row r="126" spans="1:17" ht="330">
      <c r="A126" s="30">
        <v>113</v>
      </c>
      <c r="B126" s="44" t="s">
        <v>655</v>
      </c>
      <c r="C126" s="33" t="s">
        <v>15</v>
      </c>
      <c r="D126" s="42" t="s">
        <v>656</v>
      </c>
      <c r="E126" s="33" t="s">
        <v>657</v>
      </c>
      <c r="F126" s="46"/>
      <c r="G126" s="42"/>
      <c r="H126" s="42"/>
      <c r="I126" s="42"/>
      <c r="J126" s="42"/>
      <c r="K126" s="42"/>
      <c r="L126" s="42"/>
      <c r="M126" s="33" t="s">
        <v>658</v>
      </c>
      <c r="N126" s="33" t="s">
        <v>659</v>
      </c>
      <c r="O126" s="33" t="s">
        <v>654</v>
      </c>
      <c r="P126" s="42" t="s">
        <v>81</v>
      </c>
      <c r="Q126" s="42"/>
    </row>
    <row r="127" spans="1:17" ht="198">
      <c r="A127" s="30">
        <v>114</v>
      </c>
      <c r="B127" s="44" t="s">
        <v>660</v>
      </c>
      <c r="C127" s="33" t="s">
        <v>15</v>
      </c>
      <c r="D127" s="33" t="s">
        <v>661</v>
      </c>
      <c r="E127" s="33" t="s">
        <v>662</v>
      </c>
      <c r="F127" s="46"/>
      <c r="G127" s="42"/>
      <c r="H127" s="42"/>
      <c r="I127" s="42"/>
      <c r="J127" s="42"/>
      <c r="K127" s="42"/>
      <c r="L127" s="42"/>
      <c r="M127" s="33" t="s">
        <v>663</v>
      </c>
      <c r="N127" s="33" t="s">
        <v>664</v>
      </c>
      <c r="O127" s="29" t="s">
        <v>665</v>
      </c>
      <c r="P127" s="42" t="s">
        <v>81</v>
      </c>
      <c r="Q127" s="42"/>
    </row>
    <row r="128" spans="1:17" ht="132">
      <c r="A128" s="30">
        <v>115</v>
      </c>
      <c r="B128" s="44" t="s">
        <v>666</v>
      </c>
      <c r="C128" s="33" t="s">
        <v>15</v>
      </c>
      <c r="D128" s="33" t="s">
        <v>667</v>
      </c>
      <c r="E128" s="33" t="s">
        <v>668</v>
      </c>
      <c r="F128" s="46"/>
      <c r="G128" s="42"/>
      <c r="H128" s="42"/>
      <c r="I128" s="42"/>
      <c r="J128" s="42"/>
      <c r="K128" s="42"/>
      <c r="L128" s="42"/>
      <c r="M128" s="33" t="s">
        <v>669</v>
      </c>
      <c r="N128" s="33" t="s">
        <v>670</v>
      </c>
      <c r="O128" s="42" t="s">
        <v>327</v>
      </c>
      <c r="P128" s="42" t="s">
        <v>81</v>
      </c>
      <c r="Q128" s="42"/>
    </row>
    <row r="129" spans="1:17" ht="198">
      <c r="A129" s="30">
        <v>116</v>
      </c>
      <c r="B129" s="44" t="s">
        <v>671</v>
      </c>
      <c r="C129" s="33" t="s">
        <v>15</v>
      </c>
      <c r="D129" s="42" t="s">
        <v>672</v>
      </c>
      <c r="E129" s="33" t="s">
        <v>673</v>
      </c>
      <c r="F129" s="46"/>
      <c r="G129" s="42"/>
      <c r="H129" s="42"/>
      <c r="I129" s="42"/>
      <c r="J129" s="42"/>
      <c r="K129" s="42"/>
      <c r="L129" s="42"/>
      <c r="M129" s="33" t="s">
        <v>674</v>
      </c>
      <c r="N129" s="33" t="s">
        <v>675</v>
      </c>
      <c r="O129" s="42" t="s">
        <v>327</v>
      </c>
      <c r="P129" s="42" t="s">
        <v>81</v>
      </c>
      <c r="Q129" s="42"/>
    </row>
    <row r="130" spans="1:17" ht="264">
      <c r="A130" s="30">
        <v>117</v>
      </c>
      <c r="B130" s="44" t="s">
        <v>676</v>
      </c>
      <c r="C130" s="33" t="s">
        <v>15</v>
      </c>
      <c r="D130" s="42" t="s">
        <v>677</v>
      </c>
      <c r="E130" s="33" t="s">
        <v>678</v>
      </c>
      <c r="F130" s="46"/>
      <c r="G130" s="42"/>
      <c r="H130" s="42"/>
      <c r="I130" s="42"/>
      <c r="J130" s="42"/>
      <c r="K130" s="42"/>
      <c r="L130" s="42"/>
      <c r="M130" s="33" t="s">
        <v>679</v>
      </c>
      <c r="N130" s="33" t="s">
        <v>680</v>
      </c>
      <c r="O130" s="42" t="s">
        <v>327</v>
      </c>
      <c r="P130" s="42" t="s">
        <v>81</v>
      </c>
      <c r="Q130" s="42"/>
    </row>
    <row r="131" spans="1:17" ht="264">
      <c r="A131" s="30">
        <v>118</v>
      </c>
      <c r="B131" s="44" t="s">
        <v>681</v>
      </c>
      <c r="C131" s="33" t="s">
        <v>15</v>
      </c>
      <c r="D131" s="42" t="s">
        <v>682</v>
      </c>
      <c r="E131" s="33" t="s">
        <v>678</v>
      </c>
      <c r="F131" s="46"/>
      <c r="G131" s="42"/>
      <c r="H131" s="42"/>
      <c r="I131" s="42"/>
      <c r="J131" s="42"/>
      <c r="K131" s="42"/>
      <c r="L131" s="42"/>
      <c r="M131" s="33" t="s">
        <v>683</v>
      </c>
      <c r="N131" s="33" t="s">
        <v>684</v>
      </c>
      <c r="O131" s="42" t="s">
        <v>327</v>
      </c>
      <c r="P131" s="42" t="s">
        <v>81</v>
      </c>
      <c r="Q131" s="42"/>
    </row>
    <row r="132" spans="1:17" ht="346.5">
      <c r="A132" s="30">
        <v>119</v>
      </c>
      <c r="B132" s="44" t="s">
        <v>685</v>
      </c>
      <c r="C132" s="33" t="s">
        <v>15</v>
      </c>
      <c r="D132" s="42" t="s">
        <v>686</v>
      </c>
      <c r="E132" s="33" t="s">
        <v>687</v>
      </c>
      <c r="F132" s="46"/>
      <c r="G132" s="42"/>
      <c r="H132" s="42"/>
      <c r="I132" s="42"/>
      <c r="J132" s="42"/>
      <c r="K132" s="42"/>
      <c r="L132" s="42"/>
      <c r="M132" s="33" t="s">
        <v>688</v>
      </c>
      <c r="N132" s="33" t="s">
        <v>689</v>
      </c>
      <c r="O132" s="42" t="s">
        <v>327</v>
      </c>
      <c r="P132" s="42" t="s">
        <v>81</v>
      </c>
      <c r="Q132" s="42"/>
    </row>
    <row r="133" spans="1:17" ht="346.5">
      <c r="A133" s="30">
        <v>120</v>
      </c>
      <c r="B133" s="44" t="s">
        <v>690</v>
      </c>
      <c r="C133" s="33" t="s">
        <v>15</v>
      </c>
      <c r="D133" s="42" t="s">
        <v>691</v>
      </c>
      <c r="E133" s="33" t="s">
        <v>687</v>
      </c>
      <c r="F133" s="46"/>
      <c r="G133" s="42"/>
      <c r="H133" s="42"/>
      <c r="I133" s="42"/>
      <c r="J133" s="42"/>
      <c r="K133" s="42"/>
      <c r="L133" s="42"/>
      <c r="M133" s="33" t="s">
        <v>692</v>
      </c>
      <c r="N133" s="33" t="s">
        <v>693</v>
      </c>
      <c r="O133" s="42" t="s">
        <v>327</v>
      </c>
      <c r="P133" s="42" t="s">
        <v>81</v>
      </c>
      <c r="Q133" s="42"/>
    </row>
    <row r="134" spans="1:17" ht="396">
      <c r="A134" s="30">
        <v>121</v>
      </c>
      <c r="B134" s="44" t="s">
        <v>694</v>
      </c>
      <c r="C134" s="33" t="s">
        <v>15</v>
      </c>
      <c r="D134" s="42" t="s">
        <v>695</v>
      </c>
      <c r="E134" s="33" t="s">
        <v>696</v>
      </c>
      <c r="F134" s="46"/>
      <c r="G134" s="42"/>
      <c r="H134" s="42"/>
      <c r="I134" s="42"/>
      <c r="J134" s="42"/>
      <c r="K134" s="42"/>
      <c r="L134" s="42"/>
      <c r="M134" s="33" t="s">
        <v>634</v>
      </c>
      <c r="N134" s="33" t="s">
        <v>697</v>
      </c>
      <c r="O134" s="42" t="s">
        <v>327</v>
      </c>
      <c r="P134" s="42" t="s">
        <v>81</v>
      </c>
      <c r="Q134" s="42"/>
    </row>
    <row r="135" spans="1:17" ht="313.5">
      <c r="A135" s="30">
        <v>122</v>
      </c>
      <c r="B135" s="44" t="s">
        <v>698</v>
      </c>
      <c r="C135" s="33" t="s">
        <v>15</v>
      </c>
      <c r="D135" s="42" t="s">
        <v>699</v>
      </c>
      <c r="E135" s="33" t="s">
        <v>700</v>
      </c>
      <c r="F135" s="46"/>
      <c r="G135" s="42"/>
      <c r="H135" s="42"/>
      <c r="I135" s="42"/>
      <c r="J135" s="42"/>
      <c r="K135" s="42"/>
      <c r="L135" s="42"/>
      <c r="M135" s="33" t="s">
        <v>701</v>
      </c>
      <c r="N135" s="33" t="s">
        <v>702</v>
      </c>
      <c r="O135" s="42" t="s">
        <v>327</v>
      </c>
      <c r="P135" s="42" t="s">
        <v>81</v>
      </c>
      <c r="Q135" s="42"/>
    </row>
    <row r="136" spans="1:17" ht="346.5">
      <c r="A136" s="30">
        <v>123</v>
      </c>
      <c r="B136" s="44" t="s">
        <v>703</v>
      </c>
      <c r="C136" s="33" t="s">
        <v>15</v>
      </c>
      <c r="D136" s="42" t="s">
        <v>704</v>
      </c>
      <c r="E136" s="33" t="s">
        <v>705</v>
      </c>
      <c r="F136" s="46"/>
      <c r="G136" s="42"/>
      <c r="H136" s="42"/>
      <c r="I136" s="42"/>
      <c r="J136" s="42"/>
      <c r="K136" s="42"/>
      <c r="L136" s="42"/>
      <c r="M136" s="33" t="s">
        <v>706</v>
      </c>
      <c r="N136" s="33" t="s">
        <v>707</v>
      </c>
      <c r="O136" s="42" t="s">
        <v>327</v>
      </c>
      <c r="P136" s="42" t="s">
        <v>81</v>
      </c>
      <c r="Q136" s="42"/>
    </row>
    <row r="137" spans="1:17" ht="280.5">
      <c r="A137" s="30">
        <v>124</v>
      </c>
      <c r="B137" s="44" t="s">
        <v>708</v>
      </c>
      <c r="C137" s="33" t="s">
        <v>15</v>
      </c>
      <c r="D137" s="42" t="s">
        <v>709</v>
      </c>
      <c r="E137" s="33" t="s">
        <v>710</v>
      </c>
      <c r="F137" s="46"/>
      <c r="G137" s="42"/>
      <c r="H137" s="42"/>
      <c r="I137" s="42"/>
      <c r="J137" s="42"/>
      <c r="K137" s="42"/>
      <c r="L137" s="42"/>
      <c r="M137" s="33" t="s">
        <v>711</v>
      </c>
      <c r="N137" s="33" t="s">
        <v>712</v>
      </c>
      <c r="O137" s="42" t="s">
        <v>327</v>
      </c>
      <c r="P137" s="42" t="s">
        <v>81</v>
      </c>
      <c r="Q137" s="42"/>
    </row>
    <row r="138" spans="1:17" ht="148.5">
      <c r="A138" s="30">
        <v>125</v>
      </c>
      <c r="B138" s="44" t="s">
        <v>713</v>
      </c>
      <c r="C138" s="33" t="s">
        <v>15</v>
      </c>
      <c r="D138" s="33" t="s">
        <v>714</v>
      </c>
      <c r="E138" s="33" t="s">
        <v>715</v>
      </c>
      <c r="F138" s="46"/>
      <c r="G138" s="42"/>
      <c r="H138" s="42"/>
      <c r="I138" s="42"/>
      <c r="J138" s="42"/>
      <c r="K138" s="42"/>
      <c r="L138" s="42"/>
      <c r="M138" s="33" t="s">
        <v>716</v>
      </c>
      <c r="N138" s="33" t="s">
        <v>717</v>
      </c>
      <c r="O138" s="33" t="s">
        <v>718</v>
      </c>
      <c r="P138" s="42" t="s">
        <v>81</v>
      </c>
      <c r="Q138" s="42"/>
    </row>
    <row r="139" spans="1:17" ht="82.5">
      <c r="A139" s="30">
        <v>126</v>
      </c>
      <c r="B139" s="44" t="s">
        <v>719</v>
      </c>
      <c r="C139" s="33" t="s">
        <v>15</v>
      </c>
      <c r="D139" s="42" t="s">
        <v>720</v>
      </c>
      <c r="E139" s="33" t="s">
        <v>721</v>
      </c>
      <c r="F139" s="46"/>
      <c r="G139" s="42"/>
      <c r="H139" s="42"/>
      <c r="I139" s="42"/>
      <c r="J139" s="42"/>
      <c r="K139" s="42"/>
      <c r="L139" s="42"/>
      <c r="M139" s="33" t="s">
        <v>722</v>
      </c>
      <c r="N139" s="33" t="s">
        <v>723</v>
      </c>
      <c r="O139" s="42" t="s">
        <v>327</v>
      </c>
      <c r="P139" s="42" t="s">
        <v>81</v>
      </c>
      <c r="Q139" s="42"/>
    </row>
    <row r="140" spans="1:17" ht="297">
      <c r="A140" s="30">
        <v>127</v>
      </c>
      <c r="B140" s="44" t="s">
        <v>724</v>
      </c>
      <c r="C140" s="33" t="s">
        <v>15</v>
      </c>
      <c r="D140" s="42" t="s">
        <v>725</v>
      </c>
      <c r="E140" s="33" t="s">
        <v>726</v>
      </c>
      <c r="F140" s="46"/>
      <c r="G140" s="42"/>
      <c r="H140" s="42"/>
      <c r="I140" s="42"/>
      <c r="J140" s="42"/>
      <c r="K140" s="42"/>
      <c r="L140" s="42"/>
      <c r="M140" s="33" t="s">
        <v>727</v>
      </c>
      <c r="N140" s="33" t="s">
        <v>728</v>
      </c>
      <c r="O140" s="42" t="s">
        <v>327</v>
      </c>
      <c r="P140" s="42" t="s">
        <v>81</v>
      </c>
      <c r="Q140" s="42"/>
    </row>
    <row r="141" spans="1:17" ht="330">
      <c r="A141" s="30">
        <v>128</v>
      </c>
      <c r="B141" s="44" t="s">
        <v>729</v>
      </c>
      <c r="C141" s="33" t="s">
        <v>15</v>
      </c>
      <c r="D141" s="42" t="s">
        <v>730</v>
      </c>
      <c r="E141" s="33" t="s">
        <v>731</v>
      </c>
      <c r="F141" s="46"/>
      <c r="G141" s="42"/>
      <c r="H141" s="42"/>
      <c r="I141" s="42"/>
      <c r="J141" s="42"/>
      <c r="K141" s="42"/>
      <c r="L141" s="42"/>
      <c r="M141" s="33" t="s">
        <v>732</v>
      </c>
      <c r="N141" s="33" t="s">
        <v>733</v>
      </c>
      <c r="O141" s="42" t="s">
        <v>327</v>
      </c>
      <c r="P141" s="42" t="s">
        <v>81</v>
      </c>
      <c r="Q141" s="42"/>
    </row>
    <row r="142" spans="1:17" ht="297">
      <c r="A142" s="30">
        <v>129</v>
      </c>
      <c r="B142" s="44" t="s">
        <v>734</v>
      </c>
      <c r="C142" s="33" t="s">
        <v>15</v>
      </c>
      <c r="D142" s="33" t="s">
        <v>735</v>
      </c>
      <c r="E142" s="33" t="s">
        <v>736</v>
      </c>
      <c r="F142" s="46"/>
      <c r="G142" s="42"/>
      <c r="H142" s="42"/>
      <c r="I142" s="42"/>
      <c r="J142" s="42"/>
      <c r="K142" s="42"/>
      <c r="L142" s="42"/>
      <c r="M142" s="33" t="s">
        <v>737</v>
      </c>
      <c r="N142" s="33" t="s">
        <v>738</v>
      </c>
      <c r="O142" s="42" t="s">
        <v>327</v>
      </c>
      <c r="P142" s="42" t="s">
        <v>81</v>
      </c>
      <c r="Q142" s="42"/>
    </row>
    <row r="143" spans="1:17" ht="214.5">
      <c r="A143" s="30">
        <v>130</v>
      </c>
      <c r="B143" s="44" t="s">
        <v>739</v>
      </c>
      <c r="C143" s="33" t="s">
        <v>15</v>
      </c>
      <c r="D143" s="42" t="s">
        <v>740</v>
      </c>
      <c r="E143" s="33" t="s">
        <v>741</v>
      </c>
      <c r="F143" s="46"/>
      <c r="G143" s="42"/>
      <c r="H143" s="42"/>
      <c r="I143" s="42"/>
      <c r="J143" s="42"/>
      <c r="K143" s="42"/>
      <c r="L143" s="42"/>
      <c r="M143" s="33" t="s">
        <v>742</v>
      </c>
      <c r="N143" s="33" t="s">
        <v>743</v>
      </c>
      <c r="O143" s="33" t="s">
        <v>744</v>
      </c>
      <c r="P143" s="42" t="s">
        <v>81</v>
      </c>
      <c r="Q143" s="42"/>
    </row>
    <row r="144" spans="1:17" ht="165">
      <c r="A144" s="30">
        <v>131</v>
      </c>
      <c r="B144" s="44" t="s">
        <v>745</v>
      </c>
      <c r="C144" s="33" t="s">
        <v>15</v>
      </c>
      <c r="D144" s="33" t="s">
        <v>746</v>
      </c>
      <c r="E144" s="33" t="s">
        <v>747</v>
      </c>
      <c r="F144" s="45" t="s">
        <v>748</v>
      </c>
      <c r="G144" s="42"/>
      <c r="H144" s="42"/>
      <c r="I144" s="42"/>
      <c r="J144" s="42"/>
      <c r="K144" s="42"/>
      <c r="L144" s="42"/>
      <c r="M144" s="33" t="s">
        <v>749</v>
      </c>
      <c r="N144" s="33" t="s">
        <v>750</v>
      </c>
      <c r="O144" s="33" t="s">
        <v>751</v>
      </c>
      <c r="P144" s="42" t="s">
        <v>81</v>
      </c>
      <c r="Q144" s="42"/>
    </row>
    <row r="145" spans="1:17" ht="214.5">
      <c r="A145" s="30">
        <v>132</v>
      </c>
      <c r="B145" s="44" t="s">
        <v>752</v>
      </c>
      <c r="C145" s="33" t="s">
        <v>15</v>
      </c>
      <c r="D145" s="42" t="s">
        <v>753</v>
      </c>
      <c r="E145" s="33" t="s">
        <v>754</v>
      </c>
      <c r="F145" s="46"/>
      <c r="G145" s="42"/>
      <c r="H145" s="42"/>
      <c r="I145" s="42"/>
      <c r="J145" s="42"/>
      <c r="K145" s="42"/>
      <c r="L145" s="42"/>
      <c r="M145" s="33" t="s">
        <v>755</v>
      </c>
      <c r="N145" s="33" t="s">
        <v>756</v>
      </c>
      <c r="O145" s="42" t="s">
        <v>327</v>
      </c>
      <c r="P145" s="42" t="s">
        <v>81</v>
      </c>
      <c r="Q145" s="42"/>
    </row>
    <row r="146" spans="1:17" ht="148.5">
      <c r="A146" s="42">
        <v>133</v>
      </c>
      <c r="B146" s="44" t="s">
        <v>757</v>
      </c>
      <c r="C146" s="33" t="s">
        <v>15</v>
      </c>
      <c r="D146" s="33" t="s">
        <v>758</v>
      </c>
      <c r="E146" s="33" t="s">
        <v>759</v>
      </c>
      <c r="F146" s="46"/>
      <c r="G146" s="42"/>
      <c r="H146" s="42"/>
      <c r="I146" s="42"/>
      <c r="J146" s="42"/>
      <c r="K146" s="42"/>
      <c r="L146" s="42"/>
      <c r="M146" s="33" t="s">
        <v>760</v>
      </c>
      <c r="N146" s="33" t="s">
        <v>761</v>
      </c>
      <c r="O146" s="42" t="s">
        <v>327</v>
      </c>
      <c r="P146" s="42" t="s">
        <v>81</v>
      </c>
      <c r="Q146" s="42"/>
    </row>
    <row r="147" spans="1:17" ht="236.25">
      <c r="A147" s="42">
        <v>134</v>
      </c>
      <c r="B147" s="44" t="s">
        <v>762</v>
      </c>
      <c r="C147" s="42" t="s">
        <v>763</v>
      </c>
      <c r="D147" s="42" t="s">
        <v>764</v>
      </c>
      <c r="E147" s="51" t="s">
        <v>765</v>
      </c>
      <c r="F147" s="46"/>
      <c r="G147" s="42"/>
      <c r="H147" s="42"/>
      <c r="I147" s="42"/>
      <c r="J147" s="42"/>
      <c r="K147" s="42"/>
      <c r="L147" s="42"/>
      <c r="M147" s="33" t="s">
        <v>766</v>
      </c>
      <c r="N147" s="33" t="s">
        <v>767</v>
      </c>
      <c r="O147" s="42" t="s">
        <v>327</v>
      </c>
      <c r="P147" s="42" t="s">
        <v>81</v>
      </c>
      <c r="Q147" s="42"/>
    </row>
    <row r="148" spans="1:17" ht="236.25">
      <c r="A148" s="42">
        <v>135</v>
      </c>
      <c r="B148" s="44" t="s">
        <v>768</v>
      </c>
      <c r="C148" s="42" t="s">
        <v>763</v>
      </c>
      <c r="D148" s="42" t="s">
        <v>769</v>
      </c>
      <c r="E148" s="51" t="s">
        <v>765</v>
      </c>
      <c r="F148" s="46"/>
      <c r="G148" s="42"/>
      <c r="H148" s="42"/>
      <c r="I148" s="42"/>
      <c r="J148" s="42"/>
      <c r="K148" s="42"/>
      <c r="L148" s="42"/>
      <c r="M148" s="33" t="s">
        <v>770</v>
      </c>
      <c r="N148" s="33" t="s">
        <v>767</v>
      </c>
      <c r="O148" s="42" t="s">
        <v>327</v>
      </c>
      <c r="P148" s="42" t="s">
        <v>81</v>
      </c>
      <c r="Q148" s="42"/>
    </row>
    <row r="149" spans="1:17" ht="82.5">
      <c r="A149" s="42">
        <v>136</v>
      </c>
      <c r="B149" s="44" t="s">
        <v>771</v>
      </c>
      <c r="C149" s="33" t="s">
        <v>15</v>
      </c>
      <c r="D149" s="42" t="s">
        <v>772</v>
      </c>
      <c r="E149" s="51" t="s">
        <v>773</v>
      </c>
      <c r="F149" s="46"/>
      <c r="G149" s="42"/>
      <c r="H149" s="42"/>
      <c r="I149" s="42"/>
      <c r="J149" s="42"/>
      <c r="K149" s="42"/>
      <c r="L149" s="42"/>
      <c r="M149" s="33" t="s">
        <v>774</v>
      </c>
      <c r="N149" s="33" t="s">
        <v>775</v>
      </c>
      <c r="O149" s="42" t="s">
        <v>327</v>
      </c>
      <c r="P149" s="42" t="s">
        <v>81</v>
      </c>
      <c r="Q149" s="42"/>
    </row>
    <row r="150" spans="1:17" ht="126">
      <c r="A150" s="42">
        <v>137</v>
      </c>
      <c r="B150" s="44" t="s">
        <v>776</v>
      </c>
      <c r="C150" s="33" t="s">
        <v>15</v>
      </c>
      <c r="D150" s="42" t="s">
        <v>777</v>
      </c>
      <c r="E150" s="51" t="s">
        <v>778</v>
      </c>
      <c r="F150" s="46"/>
      <c r="G150" s="42"/>
      <c r="H150" s="42"/>
      <c r="I150" s="42"/>
      <c r="J150" s="42"/>
      <c r="K150" s="42"/>
      <c r="L150" s="42"/>
      <c r="M150" s="33" t="s">
        <v>779</v>
      </c>
      <c r="N150" s="33" t="s">
        <v>780</v>
      </c>
      <c r="O150" s="42" t="s">
        <v>327</v>
      </c>
      <c r="P150" s="42" t="s">
        <v>81</v>
      </c>
      <c r="Q150" s="42"/>
    </row>
    <row r="151" spans="1:17" ht="204.75">
      <c r="A151" s="42">
        <v>138</v>
      </c>
      <c r="B151" s="44" t="s">
        <v>781</v>
      </c>
      <c r="C151" s="33" t="s">
        <v>15</v>
      </c>
      <c r="D151" s="42" t="s">
        <v>782</v>
      </c>
      <c r="E151" s="51" t="s">
        <v>783</v>
      </c>
      <c r="F151" s="46"/>
      <c r="G151" s="42"/>
      <c r="H151" s="42"/>
      <c r="I151" s="42"/>
      <c r="J151" s="42"/>
      <c r="K151" s="42"/>
      <c r="L151" s="42"/>
      <c r="M151" s="33" t="s">
        <v>784</v>
      </c>
      <c r="N151" s="33" t="s">
        <v>785</v>
      </c>
      <c r="O151" s="42" t="s">
        <v>327</v>
      </c>
      <c r="P151" s="42" t="s">
        <v>81</v>
      </c>
      <c r="Q151" s="42"/>
    </row>
    <row r="152" spans="1:17" ht="236.25">
      <c r="A152" s="42">
        <v>139</v>
      </c>
      <c r="B152" s="44" t="s">
        <v>786</v>
      </c>
      <c r="C152" s="33" t="s">
        <v>15</v>
      </c>
      <c r="D152" s="42" t="s">
        <v>787</v>
      </c>
      <c r="E152" s="51" t="s">
        <v>788</v>
      </c>
      <c r="F152" s="46"/>
      <c r="G152" s="42"/>
      <c r="H152" s="42"/>
      <c r="I152" s="42"/>
      <c r="J152" s="42"/>
      <c r="K152" s="42"/>
      <c r="L152" s="42"/>
      <c r="M152" s="33" t="s">
        <v>789</v>
      </c>
      <c r="N152" s="33" t="s">
        <v>790</v>
      </c>
      <c r="O152" s="42" t="s">
        <v>327</v>
      </c>
      <c r="P152" s="42" t="s">
        <v>81</v>
      </c>
      <c r="Q152" s="42"/>
    </row>
    <row r="153" spans="1:17" ht="214.5">
      <c r="A153" s="42">
        <v>140</v>
      </c>
      <c r="B153" s="44" t="s">
        <v>791</v>
      </c>
      <c r="C153" s="33" t="s">
        <v>15</v>
      </c>
      <c r="D153" s="42" t="s">
        <v>792</v>
      </c>
      <c r="E153" s="33" t="s">
        <v>793</v>
      </c>
      <c r="F153" s="46"/>
      <c r="G153" s="42"/>
      <c r="H153" s="42"/>
      <c r="I153" s="42"/>
      <c r="J153" s="42"/>
      <c r="K153" s="42"/>
      <c r="L153" s="42"/>
      <c r="M153" s="33" t="s">
        <v>794</v>
      </c>
      <c r="N153" s="33" t="s">
        <v>795</v>
      </c>
      <c r="O153" s="42" t="s">
        <v>327</v>
      </c>
      <c r="P153" s="42" t="s">
        <v>81</v>
      </c>
      <c r="Q153" s="42"/>
    </row>
    <row r="154" spans="1:17" ht="214.5">
      <c r="A154" s="42">
        <v>141</v>
      </c>
      <c r="B154" s="44" t="s">
        <v>796</v>
      </c>
      <c r="C154" s="33" t="s">
        <v>15</v>
      </c>
      <c r="D154" s="42" t="s">
        <v>797</v>
      </c>
      <c r="E154" s="33" t="s">
        <v>798</v>
      </c>
      <c r="F154" s="46"/>
      <c r="G154" s="42"/>
      <c r="H154" s="42"/>
      <c r="I154" s="42"/>
      <c r="J154" s="42"/>
      <c r="K154" s="42"/>
      <c r="L154" s="42"/>
      <c r="M154" s="33" t="s">
        <v>799</v>
      </c>
      <c r="N154" s="33" t="s">
        <v>800</v>
      </c>
      <c r="O154" s="42" t="s">
        <v>327</v>
      </c>
      <c r="P154" s="42" t="s">
        <v>81</v>
      </c>
      <c r="Q154" s="42"/>
    </row>
    <row r="155" spans="1:17" ht="252">
      <c r="A155" s="42">
        <v>142</v>
      </c>
      <c r="B155" s="44" t="s">
        <v>801</v>
      </c>
      <c r="C155" s="33" t="s">
        <v>15</v>
      </c>
      <c r="D155" s="42" t="s">
        <v>802</v>
      </c>
      <c r="E155" s="51" t="s">
        <v>803</v>
      </c>
      <c r="F155" s="46"/>
      <c r="G155" s="42"/>
      <c r="H155" s="42"/>
      <c r="I155" s="42"/>
      <c r="J155" s="42"/>
      <c r="K155" s="42"/>
      <c r="L155" s="42"/>
      <c r="M155" s="33" t="s">
        <v>804</v>
      </c>
      <c r="N155" s="33" t="s">
        <v>805</v>
      </c>
      <c r="O155" s="42" t="s">
        <v>327</v>
      </c>
      <c r="P155" s="42" t="s">
        <v>81</v>
      </c>
      <c r="Q155" s="42"/>
    </row>
    <row r="156" spans="1:17" ht="189">
      <c r="A156" s="42">
        <v>143</v>
      </c>
      <c r="B156" s="44" t="s">
        <v>806</v>
      </c>
      <c r="C156" s="33" t="s">
        <v>15</v>
      </c>
      <c r="D156" s="42" t="s">
        <v>807</v>
      </c>
      <c r="E156" s="51" t="s">
        <v>808</v>
      </c>
      <c r="F156" s="46"/>
      <c r="G156" s="42"/>
      <c r="H156" s="42"/>
      <c r="I156" s="42"/>
      <c r="J156" s="42"/>
      <c r="K156" s="42"/>
      <c r="L156" s="42"/>
      <c r="M156" s="33" t="s">
        <v>809</v>
      </c>
      <c r="N156" s="33" t="s">
        <v>810</v>
      </c>
      <c r="O156" s="42" t="s">
        <v>327</v>
      </c>
      <c r="P156" s="42" t="s">
        <v>81</v>
      </c>
      <c r="Q156" s="42"/>
    </row>
    <row r="157" spans="1:17" ht="280.5">
      <c r="A157" s="42">
        <v>144</v>
      </c>
      <c r="B157" s="44" t="s">
        <v>811</v>
      </c>
      <c r="C157" s="33" t="s">
        <v>15</v>
      </c>
      <c r="D157" s="42" t="s">
        <v>812</v>
      </c>
      <c r="E157" s="33" t="s">
        <v>813</v>
      </c>
      <c r="F157" s="46"/>
      <c r="G157" s="42"/>
      <c r="H157" s="42"/>
      <c r="I157" s="42"/>
      <c r="J157" s="42"/>
      <c r="K157" s="42"/>
      <c r="L157" s="42"/>
      <c r="M157" s="33" t="s">
        <v>814</v>
      </c>
      <c r="N157" s="33" t="s">
        <v>815</v>
      </c>
      <c r="O157" s="42" t="s">
        <v>327</v>
      </c>
      <c r="P157" s="42" t="s">
        <v>81</v>
      </c>
      <c r="Q157" s="42"/>
    </row>
    <row r="158" spans="1:17" ht="280.5">
      <c r="A158" s="42">
        <v>145</v>
      </c>
      <c r="B158" s="44" t="s">
        <v>816</v>
      </c>
      <c r="C158" s="33" t="s">
        <v>15</v>
      </c>
      <c r="D158" s="42" t="s">
        <v>817</v>
      </c>
      <c r="E158" s="33" t="s">
        <v>818</v>
      </c>
      <c r="F158" s="46"/>
      <c r="G158" s="42"/>
      <c r="H158" s="42"/>
      <c r="I158" s="42"/>
      <c r="J158" s="42"/>
      <c r="K158" s="42"/>
      <c r="L158" s="42"/>
      <c r="M158" s="33" t="s">
        <v>819</v>
      </c>
      <c r="N158" s="33" t="s">
        <v>820</v>
      </c>
      <c r="O158" s="42" t="s">
        <v>327</v>
      </c>
      <c r="P158" s="42" t="s">
        <v>81</v>
      </c>
      <c r="Q158" s="42"/>
    </row>
    <row r="159" spans="1:17" ht="132">
      <c r="A159" s="42">
        <v>146</v>
      </c>
      <c r="B159" s="44" t="s">
        <v>821</v>
      </c>
      <c r="C159" s="33" t="s">
        <v>15</v>
      </c>
      <c r="D159" s="42" t="s">
        <v>822</v>
      </c>
      <c r="E159" s="33" t="s">
        <v>823</v>
      </c>
      <c r="F159" s="46"/>
      <c r="G159" s="42"/>
      <c r="H159" s="42"/>
      <c r="I159" s="42"/>
      <c r="J159" s="42"/>
      <c r="K159" s="42"/>
      <c r="L159" s="42"/>
      <c r="M159" s="33" t="s">
        <v>824</v>
      </c>
      <c r="N159" s="33" t="s">
        <v>825</v>
      </c>
      <c r="O159" s="42" t="s">
        <v>333</v>
      </c>
      <c r="P159" s="42" t="s">
        <v>81</v>
      </c>
      <c r="Q159" s="42"/>
    </row>
    <row r="160" spans="1:17" ht="132">
      <c r="A160" s="42">
        <v>147</v>
      </c>
      <c r="B160" s="44" t="s">
        <v>826</v>
      </c>
      <c r="C160" s="33" t="s">
        <v>15</v>
      </c>
      <c r="D160" s="42" t="s">
        <v>827</v>
      </c>
      <c r="E160" s="33" t="s">
        <v>828</v>
      </c>
      <c r="F160" s="46"/>
      <c r="G160" s="42"/>
      <c r="H160" s="42"/>
      <c r="I160" s="42"/>
      <c r="J160" s="42"/>
      <c r="K160" s="42"/>
      <c r="L160" s="42"/>
      <c r="M160" s="33" t="s">
        <v>829</v>
      </c>
      <c r="N160" s="33" t="s">
        <v>830</v>
      </c>
      <c r="O160" s="42" t="s">
        <v>327</v>
      </c>
      <c r="P160" s="42" t="s">
        <v>81</v>
      </c>
      <c r="Q160" s="42"/>
    </row>
    <row r="161" spans="1:17" ht="132">
      <c r="A161" s="42">
        <v>148</v>
      </c>
      <c r="B161" s="44" t="s">
        <v>831</v>
      </c>
      <c r="C161" s="33" t="s">
        <v>15</v>
      </c>
      <c r="D161" s="42" t="s">
        <v>832</v>
      </c>
      <c r="E161" s="33" t="s">
        <v>833</v>
      </c>
      <c r="F161" s="46"/>
      <c r="G161" s="42"/>
      <c r="H161" s="42"/>
      <c r="I161" s="42"/>
      <c r="J161" s="42"/>
      <c r="K161" s="42"/>
      <c r="L161" s="42"/>
      <c r="M161" s="33" t="s">
        <v>834</v>
      </c>
      <c r="N161" s="33" t="s">
        <v>835</v>
      </c>
      <c r="O161" s="42" t="s">
        <v>327</v>
      </c>
      <c r="P161" s="42" t="s">
        <v>81</v>
      </c>
      <c r="Q161" s="42"/>
    </row>
    <row r="162" spans="1:17" ht="82.5">
      <c r="A162" s="42">
        <v>149</v>
      </c>
      <c r="B162" s="44" t="s">
        <v>836</v>
      </c>
      <c r="C162" s="33" t="s">
        <v>763</v>
      </c>
      <c r="D162" s="52" t="s">
        <v>837</v>
      </c>
      <c r="E162" s="33" t="s">
        <v>838</v>
      </c>
      <c r="F162" s="46"/>
      <c r="G162" s="42"/>
      <c r="H162" s="42"/>
      <c r="I162" s="42"/>
      <c r="J162" s="42"/>
      <c r="K162" s="42"/>
      <c r="L162" s="42"/>
      <c r="M162" s="33" t="s">
        <v>839</v>
      </c>
      <c r="N162" s="33" t="s">
        <v>840</v>
      </c>
      <c r="O162" s="42" t="s">
        <v>841</v>
      </c>
      <c r="P162" s="42" t="s">
        <v>81</v>
      </c>
      <c r="Q162" s="42"/>
    </row>
    <row r="163" spans="1:17" ht="132">
      <c r="A163" s="42">
        <v>150</v>
      </c>
      <c r="B163" s="44" t="s">
        <v>842</v>
      </c>
      <c r="C163" s="33" t="s">
        <v>15</v>
      </c>
      <c r="D163" s="42" t="s">
        <v>843</v>
      </c>
      <c r="E163" s="33" t="s">
        <v>844</v>
      </c>
      <c r="F163" s="46"/>
      <c r="G163" s="42"/>
      <c r="H163" s="42"/>
      <c r="I163" s="42"/>
      <c r="J163" s="42"/>
      <c r="K163" s="42"/>
      <c r="L163" s="42"/>
      <c r="M163" s="29" t="s">
        <v>845</v>
      </c>
      <c r="N163" s="47" t="s">
        <v>846</v>
      </c>
      <c r="O163" s="42" t="s">
        <v>333</v>
      </c>
      <c r="P163" s="42" t="s">
        <v>81</v>
      </c>
      <c r="Q163" s="42"/>
    </row>
    <row r="164" spans="1:17" ht="132">
      <c r="A164" s="42">
        <v>151</v>
      </c>
      <c r="B164" s="44" t="s">
        <v>847</v>
      </c>
      <c r="C164" s="33" t="s">
        <v>15</v>
      </c>
      <c r="D164" s="50" t="s">
        <v>848</v>
      </c>
      <c r="E164" s="33" t="s">
        <v>849</v>
      </c>
      <c r="F164" s="46"/>
      <c r="G164" s="42"/>
      <c r="H164" s="42"/>
      <c r="I164" s="42"/>
      <c r="J164" s="42"/>
      <c r="K164" s="42"/>
      <c r="L164" s="42"/>
      <c r="M164" s="33" t="s">
        <v>850</v>
      </c>
      <c r="N164" s="33" t="s">
        <v>851</v>
      </c>
      <c r="O164" s="42" t="s">
        <v>333</v>
      </c>
      <c r="P164" s="42" t="s">
        <v>81</v>
      </c>
      <c r="Q164" s="42"/>
    </row>
    <row r="165" spans="1:17" ht="313.5">
      <c r="A165" s="42">
        <v>152</v>
      </c>
      <c r="B165" s="44" t="s">
        <v>585</v>
      </c>
      <c r="C165" s="34" t="s">
        <v>15</v>
      </c>
      <c r="D165" s="42" t="s">
        <v>852</v>
      </c>
      <c r="E165" s="33" t="s">
        <v>853</v>
      </c>
      <c r="F165" s="46"/>
      <c r="G165" s="42"/>
      <c r="H165" s="42"/>
      <c r="I165" s="42"/>
      <c r="J165" s="42"/>
      <c r="K165" s="42"/>
      <c r="L165" s="42"/>
      <c r="M165" s="33" t="s">
        <v>854</v>
      </c>
      <c r="N165" s="33" t="s">
        <v>855</v>
      </c>
      <c r="O165" s="42" t="s">
        <v>333</v>
      </c>
      <c r="P165" s="42" t="s">
        <v>81</v>
      </c>
      <c r="Q165" s="42"/>
    </row>
    <row r="166" spans="1:17" ht="409.5">
      <c r="A166" s="42">
        <v>153</v>
      </c>
      <c r="B166" s="44" t="s">
        <v>856</v>
      </c>
      <c r="C166" s="34" t="s">
        <v>15</v>
      </c>
      <c r="D166" s="42" t="s">
        <v>857</v>
      </c>
      <c r="E166" s="33" t="s">
        <v>858</v>
      </c>
      <c r="F166" s="46"/>
      <c r="G166" s="42"/>
      <c r="H166" s="42"/>
      <c r="I166" s="42"/>
      <c r="J166" s="42"/>
      <c r="K166" s="42"/>
      <c r="L166" s="42"/>
      <c r="M166" s="33" t="s">
        <v>859</v>
      </c>
      <c r="N166" s="33" t="s">
        <v>860</v>
      </c>
      <c r="O166" s="42" t="s">
        <v>327</v>
      </c>
      <c r="P166" s="42" t="s">
        <v>81</v>
      </c>
      <c r="Q166" s="42"/>
    </row>
    <row r="167" spans="1:17" ht="409.5">
      <c r="A167" s="42">
        <v>154</v>
      </c>
      <c r="B167" s="44" t="s">
        <v>861</v>
      </c>
      <c r="C167" s="34" t="s">
        <v>15</v>
      </c>
      <c r="D167" s="42" t="s">
        <v>862</v>
      </c>
      <c r="E167" s="33" t="s">
        <v>863</v>
      </c>
      <c r="F167" s="46"/>
      <c r="G167" s="42"/>
      <c r="H167" s="42"/>
      <c r="I167" s="42"/>
      <c r="J167" s="42"/>
      <c r="K167" s="42"/>
      <c r="L167" s="42"/>
      <c r="M167" s="33" t="s">
        <v>864</v>
      </c>
      <c r="N167" s="33" t="s">
        <v>865</v>
      </c>
      <c r="O167" s="42" t="s">
        <v>327</v>
      </c>
      <c r="P167" s="42" t="s">
        <v>81</v>
      </c>
      <c r="Q167" s="42"/>
    </row>
    <row r="168" spans="1:17" ht="313.5">
      <c r="A168" s="42">
        <v>155</v>
      </c>
      <c r="B168" s="44" t="s">
        <v>866</v>
      </c>
      <c r="C168" s="34" t="s">
        <v>15</v>
      </c>
      <c r="D168" s="42" t="s">
        <v>867</v>
      </c>
      <c r="E168" s="33" t="s">
        <v>868</v>
      </c>
      <c r="F168" s="46"/>
      <c r="G168" s="42"/>
      <c r="H168" s="42"/>
      <c r="I168" s="42"/>
      <c r="J168" s="42"/>
      <c r="K168" s="42"/>
      <c r="L168" s="42"/>
      <c r="M168" s="47" t="s">
        <v>869</v>
      </c>
      <c r="N168" s="33" t="s">
        <v>870</v>
      </c>
      <c r="O168" s="42" t="s">
        <v>327</v>
      </c>
      <c r="P168" s="42" t="s">
        <v>81</v>
      </c>
      <c r="Q168" s="42"/>
    </row>
    <row r="169" spans="1:17" ht="330">
      <c r="A169" s="42">
        <v>156</v>
      </c>
      <c r="B169" s="44" t="s">
        <v>871</v>
      </c>
      <c r="C169" s="34" t="s">
        <v>15</v>
      </c>
      <c r="D169" s="42" t="s">
        <v>872</v>
      </c>
      <c r="E169" s="33" t="s">
        <v>873</v>
      </c>
      <c r="F169" s="46"/>
      <c r="G169" s="42"/>
      <c r="H169" s="42"/>
      <c r="I169" s="42"/>
      <c r="J169" s="42"/>
      <c r="K169" s="42"/>
      <c r="L169" s="42"/>
      <c r="M169" s="33" t="s">
        <v>874</v>
      </c>
      <c r="N169" s="33" t="s">
        <v>875</v>
      </c>
      <c r="O169" s="42" t="s">
        <v>327</v>
      </c>
      <c r="P169" s="42" t="s">
        <v>81</v>
      </c>
      <c r="Q169" s="42"/>
    </row>
    <row r="170" spans="1:17" ht="346.5">
      <c r="A170" s="42">
        <v>157</v>
      </c>
      <c r="B170" s="44" t="s">
        <v>876</v>
      </c>
      <c r="C170" s="34" t="s">
        <v>15</v>
      </c>
      <c r="D170" s="42" t="s">
        <v>877</v>
      </c>
      <c r="E170" s="33" t="s">
        <v>878</v>
      </c>
      <c r="F170" s="46"/>
      <c r="G170" s="42"/>
      <c r="H170" s="42"/>
      <c r="I170" s="42"/>
      <c r="J170" s="42"/>
      <c r="K170" s="42"/>
      <c r="L170" s="42"/>
      <c r="M170" s="33" t="s">
        <v>879</v>
      </c>
      <c r="N170" s="33" t="s">
        <v>880</v>
      </c>
      <c r="O170" s="42" t="s">
        <v>327</v>
      </c>
      <c r="P170" s="42" t="s">
        <v>81</v>
      </c>
      <c r="Q170" s="42"/>
    </row>
    <row r="171" spans="1:17" ht="132">
      <c r="A171" s="42">
        <v>158</v>
      </c>
      <c r="B171" s="44" t="s">
        <v>881</v>
      </c>
      <c r="C171" s="34" t="s">
        <v>15</v>
      </c>
      <c r="D171" s="42" t="s">
        <v>882</v>
      </c>
      <c r="E171" s="33" t="s">
        <v>883</v>
      </c>
      <c r="F171" s="46"/>
      <c r="G171" s="42"/>
      <c r="H171" s="42"/>
      <c r="I171" s="42"/>
      <c r="J171" s="42"/>
      <c r="K171" s="42"/>
      <c r="L171" s="42"/>
      <c r="M171" s="33" t="s">
        <v>884</v>
      </c>
      <c r="N171" s="33" t="s">
        <v>885</v>
      </c>
      <c r="O171" s="42" t="s">
        <v>327</v>
      </c>
      <c r="P171" s="42" t="s">
        <v>81</v>
      </c>
      <c r="Q171" s="42"/>
    </row>
    <row r="172" spans="1:17" ht="82.5">
      <c r="A172" s="42">
        <v>159</v>
      </c>
      <c r="B172" s="44" t="s">
        <v>886</v>
      </c>
      <c r="C172" s="34" t="s">
        <v>15</v>
      </c>
      <c r="D172" s="42" t="s">
        <v>887</v>
      </c>
      <c r="E172" s="33" t="s">
        <v>888</v>
      </c>
      <c r="F172" s="46"/>
      <c r="G172" s="42"/>
      <c r="H172" s="42"/>
      <c r="I172" s="42"/>
      <c r="J172" s="42"/>
      <c r="K172" s="42"/>
      <c r="L172" s="42"/>
      <c r="M172" s="33" t="s">
        <v>889</v>
      </c>
      <c r="N172" s="33" t="s">
        <v>890</v>
      </c>
      <c r="O172" s="42" t="s">
        <v>333</v>
      </c>
      <c r="P172" s="42" t="s">
        <v>81</v>
      </c>
      <c r="Q172" s="42"/>
    </row>
    <row r="173" spans="1:17" ht="346.5">
      <c r="A173" s="42">
        <v>160</v>
      </c>
      <c r="B173" s="44" t="s">
        <v>891</v>
      </c>
      <c r="C173" s="34" t="s">
        <v>15</v>
      </c>
      <c r="D173" s="42" t="s">
        <v>892</v>
      </c>
      <c r="E173" s="33" t="s">
        <v>893</v>
      </c>
      <c r="F173" s="46"/>
      <c r="G173" s="42"/>
      <c r="H173" s="42"/>
      <c r="I173" s="42"/>
      <c r="J173" s="42"/>
      <c r="K173" s="42"/>
      <c r="L173" s="42"/>
      <c r="M173" s="33" t="s">
        <v>894</v>
      </c>
      <c r="N173" s="33" t="s">
        <v>895</v>
      </c>
      <c r="O173" s="42" t="s">
        <v>327</v>
      </c>
      <c r="P173" s="42" t="s">
        <v>81</v>
      </c>
      <c r="Q173" s="42"/>
    </row>
    <row r="174" spans="1:17" ht="346.5">
      <c r="A174" s="42">
        <v>161</v>
      </c>
      <c r="B174" s="44" t="s">
        <v>896</v>
      </c>
      <c r="C174" s="34" t="s">
        <v>15</v>
      </c>
      <c r="D174" s="42" t="s">
        <v>897</v>
      </c>
      <c r="E174" s="33" t="s">
        <v>898</v>
      </c>
      <c r="F174" s="46"/>
      <c r="G174" s="42"/>
      <c r="H174" s="42"/>
      <c r="I174" s="42"/>
      <c r="J174" s="42"/>
      <c r="K174" s="42"/>
      <c r="L174" s="42"/>
      <c r="M174" s="33" t="s">
        <v>899</v>
      </c>
      <c r="N174" s="33" t="s">
        <v>900</v>
      </c>
      <c r="O174" s="42" t="s">
        <v>327</v>
      </c>
      <c r="P174" s="42" t="s">
        <v>81</v>
      </c>
      <c r="Q174" s="42"/>
    </row>
    <row r="175" spans="1:17" ht="346.5">
      <c r="A175" s="42">
        <v>162</v>
      </c>
      <c r="B175" s="44" t="s">
        <v>901</v>
      </c>
      <c r="C175" s="34" t="s">
        <v>15</v>
      </c>
      <c r="D175" s="42" t="s">
        <v>902</v>
      </c>
      <c r="E175" s="33" t="s">
        <v>903</v>
      </c>
      <c r="F175" s="46"/>
      <c r="G175" s="42"/>
      <c r="H175" s="42"/>
      <c r="I175" s="42"/>
      <c r="J175" s="42"/>
      <c r="K175" s="42"/>
      <c r="L175" s="42"/>
      <c r="M175" s="33" t="s">
        <v>904</v>
      </c>
      <c r="N175" s="33" t="s">
        <v>905</v>
      </c>
      <c r="O175" s="42" t="s">
        <v>327</v>
      </c>
      <c r="P175" s="42" t="s">
        <v>81</v>
      </c>
      <c r="Q175" s="42"/>
    </row>
    <row r="176" spans="1:17" ht="82.5">
      <c r="A176" s="42">
        <v>163</v>
      </c>
      <c r="B176" s="57" t="s">
        <v>906</v>
      </c>
      <c r="C176" s="34" t="s">
        <v>15</v>
      </c>
      <c r="D176" s="42" t="s">
        <v>907</v>
      </c>
      <c r="E176" s="33" t="s">
        <v>908</v>
      </c>
      <c r="F176" s="46"/>
      <c r="G176" s="42"/>
      <c r="H176" s="42"/>
      <c r="I176" s="42"/>
      <c r="J176" s="42"/>
      <c r="K176" s="42"/>
      <c r="L176" s="42"/>
      <c r="M176" s="33" t="s">
        <v>909</v>
      </c>
      <c r="N176" s="33" t="s">
        <v>910</v>
      </c>
      <c r="O176" s="42" t="s">
        <v>327</v>
      </c>
      <c r="P176" s="42" t="s">
        <v>81</v>
      </c>
      <c r="Q176" s="42"/>
    </row>
    <row r="177" spans="1:17" ht="165">
      <c r="A177" s="42">
        <v>164</v>
      </c>
      <c r="B177" s="44" t="s">
        <v>911</v>
      </c>
      <c r="C177" s="34" t="s">
        <v>15</v>
      </c>
      <c r="D177" s="42" t="s">
        <v>912</v>
      </c>
      <c r="E177" s="33" t="s">
        <v>913</v>
      </c>
      <c r="F177" s="46"/>
      <c r="G177" s="42"/>
      <c r="H177" s="42"/>
      <c r="I177" s="42"/>
      <c r="J177" s="42"/>
      <c r="K177" s="42"/>
      <c r="L177" s="42"/>
      <c r="M177" s="33" t="s">
        <v>914</v>
      </c>
      <c r="N177" s="33" t="s">
        <v>915</v>
      </c>
      <c r="O177" s="42" t="s">
        <v>327</v>
      </c>
      <c r="P177" s="42" t="s">
        <v>81</v>
      </c>
      <c r="Q177" s="42"/>
    </row>
    <row r="178" spans="1:17" ht="148.5">
      <c r="A178" s="42">
        <v>165</v>
      </c>
      <c r="B178" s="44" t="s">
        <v>916</v>
      </c>
      <c r="C178" s="34" t="s">
        <v>15</v>
      </c>
      <c r="D178" s="42" t="s">
        <v>917</v>
      </c>
      <c r="E178" s="33" t="s">
        <v>918</v>
      </c>
      <c r="F178" s="46"/>
      <c r="G178" s="42"/>
      <c r="H178" s="42"/>
      <c r="I178" s="42"/>
      <c r="J178" s="42"/>
      <c r="K178" s="42"/>
      <c r="L178" s="42"/>
      <c r="M178" s="33" t="s">
        <v>919</v>
      </c>
      <c r="N178" s="33" t="s">
        <v>920</v>
      </c>
      <c r="O178" s="42" t="s">
        <v>327</v>
      </c>
      <c r="P178" s="42" t="s">
        <v>81</v>
      </c>
      <c r="Q178" s="42"/>
    </row>
    <row r="179" spans="1:17" ht="148.5">
      <c r="A179" s="42">
        <v>166</v>
      </c>
      <c r="B179" s="44" t="s">
        <v>921</v>
      </c>
      <c r="C179" s="34" t="s">
        <v>15</v>
      </c>
      <c r="D179" s="42" t="s">
        <v>922</v>
      </c>
      <c r="E179" s="33" t="s">
        <v>918</v>
      </c>
      <c r="F179" s="46"/>
      <c r="G179" s="42"/>
      <c r="H179" s="42"/>
      <c r="I179" s="42"/>
      <c r="J179" s="42"/>
      <c r="K179" s="42"/>
      <c r="L179" s="42"/>
      <c r="M179" s="33" t="s">
        <v>923</v>
      </c>
      <c r="N179" s="33" t="s">
        <v>924</v>
      </c>
      <c r="O179" s="42" t="s">
        <v>327</v>
      </c>
      <c r="P179" s="42" t="s">
        <v>81</v>
      </c>
      <c r="Q179" s="42"/>
    </row>
    <row r="180" spans="1:17" ht="82.5">
      <c r="A180" s="42">
        <v>167</v>
      </c>
      <c r="B180" s="44" t="s">
        <v>925</v>
      </c>
      <c r="C180" s="34" t="s">
        <v>15</v>
      </c>
      <c r="D180" s="42" t="s">
        <v>926</v>
      </c>
      <c r="E180" s="33" t="s">
        <v>927</v>
      </c>
      <c r="F180" s="46"/>
      <c r="G180" s="42"/>
      <c r="H180" s="42"/>
      <c r="I180" s="42"/>
      <c r="J180" s="42"/>
      <c r="K180" s="42"/>
      <c r="L180" s="42"/>
      <c r="M180" s="33" t="s">
        <v>928</v>
      </c>
      <c r="N180" s="33" t="s">
        <v>929</v>
      </c>
      <c r="O180" s="42" t="s">
        <v>327</v>
      </c>
      <c r="P180" s="42" t="s">
        <v>81</v>
      </c>
      <c r="Q180" s="42"/>
    </row>
    <row r="181" spans="1:17" ht="148.5">
      <c r="A181" s="42">
        <v>168</v>
      </c>
      <c r="B181" s="44" t="s">
        <v>930</v>
      </c>
      <c r="C181" s="34" t="s">
        <v>15</v>
      </c>
      <c r="D181" s="42" t="s">
        <v>931</v>
      </c>
      <c r="E181" s="33" t="s">
        <v>932</v>
      </c>
      <c r="F181" s="46"/>
      <c r="G181" s="42"/>
      <c r="H181" s="42"/>
      <c r="I181" s="42"/>
      <c r="J181" s="42"/>
      <c r="K181" s="42"/>
      <c r="L181" s="42"/>
      <c r="M181" s="33" t="s">
        <v>933</v>
      </c>
      <c r="N181" s="33" t="s">
        <v>934</v>
      </c>
      <c r="O181" s="42" t="s">
        <v>327</v>
      </c>
      <c r="P181" s="42" t="s">
        <v>81</v>
      </c>
      <c r="Q181" s="42"/>
    </row>
    <row r="182" spans="1:17" ht="148.5">
      <c r="A182" s="42">
        <v>169</v>
      </c>
      <c r="B182" s="44" t="s">
        <v>935</v>
      </c>
      <c r="C182" s="34" t="s">
        <v>15</v>
      </c>
      <c r="D182" s="42" t="s">
        <v>936</v>
      </c>
      <c r="E182" s="33" t="s">
        <v>937</v>
      </c>
      <c r="F182" s="46"/>
      <c r="G182" s="42"/>
      <c r="H182" s="42"/>
      <c r="I182" s="42"/>
      <c r="J182" s="42"/>
      <c r="K182" s="42"/>
      <c r="L182" s="42"/>
      <c r="M182" s="51" t="s">
        <v>938</v>
      </c>
      <c r="N182" s="33" t="s">
        <v>939</v>
      </c>
      <c r="O182" s="42" t="s">
        <v>327</v>
      </c>
      <c r="P182" s="42" t="s">
        <v>81</v>
      </c>
      <c r="Q182" s="42"/>
    </row>
    <row r="183" spans="1:17" ht="198">
      <c r="A183" s="42">
        <v>170</v>
      </c>
      <c r="B183" s="44" t="s">
        <v>940</v>
      </c>
      <c r="C183" s="33" t="s">
        <v>15</v>
      </c>
      <c r="D183" s="42" t="s">
        <v>941</v>
      </c>
      <c r="E183" s="33" t="s">
        <v>942</v>
      </c>
      <c r="F183" s="46"/>
      <c r="G183" s="42"/>
      <c r="H183" s="42"/>
      <c r="I183" s="42"/>
      <c r="J183" s="42"/>
      <c r="K183" s="42"/>
      <c r="L183" s="42"/>
      <c r="M183" s="33" t="s">
        <v>943</v>
      </c>
      <c r="N183" s="33" t="s">
        <v>944</v>
      </c>
      <c r="O183" s="42" t="s">
        <v>333</v>
      </c>
      <c r="P183" s="42" t="s">
        <v>81</v>
      </c>
      <c r="Q183" s="42"/>
    </row>
    <row r="184" spans="1:17" ht="66">
      <c r="A184" s="42">
        <v>171</v>
      </c>
      <c r="B184" s="44" t="s">
        <v>945</v>
      </c>
      <c r="C184" s="33" t="s">
        <v>15</v>
      </c>
      <c r="D184" s="42" t="s">
        <v>946</v>
      </c>
      <c r="E184" s="33" t="s">
        <v>947</v>
      </c>
      <c r="F184" s="46"/>
      <c r="G184" s="42"/>
      <c r="H184" s="42"/>
      <c r="I184" s="42"/>
      <c r="J184" s="42"/>
      <c r="K184" s="42"/>
      <c r="L184" s="42"/>
      <c r="M184" s="33" t="s">
        <v>948</v>
      </c>
      <c r="N184" s="33" t="s">
        <v>949</v>
      </c>
      <c r="O184" s="33" t="s">
        <v>950</v>
      </c>
      <c r="P184" s="42" t="s">
        <v>81</v>
      </c>
      <c r="Q184" s="42"/>
    </row>
    <row r="185" spans="1:17" ht="198">
      <c r="A185" s="42">
        <v>172</v>
      </c>
      <c r="B185" s="44" t="s">
        <v>951</v>
      </c>
      <c r="C185" s="33" t="s">
        <v>15</v>
      </c>
      <c r="D185" s="52" t="s">
        <v>952</v>
      </c>
      <c r="E185" s="33" t="s">
        <v>953</v>
      </c>
      <c r="F185" s="46"/>
      <c r="G185" s="42"/>
      <c r="H185" s="42"/>
      <c r="I185" s="42"/>
      <c r="J185" s="42"/>
      <c r="K185" s="42"/>
      <c r="L185" s="42"/>
      <c r="M185" s="33" t="s">
        <v>954</v>
      </c>
      <c r="N185" s="33" t="s">
        <v>955</v>
      </c>
      <c r="O185" s="42" t="s">
        <v>327</v>
      </c>
      <c r="P185" s="42" t="s">
        <v>81</v>
      </c>
      <c r="Q185" s="42"/>
    </row>
    <row r="186" spans="1:17" ht="132">
      <c r="A186" s="42">
        <v>173</v>
      </c>
      <c r="B186" s="44" t="s">
        <v>956</v>
      </c>
      <c r="C186" s="33" t="s">
        <v>15</v>
      </c>
      <c r="D186" s="42" t="s">
        <v>957</v>
      </c>
      <c r="E186" s="33" t="s">
        <v>958</v>
      </c>
      <c r="F186" s="46"/>
      <c r="G186" s="42"/>
      <c r="H186" s="42"/>
      <c r="I186" s="42"/>
      <c r="J186" s="42"/>
      <c r="K186" s="42"/>
      <c r="L186" s="42"/>
      <c r="M186" s="33" t="s">
        <v>959</v>
      </c>
      <c r="N186" s="33" t="s">
        <v>960</v>
      </c>
      <c r="O186" s="42" t="s">
        <v>333</v>
      </c>
      <c r="P186" s="42" t="s">
        <v>81</v>
      </c>
      <c r="Q186" s="42"/>
    </row>
    <row r="187" spans="1:17" ht="231">
      <c r="A187" s="42">
        <v>174</v>
      </c>
      <c r="B187" s="44" t="s">
        <v>961</v>
      </c>
      <c r="C187" s="33" t="s">
        <v>15</v>
      </c>
      <c r="D187" s="42" t="s">
        <v>962</v>
      </c>
      <c r="E187" s="33" t="s">
        <v>963</v>
      </c>
      <c r="F187" s="46"/>
      <c r="G187" s="42"/>
      <c r="H187" s="42"/>
      <c r="I187" s="42"/>
      <c r="J187" s="42"/>
      <c r="K187" s="42"/>
      <c r="L187" s="42"/>
      <c r="M187" s="33" t="s">
        <v>964</v>
      </c>
      <c r="N187" s="33" t="s">
        <v>965</v>
      </c>
      <c r="O187" s="33" t="s">
        <v>966</v>
      </c>
      <c r="P187" s="42" t="s">
        <v>81</v>
      </c>
      <c r="Q187" s="42"/>
    </row>
    <row r="188" spans="1:17" ht="99">
      <c r="A188" s="42">
        <v>175</v>
      </c>
      <c r="B188" s="44" t="s">
        <v>967</v>
      </c>
      <c r="C188" s="33" t="s">
        <v>15</v>
      </c>
      <c r="D188" s="33" t="s">
        <v>968</v>
      </c>
      <c r="E188" s="33" t="s">
        <v>838</v>
      </c>
      <c r="F188" s="46"/>
      <c r="G188" s="42"/>
      <c r="H188" s="42"/>
      <c r="I188" s="42"/>
      <c r="J188" s="42"/>
      <c r="K188" s="42"/>
      <c r="L188" s="42"/>
      <c r="M188" s="33" t="s">
        <v>969</v>
      </c>
      <c r="N188" s="33" t="s">
        <v>970</v>
      </c>
      <c r="O188" s="42" t="s">
        <v>971</v>
      </c>
      <c r="P188" s="42" t="s">
        <v>81</v>
      </c>
      <c r="Q188" s="42"/>
    </row>
    <row r="189" spans="1:17" ht="148.5">
      <c r="A189" s="42">
        <v>176</v>
      </c>
      <c r="B189" s="44" t="s">
        <v>972</v>
      </c>
      <c r="C189" s="33" t="s">
        <v>15</v>
      </c>
      <c r="D189" s="42" t="s">
        <v>973</v>
      </c>
      <c r="E189" s="33" t="s">
        <v>974</v>
      </c>
      <c r="F189" s="46"/>
      <c r="G189" s="42"/>
      <c r="H189" s="42"/>
      <c r="I189" s="42"/>
      <c r="J189" s="42"/>
      <c r="K189" s="42"/>
      <c r="L189" s="42"/>
      <c r="M189" s="33" t="s">
        <v>975</v>
      </c>
      <c r="N189" s="33" t="s">
        <v>976</v>
      </c>
      <c r="O189" s="42" t="s">
        <v>333</v>
      </c>
      <c r="P189" s="42" t="s">
        <v>81</v>
      </c>
      <c r="Q189" s="42"/>
    </row>
    <row r="190" spans="1:17" ht="280.5">
      <c r="A190" s="42">
        <v>177</v>
      </c>
      <c r="B190" s="44" t="s">
        <v>977</v>
      </c>
      <c r="C190" s="33" t="s">
        <v>15</v>
      </c>
      <c r="D190" s="42" t="s">
        <v>978</v>
      </c>
      <c r="E190" s="33" t="s">
        <v>979</v>
      </c>
      <c r="F190" s="46"/>
      <c r="G190" s="42"/>
      <c r="H190" s="42"/>
      <c r="I190" s="42"/>
      <c r="J190" s="42"/>
      <c r="K190" s="42"/>
      <c r="L190" s="42"/>
      <c r="M190" s="33" t="s">
        <v>980</v>
      </c>
      <c r="N190" s="33" t="s">
        <v>981</v>
      </c>
      <c r="O190" s="42" t="s">
        <v>327</v>
      </c>
      <c r="P190" s="42" t="s">
        <v>81</v>
      </c>
      <c r="Q190" s="42"/>
    </row>
    <row r="191" spans="1:17" ht="280.5">
      <c r="A191" s="42">
        <v>178</v>
      </c>
      <c r="B191" s="44" t="s">
        <v>982</v>
      </c>
      <c r="C191" s="33" t="s">
        <v>15</v>
      </c>
      <c r="D191" s="42" t="s">
        <v>983</v>
      </c>
      <c r="E191" s="33" t="s">
        <v>984</v>
      </c>
      <c r="F191" s="46"/>
      <c r="G191" s="42"/>
      <c r="H191" s="42"/>
      <c r="I191" s="42"/>
      <c r="J191" s="42"/>
      <c r="K191" s="42"/>
      <c r="L191" s="42"/>
      <c r="M191" s="33" t="s">
        <v>985</v>
      </c>
      <c r="N191" s="33" t="s">
        <v>986</v>
      </c>
      <c r="O191" s="42" t="s">
        <v>327</v>
      </c>
      <c r="P191" s="42" t="s">
        <v>81</v>
      </c>
      <c r="Q191" s="42"/>
    </row>
    <row r="192" spans="1:17" ht="280.5">
      <c r="A192" s="42">
        <v>179</v>
      </c>
      <c r="B192" s="44" t="s">
        <v>987</v>
      </c>
      <c r="C192" s="33" t="s">
        <v>15</v>
      </c>
      <c r="D192" s="42" t="s">
        <v>988</v>
      </c>
      <c r="E192" s="33" t="s">
        <v>989</v>
      </c>
      <c r="F192" s="46"/>
      <c r="G192" s="42"/>
      <c r="H192" s="42"/>
      <c r="I192" s="42"/>
      <c r="J192" s="42"/>
      <c r="K192" s="42"/>
      <c r="L192" s="42"/>
      <c r="M192" s="33" t="s">
        <v>985</v>
      </c>
      <c r="N192" s="33" t="s">
        <v>990</v>
      </c>
      <c r="O192" s="42" t="s">
        <v>327</v>
      </c>
      <c r="P192" s="42" t="s">
        <v>81</v>
      </c>
      <c r="Q192" s="42"/>
    </row>
    <row r="193" spans="1:17" ht="132">
      <c r="A193" s="42">
        <v>180</v>
      </c>
      <c r="B193" s="44" t="s">
        <v>991</v>
      </c>
      <c r="C193" s="33" t="s">
        <v>15</v>
      </c>
      <c r="D193" s="42" t="s">
        <v>992</v>
      </c>
      <c r="E193" s="33" t="s">
        <v>993</v>
      </c>
      <c r="F193" s="46"/>
      <c r="G193" s="42"/>
      <c r="H193" s="42"/>
      <c r="I193" s="42"/>
      <c r="J193" s="42"/>
      <c r="K193" s="42"/>
      <c r="L193" s="42"/>
      <c r="M193" s="33" t="s">
        <v>994</v>
      </c>
      <c r="N193" s="33" t="s">
        <v>995</v>
      </c>
      <c r="O193" s="42" t="s">
        <v>333</v>
      </c>
      <c r="P193" s="42" t="s">
        <v>81</v>
      </c>
      <c r="Q193" s="42"/>
    </row>
    <row r="194" spans="1:17" ht="181.5">
      <c r="A194" s="42">
        <v>181</v>
      </c>
      <c r="B194" s="44" t="s">
        <v>996</v>
      </c>
      <c r="C194" s="33" t="s">
        <v>15</v>
      </c>
      <c r="D194" s="42" t="s">
        <v>997</v>
      </c>
      <c r="E194" s="33" t="s">
        <v>998</v>
      </c>
      <c r="F194" s="46"/>
      <c r="G194" s="42"/>
      <c r="H194" s="42"/>
      <c r="I194" s="42"/>
      <c r="J194" s="42"/>
      <c r="K194" s="42"/>
      <c r="L194" s="42"/>
      <c r="M194" s="42" t="s">
        <v>999</v>
      </c>
      <c r="N194" s="33" t="s">
        <v>1000</v>
      </c>
      <c r="O194" s="42" t="s">
        <v>327</v>
      </c>
      <c r="P194" s="42" t="s">
        <v>81</v>
      </c>
      <c r="Q194" s="42"/>
    </row>
    <row r="195" spans="1:17" ht="181.5">
      <c r="A195" s="42">
        <v>182</v>
      </c>
      <c r="B195" s="44" t="s">
        <v>1001</v>
      </c>
      <c r="C195" s="33" t="s">
        <v>15</v>
      </c>
      <c r="D195" s="42" t="s">
        <v>1002</v>
      </c>
      <c r="E195" s="33" t="s">
        <v>1003</v>
      </c>
      <c r="F195" s="46"/>
      <c r="G195" s="42"/>
      <c r="H195" s="42"/>
      <c r="I195" s="42"/>
      <c r="J195" s="42"/>
      <c r="K195" s="42"/>
      <c r="L195" s="42"/>
      <c r="M195" s="33" t="s">
        <v>1004</v>
      </c>
      <c r="N195" s="33" t="s">
        <v>1005</v>
      </c>
      <c r="O195" s="42" t="s">
        <v>327</v>
      </c>
      <c r="P195" s="42" t="s">
        <v>81</v>
      </c>
      <c r="Q195" s="42"/>
    </row>
    <row r="196" spans="1:17" ht="99">
      <c r="A196" s="42">
        <v>183</v>
      </c>
      <c r="B196" s="44" t="s">
        <v>1006</v>
      </c>
      <c r="C196" s="33" t="s">
        <v>15</v>
      </c>
      <c r="D196" s="42" t="s">
        <v>1007</v>
      </c>
      <c r="E196" s="33" t="s">
        <v>838</v>
      </c>
      <c r="F196" s="46"/>
      <c r="G196" s="42"/>
      <c r="H196" s="42"/>
      <c r="I196" s="42"/>
      <c r="J196" s="42"/>
      <c r="K196" s="42"/>
      <c r="L196" s="42"/>
      <c r="M196" s="33" t="s">
        <v>1008</v>
      </c>
      <c r="N196" s="33" t="s">
        <v>1009</v>
      </c>
      <c r="O196" s="42" t="s">
        <v>841</v>
      </c>
      <c r="P196" s="42" t="s">
        <v>81</v>
      </c>
      <c r="Q196" s="42"/>
    </row>
    <row r="197" spans="1:17" ht="132">
      <c r="A197" s="42">
        <v>184</v>
      </c>
      <c r="B197" s="44" t="s">
        <v>1010</v>
      </c>
      <c r="C197" s="33" t="s">
        <v>15</v>
      </c>
      <c r="D197" s="42" t="s">
        <v>1011</v>
      </c>
      <c r="E197" s="33" t="s">
        <v>1012</v>
      </c>
      <c r="F197" s="46"/>
      <c r="G197" s="42"/>
      <c r="H197" s="42"/>
      <c r="I197" s="42"/>
      <c r="J197" s="42"/>
      <c r="K197" s="42"/>
      <c r="L197" s="42"/>
      <c r="M197" s="33" t="s">
        <v>1013</v>
      </c>
      <c r="N197" s="33" t="s">
        <v>1014</v>
      </c>
      <c r="O197" s="42" t="s">
        <v>333</v>
      </c>
      <c r="P197" s="42" t="s">
        <v>81</v>
      </c>
      <c r="Q197" s="42"/>
    </row>
    <row r="198" spans="1:17" ht="198">
      <c r="A198" s="42">
        <v>185</v>
      </c>
      <c r="B198" s="44" t="s">
        <v>1015</v>
      </c>
      <c r="C198" s="33" t="s">
        <v>15</v>
      </c>
      <c r="D198" s="42" t="s">
        <v>1016</v>
      </c>
      <c r="E198" s="33" t="s">
        <v>1017</v>
      </c>
      <c r="F198" s="46"/>
      <c r="G198" s="42"/>
      <c r="H198" s="42"/>
      <c r="I198" s="42"/>
      <c r="J198" s="42"/>
      <c r="K198" s="42"/>
      <c r="L198" s="42"/>
      <c r="M198" s="33" t="s">
        <v>1018</v>
      </c>
      <c r="N198" s="33" t="s">
        <v>1019</v>
      </c>
      <c r="O198" s="42" t="s">
        <v>327</v>
      </c>
      <c r="P198" s="42" t="s">
        <v>81</v>
      </c>
      <c r="Q198" s="42"/>
    </row>
    <row r="199" spans="1:17" ht="198">
      <c r="A199" s="42">
        <v>186</v>
      </c>
      <c r="B199" s="44" t="s">
        <v>1020</v>
      </c>
      <c r="C199" s="33" t="s">
        <v>15</v>
      </c>
      <c r="D199" s="42" t="s">
        <v>1021</v>
      </c>
      <c r="E199" s="33" t="s">
        <v>1022</v>
      </c>
      <c r="F199" s="46"/>
      <c r="G199" s="42"/>
      <c r="H199" s="42"/>
      <c r="I199" s="42"/>
      <c r="J199" s="42"/>
      <c r="K199" s="42"/>
      <c r="L199" s="42"/>
      <c r="M199" s="42" t="s">
        <v>1023</v>
      </c>
      <c r="N199" s="33" t="s">
        <v>1024</v>
      </c>
      <c r="O199" s="42" t="s">
        <v>327</v>
      </c>
      <c r="P199" s="42" t="s">
        <v>81</v>
      </c>
      <c r="Q199" s="42"/>
    </row>
    <row r="200" spans="1:17" ht="132">
      <c r="A200" s="42">
        <v>187</v>
      </c>
      <c r="B200" s="44" t="s">
        <v>1025</v>
      </c>
      <c r="C200" s="33" t="s">
        <v>15</v>
      </c>
      <c r="D200" s="42" t="s">
        <v>1026</v>
      </c>
      <c r="E200" s="33" t="s">
        <v>1027</v>
      </c>
      <c r="F200" s="46"/>
      <c r="G200" s="42"/>
      <c r="H200" s="42"/>
      <c r="I200" s="42"/>
      <c r="J200" s="42"/>
      <c r="K200" s="42"/>
      <c r="L200" s="42"/>
      <c r="M200" s="33" t="s">
        <v>1028</v>
      </c>
      <c r="N200" s="42" t="s">
        <v>1029</v>
      </c>
      <c r="O200" s="42" t="s">
        <v>333</v>
      </c>
      <c r="P200" s="42" t="s">
        <v>81</v>
      </c>
      <c r="Q200" s="42"/>
    </row>
    <row r="201" spans="1:17" ht="148.5">
      <c r="A201" s="42">
        <v>188</v>
      </c>
      <c r="B201" s="57" t="s">
        <v>1030</v>
      </c>
      <c r="C201" s="33" t="s">
        <v>15</v>
      </c>
      <c r="D201" s="42" t="s">
        <v>1031</v>
      </c>
      <c r="E201" s="33" t="s">
        <v>1032</v>
      </c>
      <c r="F201" s="46"/>
      <c r="G201" s="42"/>
      <c r="H201" s="42"/>
      <c r="I201" s="42"/>
      <c r="J201" s="42"/>
      <c r="K201" s="42"/>
      <c r="L201" s="42"/>
      <c r="M201" s="33" t="s">
        <v>1033</v>
      </c>
      <c r="N201" s="33" t="s">
        <v>1034</v>
      </c>
      <c r="O201" s="42" t="s">
        <v>327</v>
      </c>
      <c r="P201" s="42" t="s">
        <v>81</v>
      </c>
      <c r="Q201" s="42"/>
    </row>
    <row r="202" spans="1:17" ht="115.5">
      <c r="A202" s="42">
        <v>189</v>
      </c>
      <c r="B202" s="44" t="s">
        <v>1035</v>
      </c>
      <c r="C202" s="33" t="s">
        <v>15</v>
      </c>
      <c r="D202" s="42" t="s">
        <v>1036</v>
      </c>
      <c r="E202" s="33" t="s">
        <v>1037</v>
      </c>
      <c r="F202" s="46"/>
      <c r="G202" s="42"/>
      <c r="H202" s="42"/>
      <c r="I202" s="42"/>
      <c r="J202" s="42"/>
      <c r="K202" s="42"/>
      <c r="L202" s="42"/>
      <c r="M202" s="33" t="s">
        <v>1038</v>
      </c>
      <c r="N202" s="33" t="s">
        <v>1039</v>
      </c>
      <c r="O202" s="42" t="s">
        <v>1040</v>
      </c>
      <c r="P202" s="42" t="s">
        <v>81</v>
      </c>
      <c r="Q202" s="42"/>
    </row>
    <row r="203" spans="1:17" ht="115.5">
      <c r="A203" s="42">
        <v>190</v>
      </c>
      <c r="B203" s="44" t="s">
        <v>1041</v>
      </c>
      <c r="C203" s="33" t="s">
        <v>15</v>
      </c>
      <c r="D203" s="30" t="s">
        <v>1042</v>
      </c>
      <c r="E203" s="27" t="s">
        <v>1037</v>
      </c>
      <c r="F203" s="46"/>
      <c r="G203" s="42"/>
      <c r="H203" s="42"/>
      <c r="I203" s="42"/>
      <c r="J203" s="42"/>
      <c r="K203" s="42"/>
      <c r="L203" s="42"/>
      <c r="M203" s="33" t="s">
        <v>1043</v>
      </c>
      <c r="N203" s="33" t="s">
        <v>1044</v>
      </c>
      <c r="O203" s="42" t="s">
        <v>1040</v>
      </c>
      <c r="P203" s="42" t="s">
        <v>81</v>
      </c>
      <c r="Q203" s="42"/>
    </row>
    <row r="204" spans="1:17" ht="115.5">
      <c r="A204" s="42">
        <v>191</v>
      </c>
      <c r="B204" s="44" t="s">
        <v>1045</v>
      </c>
      <c r="C204" s="33" t="s">
        <v>15</v>
      </c>
      <c r="D204" s="30" t="s">
        <v>1046</v>
      </c>
      <c r="E204" s="27" t="s">
        <v>1047</v>
      </c>
      <c r="F204" s="46"/>
      <c r="G204" s="42"/>
      <c r="H204" s="42"/>
      <c r="I204" s="42"/>
      <c r="J204" s="42"/>
      <c r="K204" s="42"/>
      <c r="L204" s="42"/>
      <c r="M204" s="33" t="s">
        <v>1048</v>
      </c>
      <c r="N204" s="33" t="s">
        <v>1049</v>
      </c>
      <c r="O204" s="42" t="s">
        <v>1040</v>
      </c>
      <c r="P204" s="42" t="s">
        <v>81</v>
      </c>
      <c r="Q204" s="42"/>
    </row>
    <row r="205" spans="1:17" ht="148.5">
      <c r="A205" s="42">
        <v>192</v>
      </c>
      <c r="B205" s="44" t="s">
        <v>1050</v>
      </c>
      <c r="C205" s="33" t="s">
        <v>15</v>
      </c>
      <c r="D205" s="30" t="s">
        <v>1051</v>
      </c>
      <c r="E205" s="27" t="s">
        <v>1052</v>
      </c>
      <c r="F205" s="46"/>
      <c r="G205" s="42"/>
      <c r="H205" s="42"/>
      <c r="I205" s="42"/>
      <c r="J205" s="42"/>
      <c r="K205" s="42"/>
      <c r="L205" s="42"/>
      <c r="M205" s="42" t="s">
        <v>1053</v>
      </c>
      <c r="N205" s="33" t="s">
        <v>1054</v>
      </c>
      <c r="O205" s="42" t="s">
        <v>327</v>
      </c>
      <c r="P205" s="42" t="s">
        <v>81</v>
      </c>
      <c r="Q205" s="42"/>
    </row>
    <row r="206" spans="1:17" ht="132">
      <c r="A206" s="42">
        <v>193</v>
      </c>
      <c r="B206" s="44" t="s">
        <v>1055</v>
      </c>
      <c r="C206" s="33" t="s">
        <v>1056</v>
      </c>
      <c r="D206" s="30" t="s">
        <v>1057</v>
      </c>
      <c r="E206" s="33" t="s">
        <v>1058</v>
      </c>
      <c r="F206" s="46"/>
      <c r="G206" s="42"/>
      <c r="H206" s="42"/>
      <c r="I206" s="42"/>
      <c r="J206" s="42"/>
      <c r="K206" s="42"/>
      <c r="L206" s="42"/>
      <c r="M206" s="33" t="s">
        <v>1059</v>
      </c>
      <c r="N206" s="33" t="s">
        <v>1060</v>
      </c>
      <c r="O206" s="42" t="s">
        <v>1061</v>
      </c>
      <c r="P206" s="42" t="s">
        <v>81</v>
      </c>
      <c r="Q206" s="42"/>
    </row>
    <row r="207" spans="1:17" ht="247.5">
      <c r="A207" s="42">
        <v>194</v>
      </c>
      <c r="B207" s="44" t="s">
        <v>1062</v>
      </c>
      <c r="C207" s="34" t="s">
        <v>15</v>
      </c>
      <c r="D207" s="42" t="s">
        <v>1063</v>
      </c>
      <c r="E207" s="33" t="s">
        <v>1064</v>
      </c>
      <c r="F207" s="46"/>
      <c r="G207" s="42"/>
      <c r="H207" s="42"/>
      <c r="I207" s="42"/>
      <c r="J207" s="42"/>
      <c r="K207" s="42"/>
      <c r="L207" s="42"/>
      <c r="M207" s="33" t="s">
        <v>839</v>
      </c>
      <c r="N207" s="33" t="s">
        <v>1065</v>
      </c>
      <c r="O207" s="42" t="s">
        <v>333</v>
      </c>
      <c r="P207" s="42" t="s">
        <v>81</v>
      </c>
      <c r="Q207" s="42"/>
    </row>
    <row r="208" spans="1:17" ht="132">
      <c r="A208" s="42">
        <v>195</v>
      </c>
      <c r="B208" s="44" t="s">
        <v>1066</v>
      </c>
      <c r="C208" s="34" t="s">
        <v>15</v>
      </c>
      <c r="D208" s="42" t="s">
        <v>1067</v>
      </c>
      <c r="E208" s="33" t="s">
        <v>1068</v>
      </c>
      <c r="F208" s="46"/>
      <c r="G208" s="42"/>
      <c r="H208" s="42"/>
      <c r="I208" s="42"/>
      <c r="J208" s="42"/>
      <c r="K208" s="42"/>
      <c r="L208" s="42"/>
      <c r="M208" s="33" t="s">
        <v>1069</v>
      </c>
      <c r="N208" s="33" t="s">
        <v>1070</v>
      </c>
      <c r="O208" s="42" t="s">
        <v>333</v>
      </c>
      <c r="P208" s="42" t="s">
        <v>81</v>
      </c>
      <c r="Q208" s="42"/>
    </row>
    <row r="209" spans="1:17" ht="280.5">
      <c r="A209" s="42">
        <v>196</v>
      </c>
      <c r="B209" s="44" t="s">
        <v>1071</v>
      </c>
      <c r="C209" s="34" t="s">
        <v>15</v>
      </c>
      <c r="D209" s="42" t="s">
        <v>1072</v>
      </c>
      <c r="E209" s="33" t="s">
        <v>1073</v>
      </c>
      <c r="F209" s="46"/>
      <c r="G209" s="42"/>
      <c r="H209" s="42"/>
      <c r="I209" s="42"/>
      <c r="J209" s="42"/>
      <c r="K209" s="42"/>
      <c r="L209" s="42"/>
      <c r="M209" s="33" t="s">
        <v>1074</v>
      </c>
      <c r="N209" s="33" t="s">
        <v>1075</v>
      </c>
      <c r="O209" s="42" t="s">
        <v>333</v>
      </c>
      <c r="P209" s="42" t="s">
        <v>81</v>
      </c>
      <c r="Q209" s="42"/>
    </row>
    <row r="210" spans="1:17" ht="346.5">
      <c r="A210" s="42">
        <v>197</v>
      </c>
      <c r="B210" s="44" t="s">
        <v>1076</v>
      </c>
      <c r="C210" s="34" t="s">
        <v>15</v>
      </c>
      <c r="D210" s="42" t="s">
        <v>1077</v>
      </c>
      <c r="E210" s="33" t="s">
        <v>1078</v>
      </c>
      <c r="F210" s="46"/>
      <c r="G210" s="42"/>
      <c r="H210" s="42"/>
      <c r="I210" s="42"/>
      <c r="J210" s="42"/>
      <c r="K210" s="42"/>
      <c r="L210" s="42"/>
      <c r="M210" s="33" t="s">
        <v>1079</v>
      </c>
      <c r="N210" s="33" t="s">
        <v>1080</v>
      </c>
      <c r="O210" s="42" t="s">
        <v>333</v>
      </c>
      <c r="P210" s="42" t="s">
        <v>81</v>
      </c>
      <c r="Q210" s="42"/>
    </row>
    <row r="211" spans="1:17" ht="379.5">
      <c r="A211" s="42">
        <v>198</v>
      </c>
      <c r="B211" s="44" t="s">
        <v>1081</v>
      </c>
      <c r="C211" s="34" t="s">
        <v>15</v>
      </c>
      <c r="D211" s="42" t="s">
        <v>1082</v>
      </c>
      <c r="E211" s="27" t="s">
        <v>1083</v>
      </c>
      <c r="F211" s="46"/>
      <c r="G211" s="42"/>
      <c r="H211" s="42"/>
      <c r="I211" s="42"/>
      <c r="J211" s="42"/>
      <c r="K211" s="42"/>
      <c r="L211" s="42"/>
      <c r="M211" s="33" t="s">
        <v>1084</v>
      </c>
      <c r="N211" s="33" t="s">
        <v>1085</v>
      </c>
      <c r="O211" s="42" t="s">
        <v>327</v>
      </c>
      <c r="P211" s="42" t="s">
        <v>81</v>
      </c>
      <c r="Q211" s="42"/>
    </row>
    <row r="212" spans="1:17" ht="280.5">
      <c r="A212" s="42">
        <v>199</v>
      </c>
      <c r="B212" s="44" t="s">
        <v>1086</v>
      </c>
      <c r="C212" s="34" t="s">
        <v>15</v>
      </c>
      <c r="D212" s="30" t="s">
        <v>1087</v>
      </c>
      <c r="E212" s="27" t="s">
        <v>1088</v>
      </c>
      <c r="F212" s="46"/>
      <c r="G212" s="42"/>
      <c r="H212" s="42"/>
      <c r="I212" s="42"/>
      <c r="J212" s="42"/>
      <c r="K212" s="42"/>
      <c r="L212" s="42"/>
      <c r="M212" s="33" t="s">
        <v>1089</v>
      </c>
      <c r="N212" s="33" t="s">
        <v>1090</v>
      </c>
      <c r="O212" s="42" t="s">
        <v>327</v>
      </c>
      <c r="P212" s="42" t="s">
        <v>81</v>
      </c>
      <c r="Q212" s="42"/>
    </row>
    <row r="213" spans="1:17" ht="280.5">
      <c r="A213" s="42">
        <v>200</v>
      </c>
      <c r="B213" s="44" t="s">
        <v>1091</v>
      </c>
      <c r="C213" s="34" t="s">
        <v>15</v>
      </c>
      <c r="D213" s="30" t="s">
        <v>1092</v>
      </c>
      <c r="E213" s="33" t="s">
        <v>1088</v>
      </c>
      <c r="F213" s="46"/>
      <c r="G213" s="42"/>
      <c r="H213" s="42"/>
      <c r="I213" s="42"/>
      <c r="J213" s="42"/>
      <c r="K213" s="42"/>
      <c r="L213" s="42"/>
      <c r="M213" s="33" t="s">
        <v>1093</v>
      </c>
      <c r="N213" s="33" t="s">
        <v>1094</v>
      </c>
      <c r="O213" s="42" t="s">
        <v>327</v>
      </c>
      <c r="P213" s="42" t="s">
        <v>81</v>
      </c>
      <c r="Q213" s="42"/>
    </row>
    <row r="214" spans="1:17" ht="280.5">
      <c r="A214" s="42">
        <v>201</v>
      </c>
      <c r="B214" s="44" t="s">
        <v>1095</v>
      </c>
      <c r="C214" s="34" t="s">
        <v>15</v>
      </c>
      <c r="D214" s="30" t="s">
        <v>1096</v>
      </c>
      <c r="E214" s="33" t="s">
        <v>1097</v>
      </c>
      <c r="F214" s="46"/>
      <c r="G214" s="42"/>
      <c r="H214" s="42"/>
      <c r="I214" s="42"/>
      <c r="J214" s="42"/>
      <c r="K214" s="42"/>
      <c r="L214" s="42"/>
      <c r="M214" s="33" t="s">
        <v>1098</v>
      </c>
      <c r="N214" s="33" t="s">
        <v>1099</v>
      </c>
      <c r="O214" s="42" t="s">
        <v>327</v>
      </c>
      <c r="P214" s="42" t="s">
        <v>81</v>
      </c>
      <c r="Q214" s="42"/>
    </row>
    <row r="215" spans="1:17" ht="66">
      <c r="A215" s="42">
        <v>202</v>
      </c>
      <c r="B215" s="44" t="s">
        <v>1006</v>
      </c>
      <c r="C215" s="34" t="s">
        <v>15</v>
      </c>
      <c r="D215" s="42" t="s">
        <v>1100</v>
      </c>
      <c r="E215" s="33" t="s">
        <v>1101</v>
      </c>
      <c r="F215" s="46"/>
      <c r="G215" s="42"/>
      <c r="H215" s="42"/>
      <c r="I215" s="42"/>
      <c r="J215" s="42"/>
      <c r="K215" s="42"/>
      <c r="L215" s="42"/>
      <c r="M215" s="33" t="s">
        <v>1102</v>
      </c>
      <c r="N215" s="33" t="s">
        <v>1103</v>
      </c>
      <c r="O215" s="42" t="s">
        <v>971</v>
      </c>
      <c r="P215" s="42" t="s">
        <v>81</v>
      </c>
      <c r="Q215" s="42"/>
    </row>
    <row r="216" spans="1:17" ht="330">
      <c r="A216" s="42">
        <v>203</v>
      </c>
      <c r="B216" s="44" t="s">
        <v>1104</v>
      </c>
      <c r="C216" s="34" t="s">
        <v>15</v>
      </c>
      <c r="D216" s="42" t="s">
        <v>1105</v>
      </c>
      <c r="E216" s="33" t="s">
        <v>1106</v>
      </c>
      <c r="F216" s="46"/>
      <c r="G216" s="42"/>
      <c r="H216" s="42"/>
      <c r="I216" s="42"/>
      <c r="J216" s="42"/>
      <c r="K216" s="42"/>
      <c r="L216" s="42"/>
      <c r="M216" s="33" t="s">
        <v>1107</v>
      </c>
      <c r="N216" s="33" t="s">
        <v>1108</v>
      </c>
      <c r="O216" s="42" t="s">
        <v>327</v>
      </c>
      <c r="P216" s="42" t="s">
        <v>81</v>
      </c>
      <c r="Q216" s="42"/>
    </row>
    <row r="217" spans="1:17" ht="132">
      <c r="A217" s="42">
        <v>204</v>
      </c>
      <c r="B217" s="54" t="s">
        <v>1055</v>
      </c>
      <c r="C217" s="34" t="s">
        <v>15</v>
      </c>
      <c r="D217" s="30" t="s">
        <v>1109</v>
      </c>
      <c r="E217" s="27" t="s">
        <v>1110</v>
      </c>
      <c r="F217" s="431"/>
      <c r="G217" s="30"/>
      <c r="H217" s="30"/>
      <c r="I217" s="30"/>
      <c r="J217" s="30"/>
      <c r="K217" s="30"/>
      <c r="L217" s="30"/>
      <c r="M217" s="33" t="s">
        <v>1111</v>
      </c>
      <c r="N217" s="27" t="s">
        <v>1112</v>
      </c>
      <c r="O217" s="30" t="s">
        <v>1113</v>
      </c>
      <c r="P217" s="42" t="s">
        <v>81</v>
      </c>
      <c r="Q217" s="30"/>
    </row>
    <row r="218" spans="1:17" ht="247.5">
      <c r="A218" s="42">
        <v>205</v>
      </c>
      <c r="B218" s="54" t="s">
        <v>1062</v>
      </c>
      <c r="C218" s="34" t="s">
        <v>15</v>
      </c>
      <c r="D218" s="30" t="s">
        <v>1063</v>
      </c>
      <c r="E218" s="27" t="s">
        <v>1114</v>
      </c>
      <c r="F218" s="431"/>
      <c r="G218" s="30"/>
      <c r="H218" s="30"/>
      <c r="I218" s="30"/>
      <c r="J218" s="30"/>
      <c r="K218" s="30"/>
      <c r="L218" s="30"/>
      <c r="M218" s="27" t="s">
        <v>1115</v>
      </c>
      <c r="N218" s="27" t="s">
        <v>1065</v>
      </c>
      <c r="O218" s="30" t="s">
        <v>1113</v>
      </c>
      <c r="P218" s="42" t="s">
        <v>81</v>
      </c>
      <c r="Q218" s="30"/>
    </row>
    <row r="219" spans="1:17" ht="132">
      <c r="A219" s="42">
        <v>206</v>
      </c>
      <c r="B219" s="54" t="s">
        <v>1116</v>
      </c>
      <c r="C219" s="33" t="s">
        <v>763</v>
      </c>
      <c r="D219" s="30" t="s">
        <v>1117</v>
      </c>
      <c r="E219" s="27" t="s">
        <v>1118</v>
      </c>
      <c r="F219" s="431"/>
      <c r="G219" s="30"/>
      <c r="H219" s="30"/>
      <c r="I219" s="30"/>
      <c r="J219" s="30"/>
      <c r="K219" s="30"/>
      <c r="L219" s="30"/>
      <c r="M219" s="27" t="s">
        <v>1119</v>
      </c>
      <c r="N219" s="27" t="s">
        <v>1120</v>
      </c>
      <c r="O219" s="30" t="s">
        <v>1113</v>
      </c>
      <c r="P219" s="42" t="s">
        <v>81</v>
      </c>
      <c r="Q219" s="30"/>
    </row>
    <row r="220" spans="1:17" ht="66">
      <c r="A220" s="30">
        <v>207</v>
      </c>
      <c r="B220" s="54" t="s">
        <v>1121</v>
      </c>
      <c r="C220" s="34" t="s">
        <v>15</v>
      </c>
      <c r="D220" s="42" t="s">
        <v>1122</v>
      </c>
      <c r="E220" s="33" t="s">
        <v>1123</v>
      </c>
      <c r="F220" s="431"/>
      <c r="G220" s="30"/>
      <c r="H220" s="30"/>
      <c r="I220" s="30"/>
      <c r="J220" s="30"/>
      <c r="K220" s="30"/>
      <c r="L220" s="30"/>
      <c r="M220" s="27" t="s">
        <v>1124</v>
      </c>
      <c r="N220" s="27" t="s">
        <v>1125</v>
      </c>
      <c r="O220" s="42" t="s">
        <v>327</v>
      </c>
      <c r="P220" s="42" t="s">
        <v>81</v>
      </c>
      <c r="Q220" s="30"/>
    </row>
    <row r="221" spans="1:17" ht="82.5">
      <c r="A221" s="30">
        <v>208</v>
      </c>
      <c r="B221" s="54" t="s">
        <v>1126</v>
      </c>
      <c r="C221" s="34" t="s">
        <v>15</v>
      </c>
      <c r="D221" s="30" t="s">
        <v>1127</v>
      </c>
      <c r="E221" s="27" t="s">
        <v>1128</v>
      </c>
      <c r="F221" s="431"/>
      <c r="G221" s="30"/>
      <c r="H221" s="30"/>
      <c r="I221" s="30"/>
      <c r="J221" s="30"/>
      <c r="K221" s="30"/>
      <c r="L221" s="30"/>
      <c r="M221" s="27" t="s">
        <v>1129</v>
      </c>
      <c r="N221" s="27" t="s">
        <v>1130</v>
      </c>
      <c r="O221" s="42" t="s">
        <v>333</v>
      </c>
      <c r="P221" s="42" t="s">
        <v>81</v>
      </c>
      <c r="Q221" s="30"/>
    </row>
    <row r="222" spans="1:17" ht="132">
      <c r="A222" s="30">
        <v>209</v>
      </c>
      <c r="B222" s="54" t="s">
        <v>1131</v>
      </c>
      <c r="C222" s="34" t="s">
        <v>15</v>
      </c>
      <c r="D222" s="30" t="s">
        <v>1132</v>
      </c>
      <c r="E222" s="27" t="s">
        <v>1133</v>
      </c>
      <c r="F222" s="431"/>
      <c r="G222" s="30"/>
      <c r="H222" s="30"/>
      <c r="I222" s="30"/>
      <c r="J222" s="30"/>
      <c r="K222" s="30"/>
      <c r="L222" s="30"/>
      <c r="M222" s="27" t="s">
        <v>1134</v>
      </c>
      <c r="N222" s="27" t="s">
        <v>1135</v>
      </c>
      <c r="O222" s="42" t="s">
        <v>333</v>
      </c>
      <c r="P222" s="42" t="s">
        <v>81</v>
      </c>
      <c r="Q222" s="30"/>
    </row>
    <row r="223" spans="1:17" ht="346.5">
      <c r="A223" s="30">
        <v>210</v>
      </c>
      <c r="B223" s="54" t="s">
        <v>1136</v>
      </c>
      <c r="C223" s="34" t="s">
        <v>15</v>
      </c>
      <c r="D223" s="30" t="s">
        <v>1137</v>
      </c>
      <c r="E223" s="27" t="s">
        <v>1138</v>
      </c>
      <c r="F223" s="431"/>
      <c r="G223" s="30"/>
      <c r="H223" s="30"/>
      <c r="I223" s="30"/>
      <c r="J223" s="30"/>
      <c r="K223" s="30"/>
      <c r="L223" s="30"/>
      <c r="M223" s="27" t="s">
        <v>1139</v>
      </c>
      <c r="N223" s="27" t="s">
        <v>1140</v>
      </c>
      <c r="O223" s="42" t="s">
        <v>327</v>
      </c>
      <c r="P223" s="42" t="s">
        <v>81</v>
      </c>
      <c r="Q223" s="30"/>
    </row>
    <row r="224" spans="1:17" ht="396">
      <c r="A224" s="30">
        <v>211</v>
      </c>
      <c r="B224" s="54" t="s">
        <v>1141</v>
      </c>
      <c r="C224" s="34" t="s">
        <v>15</v>
      </c>
      <c r="D224" s="30" t="s">
        <v>1142</v>
      </c>
      <c r="E224" s="27" t="s">
        <v>1143</v>
      </c>
      <c r="F224" s="431"/>
      <c r="G224" s="30"/>
      <c r="H224" s="30"/>
      <c r="I224" s="30"/>
      <c r="J224" s="30"/>
      <c r="K224" s="30"/>
      <c r="L224" s="30"/>
      <c r="M224" s="27" t="s">
        <v>1144</v>
      </c>
      <c r="N224" s="27" t="s">
        <v>1145</v>
      </c>
      <c r="O224" s="42" t="s">
        <v>327</v>
      </c>
      <c r="P224" s="42" t="s">
        <v>81</v>
      </c>
      <c r="Q224" s="30"/>
    </row>
    <row r="225" spans="1:17" ht="99">
      <c r="A225" s="30">
        <v>212</v>
      </c>
      <c r="B225" s="54" t="s">
        <v>1146</v>
      </c>
      <c r="C225" s="34" t="s">
        <v>15</v>
      </c>
      <c r="D225" s="30" t="s">
        <v>1147</v>
      </c>
      <c r="E225" s="27" t="s">
        <v>1148</v>
      </c>
      <c r="F225" s="431"/>
      <c r="G225" s="30"/>
      <c r="H225" s="30"/>
      <c r="I225" s="30"/>
      <c r="J225" s="30"/>
      <c r="K225" s="30"/>
      <c r="L225" s="30"/>
      <c r="M225" s="27" t="s">
        <v>1149</v>
      </c>
      <c r="N225" s="27" t="s">
        <v>1150</v>
      </c>
      <c r="O225" s="42" t="s">
        <v>327</v>
      </c>
      <c r="P225" s="42" t="s">
        <v>81</v>
      </c>
      <c r="Q225" s="30"/>
    </row>
    <row r="226" spans="1:17" ht="198">
      <c r="A226" s="30">
        <v>213</v>
      </c>
      <c r="B226" s="54" t="s">
        <v>1151</v>
      </c>
      <c r="C226" s="34" t="s">
        <v>15</v>
      </c>
      <c r="D226" s="30" t="s">
        <v>1152</v>
      </c>
      <c r="E226" s="27" t="s">
        <v>1153</v>
      </c>
      <c r="F226" s="431"/>
      <c r="G226" s="30"/>
      <c r="H226" s="30"/>
      <c r="I226" s="30"/>
      <c r="J226" s="30"/>
      <c r="K226" s="30"/>
      <c r="L226" s="30"/>
      <c r="M226" s="27" t="s">
        <v>1154</v>
      </c>
      <c r="N226" s="27" t="s">
        <v>1155</v>
      </c>
      <c r="O226" s="42" t="s">
        <v>971</v>
      </c>
      <c r="P226" s="42" t="s">
        <v>81</v>
      </c>
      <c r="Q226" s="30"/>
    </row>
    <row r="227" spans="1:17" ht="231">
      <c r="A227" s="30">
        <v>214</v>
      </c>
      <c r="B227" s="54" t="s">
        <v>1156</v>
      </c>
      <c r="C227" s="34" t="s">
        <v>15</v>
      </c>
      <c r="D227" s="30" t="s">
        <v>1157</v>
      </c>
      <c r="E227" s="27" t="s">
        <v>1158</v>
      </c>
      <c r="F227" s="431"/>
      <c r="G227" s="30"/>
      <c r="H227" s="30"/>
      <c r="I227" s="30"/>
      <c r="J227" s="30"/>
      <c r="K227" s="30"/>
      <c r="L227" s="30"/>
      <c r="M227" s="27" t="s">
        <v>1159</v>
      </c>
      <c r="N227" s="27" t="s">
        <v>1160</v>
      </c>
      <c r="O227" s="42" t="s">
        <v>327</v>
      </c>
      <c r="P227" s="42" t="s">
        <v>81</v>
      </c>
      <c r="Q227" s="30"/>
    </row>
    <row r="228" spans="1:17" ht="148.5">
      <c r="A228" s="30">
        <v>215</v>
      </c>
      <c r="B228" s="54" t="s">
        <v>1161</v>
      </c>
      <c r="C228" s="34" t="s">
        <v>15</v>
      </c>
      <c r="D228" s="30" t="s">
        <v>1162</v>
      </c>
      <c r="E228" s="27" t="s">
        <v>1163</v>
      </c>
      <c r="F228" s="431"/>
      <c r="G228" s="30"/>
      <c r="H228" s="30"/>
      <c r="I228" s="30"/>
      <c r="J228" s="30"/>
      <c r="K228" s="30"/>
      <c r="L228" s="30"/>
      <c r="M228" s="30" t="s">
        <v>1164</v>
      </c>
      <c r="N228" s="27" t="s">
        <v>1165</v>
      </c>
      <c r="O228" s="42" t="s">
        <v>327</v>
      </c>
      <c r="P228" s="42" t="s">
        <v>81</v>
      </c>
      <c r="Q228" s="30"/>
    </row>
    <row r="229" spans="1:17" ht="66">
      <c r="A229" s="30">
        <v>216</v>
      </c>
      <c r="B229" s="54" t="s">
        <v>1166</v>
      </c>
      <c r="C229" s="34" t="s">
        <v>15</v>
      </c>
      <c r="D229" s="30" t="s">
        <v>1167</v>
      </c>
      <c r="E229" s="27" t="s">
        <v>1168</v>
      </c>
      <c r="F229" s="431"/>
      <c r="G229" s="30"/>
      <c r="H229" s="30"/>
      <c r="I229" s="30"/>
      <c r="J229" s="30"/>
      <c r="K229" s="30"/>
      <c r="L229" s="30"/>
      <c r="M229" s="27" t="s">
        <v>1169</v>
      </c>
      <c r="N229" s="27" t="s">
        <v>1170</v>
      </c>
      <c r="O229" s="42" t="s">
        <v>327</v>
      </c>
      <c r="P229" s="42" t="s">
        <v>81</v>
      </c>
      <c r="Q229" s="30"/>
    </row>
    <row r="230" spans="1:17" ht="165">
      <c r="A230" s="30">
        <v>217</v>
      </c>
      <c r="B230" s="54" t="s">
        <v>1171</v>
      </c>
      <c r="C230" s="34" t="s">
        <v>15</v>
      </c>
      <c r="D230" s="30" t="s">
        <v>1172</v>
      </c>
      <c r="E230" s="27" t="s">
        <v>1173</v>
      </c>
      <c r="F230" s="431"/>
      <c r="G230" s="30"/>
      <c r="H230" s="30"/>
      <c r="I230" s="30"/>
      <c r="J230" s="30"/>
      <c r="K230" s="30"/>
      <c r="L230" s="30"/>
      <c r="M230" s="27" t="s">
        <v>1174</v>
      </c>
      <c r="N230" s="27" t="s">
        <v>1175</v>
      </c>
      <c r="O230" s="30" t="s">
        <v>1176</v>
      </c>
      <c r="P230" s="42" t="s">
        <v>81</v>
      </c>
      <c r="Q230" s="30"/>
    </row>
    <row r="231" spans="1:17" ht="148.5">
      <c r="A231" s="30">
        <v>218</v>
      </c>
      <c r="B231" s="54" t="s">
        <v>1177</v>
      </c>
      <c r="C231" s="34" t="s">
        <v>15</v>
      </c>
      <c r="D231" s="30" t="s">
        <v>1178</v>
      </c>
      <c r="E231" s="27" t="s">
        <v>1179</v>
      </c>
      <c r="F231" s="431"/>
      <c r="G231" s="30"/>
      <c r="H231" s="30"/>
      <c r="I231" s="30"/>
      <c r="J231" s="30"/>
      <c r="K231" s="30"/>
      <c r="L231" s="30"/>
      <c r="M231" s="27" t="s">
        <v>1180</v>
      </c>
      <c r="N231" s="27" t="s">
        <v>1181</v>
      </c>
      <c r="O231" s="42" t="s">
        <v>327</v>
      </c>
      <c r="P231" s="42" t="s">
        <v>81</v>
      </c>
      <c r="Q231" s="30"/>
    </row>
    <row r="232" spans="1:17" ht="280.5">
      <c r="A232" s="30">
        <v>219</v>
      </c>
      <c r="B232" s="54" t="s">
        <v>1182</v>
      </c>
      <c r="C232" s="34" t="s">
        <v>15</v>
      </c>
      <c r="D232" s="30" t="s">
        <v>1183</v>
      </c>
      <c r="E232" s="27" t="s">
        <v>1184</v>
      </c>
      <c r="F232" s="431"/>
      <c r="G232" s="30"/>
      <c r="H232" s="30"/>
      <c r="I232" s="30"/>
      <c r="J232" s="30"/>
      <c r="K232" s="30"/>
      <c r="L232" s="30"/>
      <c r="M232" s="27" t="s">
        <v>1185</v>
      </c>
      <c r="N232" s="27" t="s">
        <v>1186</v>
      </c>
      <c r="O232" s="42" t="s">
        <v>327</v>
      </c>
      <c r="P232" s="42" t="s">
        <v>81</v>
      </c>
      <c r="Q232" s="30"/>
    </row>
    <row r="233" spans="1:17" ht="280.5">
      <c r="A233" s="30">
        <v>220</v>
      </c>
      <c r="B233" s="54" t="s">
        <v>1187</v>
      </c>
      <c r="C233" s="34" t="s">
        <v>15</v>
      </c>
      <c r="D233" s="30" t="s">
        <v>1188</v>
      </c>
      <c r="E233" s="27" t="s">
        <v>1184</v>
      </c>
      <c r="F233" s="431"/>
      <c r="G233" s="30"/>
      <c r="H233" s="30"/>
      <c r="I233" s="30"/>
      <c r="J233" s="30"/>
      <c r="K233" s="30"/>
      <c r="L233" s="30"/>
      <c r="M233" s="27" t="s">
        <v>1189</v>
      </c>
      <c r="N233" s="27" t="s">
        <v>1190</v>
      </c>
      <c r="O233" s="42" t="s">
        <v>327</v>
      </c>
      <c r="P233" s="42" t="s">
        <v>81</v>
      </c>
      <c r="Q233" s="30"/>
    </row>
    <row r="234" spans="1:17" ht="280.5">
      <c r="A234" s="30">
        <v>221</v>
      </c>
      <c r="B234" s="54" t="s">
        <v>1191</v>
      </c>
      <c r="C234" s="34" t="s">
        <v>15</v>
      </c>
      <c r="D234" s="30" t="s">
        <v>1192</v>
      </c>
      <c r="E234" s="27" t="s">
        <v>1193</v>
      </c>
      <c r="F234" s="431"/>
      <c r="G234" s="30"/>
      <c r="H234" s="30"/>
      <c r="I234" s="30"/>
      <c r="J234" s="30"/>
      <c r="K234" s="30"/>
      <c r="L234" s="30"/>
      <c r="M234" s="27" t="s">
        <v>1194</v>
      </c>
      <c r="N234" s="27" t="s">
        <v>1195</v>
      </c>
      <c r="O234" s="42" t="s">
        <v>327</v>
      </c>
      <c r="P234" s="42" t="s">
        <v>81</v>
      </c>
      <c r="Q234" s="30"/>
    </row>
    <row r="235" spans="1:17" ht="280.5">
      <c r="A235" s="30">
        <v>222</v>
      </c>
      <c r="B235" s="54" t="s">
        <v>1196</v>
      </c>
      <c r="C235" s="34" t="s">
        <v>15</v>
      </c>
      <c r="D235" s="30" t="s">
        <v>1197</v>
      </c>
      <c r="E235" s="27" t="s">
        <v>1184</v>
      </c>
      <c r="F235" s="431"/>
      <c r="G235" s="30"/>
      <c r="H235" s="30"/>
      <c r="I235" s="30"/>
      <c r="J235" s="30"/>
      <c r="K235" s="30"/>
      <c r="L235" s="30"/>
      <c r="M235" s="27" t="s">
        <v>1198</v>
      </c>
      <c r="N235" s="27" t="s">
        <v>1199</v>
      </c>
      <c r="O235" s="42" t="s">
        <v>327</v>
      </c>
      <c r="P235" s="42" t="s">
        <v>81</v>
      </c>
      <c r="Q235" s="30"/>
    </row>
    <row r="236" spans="1:17" ht="148.5">
      <c r="A236" s="30">
        <v>223</v>
      </c>
      <c r="B236" s="54" t="s">
        <v>1200</v>
      </c>
      <c r="C236" s="34" t="s">
        <v>15</v>
      </c>
      <c r="D236" s="30" t="s">
        <v>1201</v>
      </c>
      <c r="E236" s="27" t="s">
        <v>1202</v>
      </c>
      <c r="F236" s="431"/>
      <c r="G236" s="30"/>
      <c r="H236" s="30"/>
      <c r="I236" s="30"/>
      <c r="J236" s="30"/>
      <c r="K236" s="30"/>
      <c r="L236" s="30"/>
      <c r="M236" s="27" t="s">
        <v>1203</v>
      </c>
      <c r="N236" s="27" t="s">
        <v>1204</v>
      </c>
      <c r="O236" s="30" t="s">
        <v>1176</v>
      </c>
      <c r="P236" s="42" t="s">
        <v>81</v>
      </c>
      <c r="Q236" s="30"/>
    </row>
    <row r="237" spans="1:17" ht="82.5">
      <c r="A237" s="30">
        <v>224</v>
      </c>
      <c r="B237" s="54" t="s">
        <v>1205</v>
      </c>
      <c r="C237" s="34" t="s">
        <v>15</v>
      </c>
      <c r="D237" s="30" t="s">
        <v>1206</v>
      </c>
      <c r="E237" s="27" t="s">
        <v>1207</v>
      </c>
      <c r="F237" s="431"/>
      <c r="G237" s="30"/>
      <c r="H237" s="30"/>
      <c r="I237" s="30"/>
      <c r="J237" s="30"/>
      <c r="K237" s="30"/>
      <c r="L237" s="30"/>
      <c r="M237" s="27" t="s">
        <v>1208</v>
      </c>
      <c r="N237" s="27" t="s">
        <v>1209</v>
      </c>
      <c r="O237" s="42" t="s">
        <v>327</v>
      </c>
      <c r="P237" s="42" t="s">
        <v>81</v>
      </c>
      <c r="Q237" s="30"/>
    </row>
    <row r="238" spans="1:17" ht="346.5">
      <c r="A238" s="30">
        <v>225</v>
      </c>
      <c r="B238" s="54" t="s">
        <v>1210</v>
      </c>
      <c r="C238" s="33" t="s">
        <v>15</v>
      </c>
      <c r="D238" s="30" t="s">
        <v>1211</v>
      </c>
      <c r="E238" s="27" t="s">
        <v>1212</v>
      </c>
      <c r="F238" s="431"/>
      <c r="G238" s="30"/>
      <c r="H238" s="30"/>
      <c r="I238" s="30"/>
      <c r="J238" s="30"/>
      <c r="K238" s="30"/>
      <c r="L238" s="30"/>
      <c r="M238" s="27" t="s">
        <v>1213</v>
      </c>
      <c r="N238" s="30" t="s">
        <v>1214</v>
      </c>
      <c r="O238" s="42" t="s">
        <v>333</v>
      </c>
      <c r="P238" s="42" t="s">
        <v>81</v>
      </c>
      <c r="Q238" s="30"/>
    </row>
    <row r="239" spans="1:17" ht="198">
      <c r="A239" s="30">
        <v>226</v>
      </c>
      <c r="B239" s="54" t="s">
        <v>1215</v>
      </c>
      <c r="C239" s="33" t="s">
        <v>15</v>
      </c>
      <c r="D239" s="30" t="s">
        <v>1216</v>
      </c>
      <c r="E239" s="27" t="s">
        <v>1217</v>
      </c>
      <c r="F239" s="431"/>
      <c r="G239" s="30"/>
      <c r="H239" s="30"/>
      <c r="I239" s="30"/>
      <c r="J239" s="30"/>
      <c r="K239" s="30"/>
      <c r="L239" s="30"/>
      <c r="M239" s="27" t="s">
        <v>1218</v>
      </c>
      <c r="N239" s="27" t="s">
        <v>1219</v>
      </c>
      <c r="O239" s="42" t="s">
        <v>333</v>
      </c>
      <c r="P239" s="42" t="s">
        <v>81</v>
      </c>
      <c r="Q239" s="30"/>
    </row>
    <row r="240" spans="1:17" ht="148.5">
      <c r="A240" s="30">
        <v>227</v>
      </c>
      <c r="B240" s="54" t="s">
        <v>1220</v>
      </c>
      <c r="C240" s="33" t="s">
        <v>15</v>
      </c>
      <c r="D240" s="30" t="s">
        <v>1221</v>
      </c>
      <c r="E240" s="27" t="s">
        <v>1222</v>
      </c>
      <c r="F240" s="431"/>
      <c r="G240" s="30"/>
      <c r="H240" s="30"/>
      <c r="I240" s="30"/>
      <c r="J240" s="30"/>
      <c r="K240" s="30"/>
      <c r="L240" s="30"/>
      <c r="M240" s="27" t="s">
        <v>1223</v>
      </c>
      <c r="N240" s="27" t="s">
        <v>1224</v>
      </c>
      <c r="O240" s="30" t="s">
        <v>1225</v>
      </c>
      <c r="P240" s="42" t="s">
        <v>81</v>
      </c>
      <c r="Q240" s="30"/>
    </row>
    <row r="241" spans="1:17" ht="148.5">
      <c r="A241" s="30">
        <v>228</v>
      </c>
      <c r="B241" s="54" t="s">
        <v>1226</v>
      </c>
      <c r="C241" s="33" t="s">
        <v>15</v>
      </c>
      <c r="D241" s="30" t="s">
        <v>1227</v>
      </c>
      <c r="E241" s="27" t="s">
        <v>1228</v>
      </c>
      <c r="F241" s="431"/>
      <c r="G241" s="30"/>
      <c r="H241" s="30"/>
      <c r="I241" s="30"/>
      <c r="J241" s="30"/>
      <c r="K241" s="30"/>
      <c r="L241" s="30"/>
      <c r="M241" s="27" t="s">
        <v>1229</v>
      </c>
      <c r="N241" s="27" t="s">
        <v>1230</v>
      </c>
      <c r="O241" s="42" t="s">
        <v>327</v>
      </c>
      <c r="P241" s="42" t="s">
        <v>81</v>
      </c>
      <c r="Q241" s="30"/>
    </row>
    <row r="242" spans="1:17" ht="148.5">
      <c r="A242" s="30">
        <v>229</v>
      </c>
      <c r="B242" s="54" t="s">
        <v>1231</v>
      </c>
      <c r="C242" s="33" t="s">
        <v>15</v>
      </c>
      <c r="D242" s="30" t="s">
        <v>1232</v>
      </c>
      <c r="E242" s="27" t="s">
        <v>1233</v>
      </c>
      <c r="F242" s="431"/>
      <c r="G242" s="30"/>
      <c r="H242" s="30"/>
      <c r="I242" s="30"/>
      <c r="J242" s="30"/>
      <c r="K242" s="30"/>
      <c r="L242" s="30"/>
      <c r="M242" s="27" t="s">
        <v>1234</v>
      </c>
      <c r="N242" s="27" t="s">
        <v>1235</v>
      </c>
      <c r="O242" s="42" t="s">
        <v>327</v>
      </c>
      <c r="P242" s="42" t="s">
        <v>81</v>
      </c>
      <c r="Q242" s="30"/>
    </row>
    <row r="243" spans="1:17" ht="280.5">
      <c r="A243" s="30">
        <v>230</v>
      </c>
      <c r="B243" s="54" t="s">
        <v>1236</v>
      </c>
      <c r="C243" s="33" t="s">
        <v>15</v>
      </c>
      <c r="D243" s="30" t="s">
        <v>1237</v>
      </c>
      <c r="E243" s="27" t="s">
        <v>1238</v>
      </c>
      <c r="F243" s="431"/>
      <c r="G243" s="30"/>
      <c r="H243" s="30"/>
      <c r="I243" s="30"/>
      <c r="J243" s="30"/>
      <c r="K243" s="30"/>
      <c r="L243" s="30"/>
      <c r="M243" s="27" t="s">
        <v>1239</v>
      </c>
      <c r="N243" s="27" t="s">
        <v>1240</v>
      </c>
      <c r="O243" s="42" t="s">
        <v>327</v>
      </c>
      <c r="P243" s="42" t="s">
        <v>81</v>
      </c>
      <c r="Q243" s="30"/>
    </row>
    <row r="244" spans="1:17" ht="280.5">
      <c r="A244" s="30">
        <v>231</v>
      </c>
      <c r="B244" s="54" t="s">
        <v>1241</v>
      </c>
      <c r="C244" s="33" t="s">
        <v>15</v>
      </c>
      <c r="D244" s="30" t="s">
        <v>1242</v>
      </c>
      <c r="E244" s="27" t="s">
        <v>1243</v>
      </c>
      <c r="F244" s="431"/>
      <c r="G244" s="30"/>
      <c r="H244" s="30"/>
      <c r="I244" s="30"/>
      <c r="J244" s="30"/>
      <c r="K244" s="30"/>
      <c r="L244" s="30"/>
      <c r="M244" s="27" t="s">
        <v>1244</v>
      </c>
      <c r="N244" s="27" t="s">
        <v>1245</v>
      </c>
      <c r="O244" s="30" t="s">
        <v>1225</v>
      </c>
      <c r="P244" s="42" t="s">
        <v>81</v>
      </c>
      <c r="Q244" s="30"/>
    </row>
    <row r="245" spans="1:17" ht="346.5">
      <c r="A245" s="30">
        <v>232</v>
      </c>
      <c r="B245" s="54" t="s">
        <v>1210</v>
      </c>
      <c r="C245" s="33" t="s">
        <v>15</v>
      </c>
      <c r="D245" s="30" t="s">
        <v>1246</v>
      </c>
      <c r="E245" s="27" t="s">
        <v>1212</v>
      </c>
      <c r="F245" s="431"/>
      <c r="G245" s="30"/>
      <c r="H245" s="30"/>
      <c r="I245" s="30"/>
      <c r="J245" s="30"/>
      <c r="K245" s="30"/>
      <c r="L245" s="30"/>
      <c r="M245" s="27" t="s">
        <v>1247</v>
      </c>
      <c r="N245" s="27" t="s">
        <v>1248</v>
      </c>
      <c r="O245" s="42" t="s">
        <v>333</v>
      </c>
      <c r="P245" s="42" t="s">
        <v>81</v>
      </c>
      <c r="Q245" s="30"/>
    </row>
    <row r="246" spans="1:17" ht="148.5">
      <c r="A246" s="30">
        <v>233</v>
      </c>
      <c r="B246" s="54" t="s">
        <v>1249</v>
      </c>
      <c r="C246" s="33" t="s">
        <v>15</v>
      </c>
      <c r="D246" s="30" t="s">
        <v>1250</v>
      </c>
      <c r="E246" s="27" t="s">
        <v>1251</v>
      </c>
      <c r="F246" s="431"/>
      <c r="G246" s="30"/>
      <c r="H246" s="30"/>
      <c r="I246" s="30"/>
      <c r="J246" s="30"/>
      <c r="K246" s="30"/>
      <c r="L246" s="30"/>
      <c r="M246" s="27" t="s">
        <v>1252</v>
      </c>
      <c r="N246" s="27" t="s">
        <v>1253</v>
      </c>
      <c r="O246" s="42" t="s">
        <v>333</v>
      </c>
      <c r="P246" s="42" t="s">
        <v>81</v>
      </c>
      <c r="Q246" s="30"/>
    </row>
    <row r="247" spans="1:17" ht="214.5">
      <c r="A247" s="30">
        <v>234</v>
      </c>
      <c r="B247" s="54" t="s">
        <v>1254</v>
      </c>
      <c r="C247" s="33" t="s">
        <v>15</v>
      </c>
      <c r="D247" s="30" t="s">
        <v>1255</v>
      </c>
      <c r="E247" s="27" t="s">
        <v>1256</v>
      </c>
      <c r="F247" s="431"/>
      <c r="G247" s="30"/>
      <c r="H247" s="30"/>
      <c r="I247" s="30"/>
      <c r="J247" s="30"/>
      <c r="K247" s="30"/>
      <c r="L247" s="30"/>
      <c r="M247" s="27" t="s">
        <v>1257</v>
      </c>
      <c r="N247" s="27" t="s">
        <v>1258</v>
      </c>
      <c r="O247" s="42" t="s">
        <v>327</v>
      </c>
      <c r="P247" s="42" t="s">
        <v>81</v>
      </c>
      <c r="Q247" s="30"/>
    </row>
    <row r="248" spans="1:17" ht="396">
      <c r="A248" s="30">
        <v>235</v>
      </c>
      <c r="B248" s="54" t="s">
        <v>1259</v>
      </c>
      <c r="C248" s="33" t="s">
        <v>15</v>
      </c>
      <c r="D248" s="30" t="s">
        <v>1260</v>
      </c>
      <c r="E248" s="27" t="s">
        <v>1261</v>
      </c>
      <c r="F248" s="431"/>
      <c r="G248" s="30"/>
      <c r="H248" s="30"/>
      <c r="I248" s="30"/>
      <c r="J248" s="30"/>
      <c r="K248" s="30"/>
      <c r="L248" s="30"/>
      <c r="M248" s="27" t="s">
        <v>1262</v>
      </c>
      <c r="N248" s="27" t="s">
        <v>1263</v>
      </c>
      <c r="O248" s="42" t="s">
        <v>327</v>
      </c>
      <c r="P248" s="42" t="s">
        <v>81</v>
      </c>
      <c r="Q248" s="30"/>
    </row>
    <row r="249" spans="1:17" ht="396">
      <c r="A249" s="30">
        <v>236</v>
      </c>
      <c r="B249" s="54" t="s">
        <v>1264</v>
      </c>
      <c r="C249" s="33" t="s">
        <v>15</v>
      </c>
      <c r="D249" s="30" t="s">
        <v>1265</v>
      </c>
      <c r="E249" s="27" t="s">
        <v>1266</v>
      </c>
      <c r="F249" s="431"/>
      <c r="G249" s="30"/>
      <c r="H249" s="30"/>
      <c r="I249" s="30"/>
      <c r="J249" s="30"/>
      <c r="K249" s="30"/>
      <c r="L249" s="30"/>
      <c r="M249" s="27" t="s">
        <v>1267</v>
      </c>
      <c r="N249" s="27" t="s">
        <v>1268</v>
      </c>
      <c r="O249" s="42" t="s">
        <v>327</v>
      </c>
      <c r="P249" s="42" t="s">
        <v>81</v>
      </c>
      <c r="Q249" s="30"/>
    </row>
    <row r="250" spans="1:17" ht="214.5">
      <c r="A250" s="30">
        <v>237</v>
      </c>
      <c r="B250" s="54" t="s">
        <v>1269</v>
      </c>
      <c r="C250" s="33" t="s">
        <v>15</v>
      </c>
      <c r="D250" s="30" t="s">
        <v>1270</v>
      </c>
      <c r="E250" s="27" t="s">
        <v>1271</v>
      </c>
      <c r="F250" s="431"/>
      <c r="G250" s="30"/>
      <c r="H250" s="30"/>
      <c r="I250" s="30"/>
      <c r="J250" s="30"/>
      <c r="K250" s="30"/>
      <c r="L250" s="30"/>
      <c r="M250" s="27" t="s">
        <v>1272</v>
      </c>
      <c r="N250" s="27" t="s">
        <v>1273</v>
      </c>
      <c r="O250" s="42" t="s">
        <v>327</v>
      </c>
      <c r="P250" s="42" t="s">
        <v>81</v>
      </c>
      <c r="Q250" s="30"/>
    </row>
    <row r="251" spans="1:17" ht="297">
      <c r="A251" s="30">
        <v>238</v>
      </c>
      <c r="B251" s="54" t="s">
        <v>1274</v>
      </c>
      <c r="C251" s="33" t="s">
        <v>15</v>
      </c>
      <c r="D251" s="30" t="s">
        <v>1275</v>
      </c>
      <c r="E251" s="27" t="s">
        <v>1276</v>
      </c>
      <c r="F251" s="431"/>
      <c r="G251" s="30"/>
      <c r="H251" s="30"/>
      <c r="I251" s="30"/>
      <c r="J251" s="30"/>
      <c r="K251" s="30"/>
      <c r="L251" s="30"/>
      <c r="M251" s="27" t="s">
        <v>1277</v>
      </c>
      <c r="N251" s="27" t="s">
        <v>1278</v>
      </c>
      <c r="O251" s="30" t="s">
        <v>1176</v>
      </c>
      <c r="P251" s="42" t="s">
        <v>81</v>
      </c>
      <c r="Q251" s="30"/>
    </row>
    <row r="252" spans="1:17" ht="132">
      <c r="A252" s="30">
        <v>239</v>
      </c>
      <c r="B252" s="54" t="s">
        <v>1279</v>
      </c>
      <c r="C252" s="30" t="s">
        <v>763</v>
      </c>
      <c r="D252" s="30" t="s">
        <v>1280</v>
      </c>
      <c r="E252" s="27" t="s">
        <v>1281</v>
      </c>
      <c r="F252" s="431"/>
      <c r="G252" s="30"/>
      <c r="H252" s="30"/>
      <c r="I252" s="30"/>
      <c r="J252" s="30"/>
      <c r="K252" s="30"/>
      <c r="L252" s="30"/>
      <c r="M252" s="27" t="s">
        <v>1282</v>
      </c>
      <c r="N252" s="27" t="s">
        <v>1283</v>
      </c>
      <c r="O252" s="27" t="s">
        <v>971</v>
      </c>
      <c r="P252" s="42" t="s">
        <v>81</v>
      </c>
      <c r="Q252" s="30"/>
    </row>
    <row r="253" spans="1:17" ht="132">
      <c r="A253" s="30">
        <v>240</v>
      </c>
      <c r="B253" s="54" t="s">
        <v>1284</v>
      </c>
      <c r="C253" s="33" t="s">
        <v>15</v>
      </c>
      <c r="D253" s="30" t="s">
        <v>1285</v>
      </c>
      <c r="E253" s="27" t="s">
        <v>1286</v>
      </c>
      <c r="F253" s="431"/>
      <c r="G253" s="30"/>
      <c r="H253" s="30"/>
      <c r="I253" s="30"/>
      <c r="J253" s="30"/>
      <c r="K253" s="30"/>
      <c r="L253" s="30"/>
      <c r="M253" s="27" t="s">
        <v>1287</v>
      </c>
      <c r="N253" s="27" t="s">
        <v>1288</v>
      </c>
      <c r="O253" s="42" t="s">
        <v>333</v>
      </c>
      <c r="P253" s="42" t="s">
        <v>81</v>
      </c>
      <c r="Q253" s="30"/>
    </row>
    <row r="254" spans="1:17" ht="148.5">
      <c r="A254" s="30">
        <v>241</v>
      </c>
      <c r="B254" s="54" t="s">
        <v>1289</v>
      </c>
      <c r="C254" s="33" t="s">
        <v>15</v>
      </c>
      <c r="D254" s="30" t="s">
        <v>1290</v>
      </c>
      <c r="E254" s="27" t="s">
        <v>1291</v>
      </c>
      <c r="F254" s="431"/>
      <c r="G254" s="30"/>
      <c r="H254" s="30"/>
      <c r="I254" s="30"/>
      <c r="J254" s="30"/>
      <c r="K254" s="30"/>
      <c r="L254" s="30"/>
      <c r="M254" s="27" t="s">
        <v>1292</v>
      </c>
      <c r="N254" s="27" t="s">
        <v>1293</v>
      </c>
      <c r="O254" s="42" t="s">
        <v>327</v>
      </c>
      <c r="P254" s="42" t="s">
        <v>81</v>
      </c>
      <c r="Q254" s="30"/>
    </row>
    <row r="255" spans="1:17" ht="99">
      <c r="A255" s="30">
        <v>242</v>
      </c>
      <c r="B255" s="54" t="s">
        <v>1294</v>
      </c>
      <c r="C255" s="33" t="s">
        <v>15</v>
      </c>
      <c r="D255" s="30" t="s">
        <v>1295</v>
      </c>
      <c r="E255" s="27" t="s">
        <v>838</v>
      </c>
      <c r="F255" s="431"/>
      <c r="G255" s="30"/>
      <c r="H255" s="30"/>
      <c r="I255" s="30"/>
      <c r="J255" s="30"/>
      <c r="K255" s="30"/>
      <c r="L255" s="30"/>
      <c r="M255" s="27" t="s">
        <v>1296</v>
      </c>
      <c r="N255" s="27" t="s">
        <v>1297</v>
      </c>
      <c r="O255" s="30" t="s">
        <v>1298</v>
      </c>
      <c r="P255" s="42" t="s">
        <v>81</v>
      </c>
      <c r="Q255" s="30"/>
    </row>
    <row r="256" spans="1:17" ht="99">
      <c r="A256" s="30">
        <v>243</v>
      </c>
      <c r="B256" s="54" t="s">
        <v>1299</v>
      </c>
      <c r="C256" s="33" t="s">
        <v>15</v>
      </c>
      <c r="D256" s="30" t="s">
        <v>1300</v>
      </c>
      <c r="E256" s="27" t="s">
        <v>1301</v>
      </c>
      <c r="F256" s="431"/>
      <c r="G256" s="30"/>
      <c r="H256" s="30"/>
      <c r="I256" s="30"/>
      <c r="J256" s="30"/>
      <c r="K256" s="30"/>
      <c r="L256" s="30"/>
      <c r="M256" s="27" t="s">
        <v>1302</v>
      </c>
      <c r="N256" s="27" t="s">
        <v>1303</v>
      </c>
      <c r="O256" s="42" t="s">
        <v>327</v>
      </c>
      <c r="P256" s="42" t="s">
        <v>81</v>
      </c>
      <c r="Q256" s="30"/>
    </row>
    <row r="257" spans="1:17" ht="363">
      <c r="A257" s="30">
        <v>244</v>
      </c>
      <c r="B257" s="54" t="s">
        <v>1304</v>
      </c>
      <c r="C257" s="33" t="s">
        <v>15</v>
      </c>
      <c r="D257" s="30" t="s">
        <v>1305</v>
      </c>
      <c r="E257" s="27" t="s">
        <v>1306</v>
      </c>
      <c r="F257" s="431"/>
      <c r="G257" s="30"/>
      <c r="H257" s="30"/>
      <c r="I257" s="30"/>
      <c r="J257" s="30"/>
      <c r="K257" s="30"/>
      <c r="L257" s="30"/>
      <c r="M257" s="27" t="s">
        <v>1307</v>
      </c>
      <c r="N257" s="27" t="s">
        <v>1308</v>
      </c>
      <c r="O257" s="42" t="s">
        <v>333</v>
      </c>
      <c r="P257" s="42" t="s">
        <v>81</v>
      </c>
      <c r="Q257" s="30"/>
    </row>
    <row r="258" spans="1:17" ht="66">
      <c r="A258" s="30">
        <v>245</v>
      </c>
      <c r="B258" s="54" t="s">
        <v>1309</v>
      </c>
      <c r="C258" s="33" t="s">
        <v>15</v>
      </c>
      <c r="D258" s="30" t="s">
        <v>1310</v>
      </c>
      <c r="E258" s="27" t="s">
        <v>1311</v>
      </c>
      <c r="F258" s="431"/>
      <c r="G258" s="30"/>
      <c r="H258" s="30"/>
      <c r="I258" s="30"/>
      <c r="J258" s="30"/>
      <c r="K258" s="30"/>
      <c r="L258" s="30"/>
      <c r="M258" s="27" t="s">
        <v>1312</v>
      </c>
      <c r="N258" s="27" t="s">
        <v>1313</v>
      </c>
      <c r="O258" s="42" t="s">
        <v>333</v>
      </c>
      <c r="P258" s="42" t="s">
        <v>81</v>
      </c>
      <c r="Q258" s="30"/>
    </row>
    <row r="259" spans="1:17" ht="148.5">
      <c r="A259" s="30">
        <v>246</v>
      </c>
      <c r="B259" s="54" t="s">
        <v>399</v>
      </c>
      <c r="C259" s="33" t="s">
        <v>15</v>
      </c>
      <c r="D259" s="30" t="s">
        <v>1314</v>
      </c>
      <c r="E259" s="27" t="s">
        <v>1315</v>
      </c>
      <c r="F259" s="431"/>
      <c r="G259" s="30"/>
      <c r="H259" s="30"/>
      <c r="I259" s="30"/>
      <c r="J259" s="30"/>
      <c r="K259" s="30"/>
      <c r="L259" s="30"/>
      <c r="M259" s="27" t="s">
        <v>1316</v>
      </c>
      <c r="N259" s="27" t="s">
        <v>1317</v>
      </c>
      <c r="O259" s="42" t="s">
        <v>333</v>
      </c>
      <c r="P259" s="42" t="s">
        <v>81</v>
      </c>
      <c r="Q259" s="30"/>
    </row>
    <row r="260" spans="1:17" ht="214.5">
      <c r="A260" s="30">
        <v>247</v>
      </c>
      <c r="B260" s="54" t="s">
        <v>1318</v>
      </c>
      <c r="C260" s="33" t="s">
        <v>15</v>
      </c>
      <c r="D260" s="30" t="s">
        <v>1319</v>
      </c>
      <c r="E260" s="27" t="s">
        <v>1320</v>
      </c>
      <c r="F260" s="431"/>
      <c r="G260" s="30"/>
      <c r="H260" s="30"/>
      <c r="I260" s="30"/>
      <c r="J260" s="30"/>
      <c r="K260" s="30"/>
      <c r="L260" s="30"/>
      <c r="M260" s="27" t="s">
        <v>1321</v>
      </c>
      <c r="N260" s="27" t="s">
        <v>1322</v>
      </c>
      <c r="O260" s="42" t="s">
        <v>333</v>
      </c>
      <c r="P260" s="42" t="s">
        <v>81</v>
      </c>
      <c r="Q260" s="30"/>
    </row>
    <row r="261" spans="1:17" ht="82.5">
      <c r="A261" s="30">
        <v>248</v>
      </c>
      <c r="B261" s="54" t="s">
        <v>1323</v>
      </c>
      <c r="C261" s="33" t="s">
        <v>15</v>
      </c>
      <c r="D261" s="30" t="s">
        <v>1324</v>
      </c>
      <c r="E261" s="27" t="s">
        <v>1325</v>
      </c>
      <c r="F261" s="431"/>
      <c r="G261" s="30"/>
      <c r="H261" s="30"/>
      <c r="I261" s="30"/>
      <c r="J261" s="30"/>
      <c r="K261" s="30"/>
      <c r="L261" s="30"/>
      <c r="M261" s="27" t="s">
        <v>1326</v>
      </c>
      <c r="N261" s="27" t="s">
        <v>1327</v>
      </c>
      <c r="O261" s="30" t="s">
        <v>1040</v>
      </c>
      <c r="P261" s="42" t="s">
        <v>81</v>
      </c>
      <c r="Q261" s="30"/>
    </row>
    <row r="262" spans="1:17" ht="82.5">
      <c r="A262" s="30">
        <v>249</v>
      </c>
      <c r="B262" s="54" t="s">
        <v>1328</v>
      </c>
      <c r="C262" s="33" t="s">
        <v>15</v>
      </c>
      <c r="D262" s="30" t="s">
        <v>1329</v>
      </c>
      <c r="E262" s="27" t="s">
        <v>1311</v>
      </c>
      <c r="F262" s="431"/>
      <c r="G262" s="30"/>
      <c r="H262" s="30"/>
      <c r="I262" s="30"/>
      <c r="J262" s="30"/>
      <c r="K262" s="30"/>
      <c r="L262" s="30"/>
      <c r="M262" s="27" t="s">
        <v>1330</v>
      </c>
      <c r="N262" s="27" t="s">
        <v>1331</v>
      </c>
      <c r="O262" s="42" t="s">
        <v>333</v>
      </c>
      <c r="P262" s="42" t="s">
        <v>81</v>
      </c>
      <c r="Q262" s="30"/>
    </row>
    <row r="263" spans="1:17" ht="82.5">
      <c r="A263" s="30">
        <v>250</v>
      </c>
      <c r="B263" s="54" t="s">
        <v>1332</v>
      </c>
      <c r="C263" s="33" t="s">
        <v>15</v>
      </c>
      <c r="D263" s="30" t="s">
        <v>1333</v>
      </c>
      <c r="E263" s="27" t="s">
        <v>1325</v>
      </c>
      <c r="F263" s="431"/>
      <c r="G263" s="30"/>
      <c r="H263" s="30"/>
      <c r="I263" s="30"/>
      <c r="J263" s="30"/>
      <c r="K263" s="30"/>
      <c r="L263" s="30"/>
      <c r="M263" s="27" t="s">
        <v>1334</v>
      </c>
      <c r="N263" s="27" t="s">
        <v>1335</v>
      </c>
      <c r="O263" s="27" t="s">
        <v>1040</v>
      </c>
      <c r="P263" s="42" t="s">
        <v>81</v>
      </c>
      <c r="Q263" s="30"/>
    </row>
    <row r="264" spans="1:17" ht="82.5">
      <c r="A264" s="30">
        <v>251</v>
      </c>
      <c r="B264" s="54" t="s">
        <v>1336</v>
      </c>
      <c r="C264" s="33" t="s">
        <v>15</v>
      </c>
      <c r="D264" s="30" t="s">
        <v>1337</v>
      </c>
      <c r="E264" s="27" t="s">
        <v>1338</v>
      </c>
      <c r="F264" s="431"/>
      <c r="G264" s="30"/>
      <c r="H264" s="30"/>
      <c r="I264" s="30"/>
      <c r="J264" s="30"/>
      <c r="K264" s="30"/>
      <c r="L264" s="30"/>
      <c r="M264" s="27" t="s">
        <v>1339</v>
      </c>
      <c r="N264" s="27" t="s">
        <v>1340</v>
      </c>
      <c r="O264" s="27" t="s">
        <v>1040</v>
      </c>
      <c r="P264" s="42" t="s">
        <v>81</v>
      </c>
      <c r="Q264" s="30"/>
    </row>
    <row r="265" spans="1:17" ht="363">
      <c r="A265" s="30">
        <v>252</v>
      </c>
      <c r="B265" s="54" t="s">
        <v>1304</v>
      </c>
      <c r="C265" s="33" t="s">
        <v>15</v>
      </c>
      <c r="D265" s="30" t="s">
        <v>1305</v>
      </c>
      <c r="E265" s="27" t="s">
        <v>1341</v>
      </c>
      <c r="F265" s="431"/>
      <c r="G265" s="30"/>
      <c r="H265" s="30"/>
      <c r="I265" s="30"/>
      <c r="J265" s="30"/>
      <c r="K265" s="30"/>
      <c r="L265" s="30"/>
      <c r="M265" s="27" t="s">
        <v>1342</v>
      </c>
      <c r="N265" s="27" t="s">
        <v>1343</v>
      </c>
      <c r="O265" s="42" t="s">
        <v>333</v>
      </c>
      <c r="P265" s="42" t="s">
        <v>81</v>
      </c>
      <c r="Q265" s="30"/>
    </row>
    <row r="266" spans="1:17" ht="132">
      <c r="A266" s="30">
        <v>253</v>
      </c>
      <c r="B266" s="54" t="s">
        <v>1344</v>
      </c>
      <c r="C266" s="33" t="s">
        <v>15</v>
      </c>
      <c r="D266" s="30" t="s">
        <v>1345</v>
      </c>
      <c r="E266" s="27" t="s">
        <v>1346</v>
      </c>
      <c r="F266" s="431"/>
      <c r="G266" s="30"/>
      <c r="H266" s="30"/>
      <c r="I266" s="30"/>
      <c r="J266" s="30"/>
      <c r="K266" s="30"/>
      <c r="L266" s="30"/>
      <c r="M266" s="27" t="s">
        <v>1347</v>
      </c>
      <c r="N266" s="27" t="s">
        <v>1348</v>
      </c>
      <c r="O266" s="42" t="s">
        <v>333</v>
      </c>
      <c r="P266" s="42" t="s">
        <v>81</v>
      </c>
      <c r="Q266" s="30"/>
    </row>
    <row r="267" spans="1:17" ht="148.5">
      <c r="A267" s="30">
        <v>254</v>
      </c>
      <c r="B267" s="54" t="s">
        <v>1349</v>
      </c>
      <c r="C267" s="33" t="s">
        <v>15</v>
      </c>
      <c r="D267" s="30" t="s">
        <v>1350</v>
      </c>
      <c r="E267" s="27" t="s">
        <v>1351</v>
      </c>
      <c r="F267" s="431"/>
      <c r="G267" s="30"/>
      <c r="H267" s="30"/>
      <c r="I267" s="30"/>
      <c r="J267" s="30"/>
      <c r="K267" s="30"/>
      <c r="L267" s="30"/>
      <c r="M267" s="27" t="s">
        <v>1352</v>
      </c>
      <c r="N267" s="27" t="s">
        <v>1353</v>
      </c>
      <c r="O267" s="42" t="s">
        <v>333</v>
      </c>
      <c r="P267" s="42" t="s">
        <v>81</v>
      </c>
      <c r="Q267" s="30"/>
    </row>
    <row r="268" spans="1:17" ht="132">
      <c r="A268" s="30">
        <v>255</v>
      </c>
      <c r="B268" s="54" t="s">
        <v>1354</v>
      </c>
      <c r="C268" s="33" t="s">
        <v>15</v>
      </c>
      <c r="D268" s="30" t="s">
        <v>1355</v>
      </c>
      <c r="E268" s="27" t="s">
        <v>1356</v>
      </c>
      <c r="F268" s="431"/>
      <c r="G268" s="30"/>
      <c r="H268" s="30"/>
      <c r="I268" s="30"/>
      <c r="J268" s="30"/>
      <c r="K268" s="30"/>
      <c r="L268" s="30"/>
      <c r="M268" s="27" t="s">
        <v>1357</v>
      </c>
      <c r="N268" s="27" t="s">
        <v>1358</v>
      </c>
      <c r="O268" s="27" t="s">
        <v>1359</v>
      </c>
      <c r="P268" s="42" t="s">
        <v>81</v>
      </c>
      <c r="Q268" s="30"/>
    </row>
    <row r="269" spans="1:17" ht="148.5">
      <c r="A269" s="30">
        <v>256</v>
      </c>
      <c r="B269" s="54" t="s">
        <v>1360</v>
      </c>
      <c r="C269" s="33" t="s">
        <v>15</v>
      </c>
      <c r="D269" s="30" t="s">
        <v>1361</v>
      </c>
      <c r="E269" s="27" t="s">
        <v>1362</v>
      </c>
      <c r="F269" s="431"/>
      <c r="G269" s="30"/>
      <c r="H269" s="30"/>
      <c r="I269" s="30"/>
      <c r="J269" s="30"/>
      <c r="K269" s="30"/>
      <c r="L269" s="30"/>
      <c r="M269" s="27" t="s">
        <v>1363</v>
      </c>
      <c r="N269" s="27" t="s">
        <v>1364</v>
      </c>
      <c r="O269" s="27" t="s">
        <v>1365</v>
      </c>
      <c r="P269" s="42" t="s">
        <v>81</v>
      </c>
      <c r="Q269" s="30"/>
    </row>
    <row r="270" spans="1:17" ht="82.5">
      <c r="A270" s="30">
        <v>257</v>
      </c>
      <c r="B270" s="54" t="s">
        <v>1366</v>
      </c>
      <c r="C270" s="33" t="s">
        <v>15</v>
      </c>
      <c r="D270" s="30" t="s">
        <v>1367</v>
      </c>
      <c r="E270" s="27" t="s">
        <v>1368</v>
      </c>
      <c r="F270" s="431"/>
      <c r="G270" s="30"/>
      <c r="H270" s="30"/>
      <c r="I270" s="30"/>
      <c r="J270" s="30"/>
      <c r="K270" s="30"/>
      <c r="L270" s="30"/>
      <c r="M270" s="27" t="s">
        <v>1369</v>
      </c>
      <c r="N270" s="27" t="s">
        <v>1370</v>
      </c>
      <c r="O270" s="42" t="s">
        <v>333</v>
      </c>
      <c r="P270" s="42" t="s">
        <v>81</v>
      </c>
      <c r="Q270" s="30"/>
    </row>
    <row r="271" spans="1:17" ht="148.5">
      <c r="A271" s="30">
        <v>258</v>
      </c>
      <c r="B271" s="54" t="s">
        <v>576</v>
      </c>
      <c r="C271" s="33" t="s">
        <v>15</v>
      </c>
      <c r="D271" s="30" t="s">
        <v>1371</v>
      </c>
      <c r="E271" s="27" t="s">
        <v>1372</v>
      </c>
      <c r="F271" s="431"/>
      <c r="G271" s="30"/>
      <c r="H271" s="30"/>
      <c r="I271" s="30"/>
      <c r="J271" s="30"/>
      <c r="K271" s="30"/>
      <c r="L271" s="30"/>
      <c r="M271" s="27" t="s">
        <v>1373</v>
      </c>
      <c r="N271" s="27" t="s">
        <v>1374</v>
      </c>
      <c r="O271" s="42" t="s">
        <v>327</v>
      </c>
      <c r="P271" s="42" t="s">
        <v>81</v>
      </c>
      <c r="Q271" s="30"/>
    </row>
    <row r="272" spans="1:17" ht="214.5">
      <c r="A272" s="30">
        <v>259</v>
      </c>
      <c r="B272" s="54" t="s">
        <v>1375</v>
      </c>
      <c r="C272" s="33" t="s">
        <v>15</v>
      </c>
      <c r="D272" s="30" t="s">
        <v>1376</v>
      </c>
      <c r="E272" s="27" t="s">
        <v>1377</v>
      </c>
      <c r="F272" s="431"/>
      <c r="G272" s="30"/>
      <c r="H272" s="30"/>
      <c r="I272" s="30"/>
      <c r="J272" s="30"/>
      <c r="K272" s="30"/>
      <c r="L272" s="30"/>
      <c r="M272" s="27" t="s">
        <v>1378</v>
      </c>
      <c r="N272" s="27" t="s">
        <v>1379</v>
      </c>
      <c r="O272" s="42" t="s">
        <v>327</v>
      </c>
      <c r="P272" s="42" t="s">
        <v>81</v>
      </c>
      <c r="Q272" s="30"/>
    </row>
    <row r="273" spans="1:17" ht="181.5">
      <c r="A273" s="30">
        <v>260</v>
      </c>
      <c r="B273" s="54" t="s">
        <v>1380</v>
      </c>
      <c r="C273" s="33" t="s">
        <v>15</v>
      </c>
      <c r="D273" s="30" t="s">
        <v>1381</v>
      </c>
      <c r="E273" s="27" t="s">
        <v>1382</v>
      </c>
      <c r="F273" s="431"/>
      <c r="G273" s="30"/>
      <c r="H273" s="30"/>
      <c r="I273" s="30"/>
      <c r="J273" s="30"/>
      <c r="K273" s="30"/>
      <c r="L273" s="30"/>
      <c r="M273" s="27" t="s">
        <v>1383</v>
      </c>
      <c r="N273" s="27" t="s">
        <v>1384</v>
      </c>
      <c r="O273" s="42" t="s">
        <v>327</v>
      </c>
      <c r="P273" s="42" t="s">
        <v>81</v>
      </c>
      <c r="Q273" s="30"/>
    </row>
    <row r="274" spans="1:17" ht="198">
      <c r="A274" s="30">
        <v>261</v>
      </c>
      <c r="B274" s="54" t="s">
        <v>1385</v>
      </c>
      <c r="C274" s="33" t="s">
        <v>15</v>
      </c>
      <c r="D274" s="30" t="s">
        <v>1386</v>
      </c>
      <c r="E274" s="27" t="s">
        <v>1387</v>
      </c>
      <c r="F274" s="431"/>
      <c r="G274" s="30"/>
      <c r="H274" s="30"/>
      <c r="I274" s="30"/>
      <c r="J274" s="30"/>
      <c r="K274" s="30"/>
      <c r="L274" s="30"/>
      <c r="M274" s="27" t="s">
        <v>1388</v>
      </c>
      <c r="N274" s="27" t="s">
        <v>1389</v>
      </c>
      <c r="O274" s="42" t="s">
        <v>327</v>
      </c>
      <c r="P274" s="42" t="s">
        <v>81</v>
      </c>
      <c r="Q274" s="30"/>
    </row>
    <row r="275" spans="1:17" ht="198">
      <c r="A275" s="30">
        <v>262</v>
      </c>
      <c r="B275" s="54" t="s">
        <v>1390</v>
      </c>
      <c r="C275" s="33" t="s">
        <v>15</v>
      </c>
      <c r="D275" s="30" t="s">
        <v>1391</v>
      </c>
      <c r="E275" s="27" t="s">
        <v>1392</v>
      </c>
      <c r="F275" s="431"/>
      <c r="G275" s="30"/>
      <c r="H275" s="30"/>
      <c r="I275" s="30"/>
      <c r="J275" s="30"/>
      <c r="K275" s="30"/>
      <c r="L275" s="30"/>
      <c r="M275" s="27" t="s">
        <v>1393</v>
      </c>
      <c r="N275" s="27" t="s">
        <v>1394</v>
      </c>
      <c r="O275" s="42" t="s">
        <v>327</v>
      </c>
      <c r="P275" s="42" t="s">
        <v>81</v>
      </c>
      <c r="Q275" s="30"/>
    </row>
    <row r="276" spans="1:17" ht="198">
      <c r="A276" s="30">
        <v>263</v>
      </c>
      <c r="B276" s="54" t="s">
        <v>1395</v>
      </c>
      <c r="C276" s="33" t="s">
        <v>15</v>
      </c>
      <c r="D276" s="30" t="s">
        <v>1396</v>
      </c>
      <c r="E276" s="27" t="s">
        <v>1397</v>
      </c>
      <c r="F276" s="431"/>
      <c r="G276" s="30"/>
      <c r="H276" s="30"/>
      <c r="I276" s="30"/>
      <c r="J276" s="30"/>
      <c r="K276" s="30"/>
      <c r="L276" s="30"/>
      <c r="M276" s="27" t="s">
        <v>1398</v>
      </c>
      <c r="N276" s="27" t="s">
        <v>1399</v>
      </c>
      <c r="O276" s="42" t="s">
        <v>327</v>
      </c>
      <c r="P276" s="42" t="s">
        <v>81</v>
      </c>
      <c r="Q276" s="30"/>
    </row>
    <row r="277" spans="1:17" ht="214.5">
      <c r="A277" s="30">
        <v>264</v>
      </c>
      <c r="B277" s="54" t="s">
        <v>1210</v>
      </c>
      <c r="C277" s="33" t="s">
        <v>15</v>
      </c>
      <c r="D277" s="30" t="s">
        <v>1400</v>
      </c>
      <c r="E277" s="27" t="s">
        <v>1401</v>
      </c>
      <c r="F277" s="431"/>
      <c r="G277" s="30"/>
      <c r="H277" s="30"/>
      <c r="I277" s="30"/>
      <c r="J277" s="30"/>
      <c r="K277" s="30"/>
      <c r="L277" s="30"/>
      <c r="M277" s="27" t="s">
        <v>1402</v>
      </c>
      <c r="N277" s="27" t="s">
        <v>1403</v>
      </c>
      <c r="O277" s="42" t="s">
        <v>333</v>
      </c>
      <c r="P277" s="42" t="s">
        <v>81</v>
      </c>
      <c r="Q277" s="30"/>
    </row>
    <row r="278" spans="1:17" ht="214.5">
      <c r="A278" s="30">
        <v>265</v>
      </c>
      <c r="B278" s="54" t="s">
        <v>1404</v>
      </c>
      <c r="C278" s="33" t="s">
        <v>15</v>
      </c>
      <c r="D278" s="30" t="s">
        <v>1405</v>
      </c>
      <c r="E278" s="27" t="s">
        <v>1406</v>
      </c>
      <c r="F278" s="431"/>
      <c r="G278" s="30"/>
      <c r="H278" s="30"/>
      <c r="I278" s="30"/>
      <c r="J278" s="30"/>
      <c r="K278" s="30"/>
      <c r="L278" s="30"/>
      <c r="M278" s="27" t="s">
        <v>1407</v>
      </c>
      <c r="N278" s="27" t="s">
        <v>1408</v>
      </c>
      <c r="O278" s="42" t="s">
        <v>333</v>
      </c>
      <c r="P278" s="42" t="s">
        <v>81</v>
      </c>
      <c r="Q278" s="30"/>
    </row>
    <row r="279" spans="1:17" ht="148.5">
      <c r="A279" s="30">
        <v>266</v>
      </c>
      <c r="B279" s="54" t="s">
        <v>1409</v>
      </c>
      <c r="C279" s="33" t="s">
        <v>15</v>
      </c>
      <c r="D279" s="30" t="s">
        <v>1410</v>
      </c>
      <c r="E279" s="27" t="s">
        <v>1411</v>
      </c>
      <c r="F279" s="431"/>
      <c r="G279" s="30"/>
      <c r="H279" s="30"/>
      <c r="I279" s="30"/>
      <c r="J279" s="30"/>
      <c r="K279" s="30"/>
      <c r="L279" s="30"/>
      <c r="M279" s="27" t="s">
        <v>1412</v>
      </c>
      <c r="N279" s="27" t="s">
        <v>1413</v>
      </c>
      <c r="O279" s="42" t="s">
        <v>333</v>
      </c>
      <c r="P279" s="42" t="s">
        <v>81</v>
      </c>
      <c r="Q279" s="30"/>
    </row>
    <row r="280" spans="1:17" ht="148.5">
      <c r="A280" s="30">
        <v>267</v>
      </c>
      <c r="B280" s="54" t="s">
        <v>1414</v>
      </c>
      <c r="C280" s="33" t="s">
        <v>15</v>
      </c>
      <c r="D280" s="30" t="s">
        <v>1415</v>
      </c>
      <c r="E280" s="27" t="s">
        <v>1416</v>
      </c>
      <c r="F280" s="431"/>
      <c r="G280" s="30"/>
      <c r="H280" s="30"/>
      <c r="I280" s="30"/>
      <c r="J280" s="30"/>
      <c r="K280" s="30"/>
      <c r="L280" s="30"/>
      <c r="M280" s="27" t="s">
        <v>1417</v>
      </c>
      <c r="N280" s="27" t="s">
        <v>1418</v>
      </c>
      <c r="O280" s="42" t="s">
        <v>333</v>
      </c>
      <c r="P280" s="42" t="s">
        <v>81</v>
      </c>
      <c r="Q280" s="30"/>
    </row>
    <row r="281" spans="1:17" ht="148.5">
      <c r="A281" s="30">
        <v>268</v>
      </c>
      <c r="B281" s="54" t="s">
        <v>1419</v>
      </c>
      <c r="C281" s="33" t="s">
        <v>15</v>
      </c>
      <c r="D281" s="30" t="s">
        <v>1420</v>
      </c>
      <c r="E281" s="27" t="s">
        <v>1421</v>
      </c>
      <c r="F281" s="431"/>
      <c r="G281" s="30"/>
      <c r="H281" s="30"/>
      <c r="I281" s="30"/>
      <c r="J281" s="30"/>
      <c r="K281" s="30"/>
      <c r="L281" s="30"/>
      <c r="M281" s="27" t="s">
        <v>1422</v>
      </c>
      <c r="N281" s="27" t="s">
        <v>1423</v>
      </c>
      <c r="O281" s="42" t="s">
        <v>333</v>
      </c>
      <c r="P281" s="42" t="s">
        <v>81</v>
      </c>
      <c r="Q281" s="30"/>
    </row>
    <row r="282" spans="1:17" ht="148.5">
      <c r="A282" s="30">
        <v>269</v>
      </c>
      <c r="B282" s="54" t="s">
        <v>1424</v>
      </c>
      <c r="C282" s="33" t="s">
        <v>15</v>
      </c>
      <c r="D282" s="30" t="s">
        <v>1425</v>
      </c>
      <c r="E282" s="27" t="s">
        <v>1426</v>
      </c>
      <c r="F282" s="431"/>
      <c r="G282" s="30"/>
      <c r="H282" s="30"/>
      <c r="I282" s="30"/>
      <c r="J282" s="30"/>
      <c r="K282" s="30"/>
      <c r="L282" s="30"/>
      <c r="M282" s="27" t="s">
        <v>1427</v>
      </c>
      <c r="N282" s="27" t="s">
        <v>1423</v>
      </c>
      <c r="O282" s="42" t="s">
        <v>333</v>
      </c>
      <c r="P282" s="42" t="s">
        <v>81</v>
      </c>
      <c r="Q282" s="30"/>
    </row>
    <row r="283" spans="1:17" ht="148.5">
      <c r="A283" s="30">
        <v>270</v>
      </c>
      <c r="B283" s="54" t="s">
        <v>1428</v>
      </c>
      <c r="C283" s="33" t="s">
        <v>15</v>
      </c>
      <c r="D283" s="30" t="s">
        <v>1429</v>
      </c>
      <c r="E283" s="27" t="s">
        <v>1430</v>
      </c>
      <c r="F283" s="431"/>
      <c r="G283" s="30"/>
      <c r="H283" s="30"/>
      <c r="I283" s="30"/>
      <c r="J283" s="30"/>
      <c r="K283" s="30"/>
      <c r="L283" s="30"/>
      <c r="M283" s="27" t="s">
        <v>1402</v>
      </c>
      <c r="N283" s="27" t="s">
        <v>1431</v>
      </c>
      <c r="O283" s="42" t="s">
        <v>333</v>
      </c>
      <c r="P283" s="42" t="s">
        <v>81</v>
      </c>
      <c r="Q283" s="30"/>
    </row>
    <row r="284" spans="1:17" ht="132">
      <c r="A284" s="30">
        <v>271</v>
      </c>
      <c r="B284" s="54" t="s">
        <v>1432</v>
      </c>
      <c r="C284" s="27" t="s">
        <v>1056</v>
      </c>
      <c r="D284" s="30" t="s">
        <v>1433</v>
      </c>
      <c r="E284" s="27" t="s">
        <v>1434</v>
      </c>
      <c r="F284" s="431"/>
      <c r="G284" s="30"/>
      <c r="H284" s="30"/>
      <c r="I284" s="30"/>
      <c r="J284" s="30"/>
      <c r="K284" s="30"/>
      <c r="L284" s="30"/>
      <c r="M284" s="27" t="s">
        <v>1435</v>
      </c>
      <c r="N284" s="27" t="s">
        <v>1436</v>
      </c>
      <c r="O284" s="42" t="s">
        <v>841</v>
      </c>
      <c r="P284" s="42" t="s">
        <v>81</v>
      </c>
      <c r="Q284" s="30"/>
    </row>
    <row r="285" spans="1:17" ht="409.5">
      <c r="A285" s="65">
        <v>272</v>
      </c>
      <c r="B285" s="66" t="s">
        <v>1437</v>
      </c>
      <c r="C285" s="65" t="s">
        <v>1438</v>
      </c>
      <c r="D285" s="66" t="s">
        <v>1439</v>
      </c>
      <c r="E285" s="65" t="s">
        <v>1440</v>
      </c>
      <c r="F285" s="432" t="s">
        <v>1441</v>
      </c>
      <c r="G285" s="65"/>
      <c r="H285" s="65" t="s">
        <v>1442</v>
      </c>
      <c r="I285" s="65" t="s">
        <v>1442</v>
      </c>
      <c r="J285" s="65"/>
      <c r="K285" s="65">
        <v>117</v>
      </c>
      <c r="L285" s="65">
        <v>117</v>
      </c>
      <c r="M285" s="66" t="s">
        <v>1443</v>
      </c>
      <c r="N285" s="65" t="s">
        <v>1444</v>
      </c>
      <c r="O285" s="65" t="s">
        <v>1445</v>
      </c>
      <c r="P285" s="65" t="s">
        <v>83</v>
      </c>
      <c r="Q285" s="65" t="s">
        <v>1446</v>
      </c>
    </row>
    <row r="286" spans="1:17" ht="150">
      <c r="A286" s="65">
        <v>273</v>
      </c>
      <c r="B286" s="67" t="s">
        <v>1447</v>
      </c>
      <c r="C286" s="65" t="s">
        <v>1438</v>
      </c>
      <c r="D286" s="66" t="s">
        <v>1448</v>
      </c>
      <c r="E286" s="65" t="s">
        <v>1440</v>
      </c>
      <c r="F286" s="432" t="s">
        <v>1449</v>
      </c>
      <c r="G286" s="65"/>
      <c r="H286" s="65" t="s">
        <v>1450</v>
      </c>
      <c r="I286" s="65"/>
      <c r="J286" s="65" t="s">
        <v>1450</v>
      </c>
      <c r="K286" s="65">
        <v>117</v>
      </c>
      <c r="L286" s="65">
        <v>117</v>
      </c>
      <c r="M286" s="66" t="s">
        <v>1451</v>
      </c>
      <c r="N286" s="66" t="s">
        <v>1452</v>
      </c>
      <c r="O286" s="65" t="s">
        <v>1445</v>
      </c>
      <c r="P286" s="65" t="s">
        <v>83</v>
      </c>
      <c r="Q286" s="65" t="s">
        <v>1453</v>
      </c>
    </row>
    <row r="287" spans="1:17" ht="112.5">
      <c r="A287" s="65">
        <v>274</v>
      </c>
      <c r="B287" s="67" t="s">
        <v>1454</v>
      </c>
      <c r="C287" s="65" t="s">
        <v>1438</v>
      </c>
      <c r="D287" s="66" t="s">
        <v>1455</v>
      </c>
      <c r="E287" s="65" t="s">
        <v>1440</v>
      </c>
      <c r="F287" s="432" t="s">
        <v>1456</v>
      </c>
      <c r="G287" s="65"/>
      <c r="H287" s="65" t="s">
        <v>1442</v>
      </c>
      <c r="I287" s="65"/>
      <c r="J287" s="65" t="s">
        <v>1442</v>
      </c>
      <c r="K287" s="65">
        <v>117</v>
      </c>
      <c r="L287" s="65">
        <v>117</v>
      </c>
      <c r="M287" s="66" t="s">
        <v>1451</v>
      </c>
      <c r="N287" s="66" t="s">
        <v>1452</v>
      </c>
      <c r="O287" s="65" t="s">
        <v>1445</v>
      </c>
      <c r="P287" s="65" t="s">
        <v>83</v>
      </c>
      <c r="Q287" s="68" t="s">
        <v>1457</v>
      </c>
    </row>
    <row r="288" spans="1:17" ht="409.5">
      <c r="A288" s="65">
        <v>275</v>
      </c>
      <c r="B288" s="67" t="s">
        <v>1458</v>
      </c>
      <c r="C288" s="65" t="s">
        <v>1438</v>
      </c>
      <c r="D288" s="66" t="s">
        <v>1459</v>
      </c>
      <c r="E288" s="65" t="s">
        <v>1440</v>
      </c>
      <c r="F288" s="432" t="s">
        <v>1460</v>
      </c>
      <c r="G288" s="65"/>
      <c r="H288" s="65" t="s">
        <v>1442</v>
      </c>
      <c r="I288" s="65" t="s">
        <v>1442</v>
      </c>
      <c r="J288" s="65"/>
      <c r="K288" s="65">
        <v>197</v>
      </c>
      <c r="L288" s="65">
        <v>197</v>
      </c>
      <c r="M288" s="66" t="s">
        <v>1461</v>
      </c>
      <c r="N288" s="66" t="s">
        <v>1462</v>
      </c>
      <c r="O288" s="65" t="s">
        <v>1445</v>
      </c>
      <c r="P288" s="65" t="s">
        <v>83</v>
      </c>
      <c r="Q288" s="68" t="s">
        <v>1457</v>
      </c>
    </row>
    <row r="289" spans="1:17" ht="112.5">
      <c r="A289" s="65">
        <v>276</v>
      </c>
      <c r="B289" s="66" t="s">
        <v>1463</v>
      </c>
      <c r="C289" s="65" t="s">
        <v>1438</v>
      </c>
      <c r="D289" s="66" t="s">
        <v>1464</v>
      </c>
      <c r="E289" s="65" t="s">
        <v>1440</v>
      </c>
      <c r="F289" s="68" t="s">
        <v>1465</v>
      </c>
      <c r="G289" s="65" t="s">
        <v>1466</v>
      </c>
      <c r="H289" s="65"/>
      <c r="I289" s="65"/>
      <c r="J289" s="65"/>
      <c r="K289" s="69">
        <v>1577</v>
      </c>
      <c r="L289" s="69">
        <v>1577</v>
      </c>
      <c r="M289" s="65" t="s">
        <v>1467</v>
      </c>
      <c r="N289" s="65" t="s">
        <v>1468</v>
      </c>
      <c r="O289" s="65" t="s">
        <v>1469</v>
      </c>
      <c r="P289" s="65" t="s">
        <v>84</v>
      </c>
      <c r="Q289" s="65" t="s">
        <v>1470</v>
      </c>
    </row>
    <row r="290" spans="1:17" ht="112.5">
      <c r="A290" s="65">
        <v>277</v>
      </c>
      <c r="B290" s="66" t="s">
        <v>1471</v>
      </c>
      <c r="C290" s="65" t="s">
        <v>1438</v>
      </c>
      <c r="D290" s="66" t="s">
        <v>1472</v>
      </c>
      <c r="E290" s="65" t="s">
        <v>1440</v>
      </c>
      <c r="F290" s="68" t="s">
        <v>1465</v>
      </c>
      <c r="G290" s="65" t="s">
        <v>1466</v>
      </c>
      <c r="H290" s="65"/>
      <c r="I290" s="65"/>
      <c r="J290" s="65"/>
      <c r="K290" s="69">
        <v>1577</v>
      </c>
      <c r="L290" s="69">
        <v>1577</v>
      </c>
      <c r="M290" s="65" t="s">
        <v>1473</v>
      </c>
      <c r="N290" s="65" t="s">
        <v>1474</v>
      </c>
      <c r="O290" s="65" t="s">
        <v>1469</v>
      </c>
      <c r="P290" s="65" t="s">
        <v>84</v>
      </c>
      <c r="Q290" s="65" t="s">
        <v>1470</v>
      </c>
    </row>
    <row r="291" spans="1:17" ht="112.5">
      <c r="A291" s="70">
        <v>278</v>
      </c>
      <c r="B291" s="71" t="s">
        <v>1475</v>
      </c>
      <c r="C291" s="70" t="s">
        <v>15</v>
      </c>
      <c r="D291" s="66" t="s">
        <v>1476</v>
      </c>
      <c r="E291" s="72" t="s">
        <v>1477</v>
      </c>
      <c r="F291" s="432" t="s">
        <v>1478</v>
      </c>
      <c r="G291" s="70"/>
      <c r="H291" s="70" t="s">
        <v>1479</v>
      </c>
      <c r="I291" s="70" t="s">
        <v>1479</v>
      </c>
      <c r="J291" s="70"/>
      <c r="K291" s="69">
        <v>117</v>
      </c>
      <c r="L291" s="69">
        <v>117</v>
      </c>
      <c r="M291" s="72" t="s">
        <v>1480</v>
      </c>
      <c r="N291" s="73" t="s">
        <v>1481</v>
      </c>
      <c r="O291" s="72" t="s">
        <v>1482</v>
      </c>
      <c r="P291" s="70" t="s">
        <v>84</v>
      </c>
      <c r="Q291" s="65" t="s">
        <v>1483</v>
      </c>
    </row>
    <row r="292" spans="1:17" ht="131.25">
      <c r="A292" s="68">
        <v>279</v>
      </c>
      <c r="B292" s="74" t="s">
        <v>1484</v>
      </c>
      <c r="C292" s="68" t="s">
        <v>15</v>
      </c>
      <c r="D292" s="68" t="s">
        <v>1485</v>
      </c>
      <c r="E292" s="68" t="s">
        <v>1486</v>
      </c>
      <c r="F292" s="68" t="s">
        <v>1487</v>
      </c>
      <c r="G292" s="68" t="s">
        <v>1488</v>
      </c>
      <c r="H292" s="68"/>
      <c r="I292" s="68"/>
      <c r="J292" s="68"/>
      <c r="K292" s="68">
        <v>117</v>
      </c>
      <c r="L292" s="68">
        <v>117</v>
      </c>
      <c r="M292" s="68" t="s">
        <v>1489</v>
      </c>
      <c r="N292" s="68" t="s">
        <v>1490</v>
      </c>
      <c r="O292" s="68" t="s">
        <v>1491</v>
      </c>
      <c r="P292" s="68" t="s">
        <v>87</v>
      </c>
      <c r="Q292" s="68" t="s">
        <v>1492</v>
      </c>
    </row>
    <row r="293" spans="1:17" ht="131.25">
      <c r="A293" s="68">
        <v>280</v>
      </c>
      <c r="B293" s="75" t="s">
        <v>1493</v>
      </c>
      <c r="C293" s="68" t="s">
        <v>15</v>
      </c>
      <c r="D293" s="68" t="s">
        <v>1494</v>
      </c>
      <c r="E293" s="68" t="s">
        <v>1486</v>
      </c>
      <c r="F293" s="68" t="s">
        <v>1487</v>
      </c>
      <c r="G293" s="68" t="s">
        <v>1488</v>
      </c>
      <c r="H293" s="68"/>
      <c r="I293" s="68"/>
      <c r="J293" s="68"/>
      <c r="K293" s="68"/>
      <c r="L293" s="68"/>
      <c r="M293" s="68" t="s">
        <v>1495</v>
      </c>
      <c r="N293" s="68" t="s">
        <v>1496</v>
      </c>
      <c r="O293" s="68" t="s">
        <v>1491</v>
      </c>
      <c r="P293" s="68" t="s">
        <v>87</v>
      </c>
      <c r="Q293" s="68" t="s">
        <v>1492</v>
      </c>
    </row>
    <row r="294" spans="1:17" ht="131.25">
      <c r="A294" s="68">
        <v>281</v>
      </c>
      <c r="B294" s="75" t="s">
        <v>1497</v>
      </c>
      <c r="C294" s="68" t="s">
        <v>15</v>
      </c>
      <c r="D294" s="68" t="s">
        <v>1498</v>
      </c>
      <c r="E294" s="68" t="s">
        <v>1486</v>
      </c>
      <c r="F294" s="68" t="s">
        <v>1487</v>
      </c>
      <c r="G294" s="68" t="s">
        <v>1488</v>
      </c>
      <c r="H294" s="68"/>
      <c r="I294" s="68"/>
      <c r="J294" s="68"/>
      <c r="K294" s="68">
        <v>1067</v>
      </c>
      <c r="L294" s="68">
        <v>1067</v>
      </c>
      <c r="M294" s="68" t="s">
        <v>1499</v>
      </c>
      <c r="N294" s="68" t="s">
        <v>1500</v>
      </c>
      <c r="O294" s="68" t="s">
        <v>1491</v>
      </c>
      <c r="P294" s="68" t="s">
        <v>87</v>
      </c>
      <c r="Q294" s="68" t="s">
        <v>1492</v>
      </c>
    </row>
    <row r="295" spans="1:17" ht="131.25">
      <c r="A295" s="68">
        <v>282</v>
      </c>
      <c r="B295" s="75" t="s">
        <v>1501</v>
      </c>
      <c r="C295" s="68" t="s">
        <v>14</v>
      </c>
      <c r="D295" s="68" t="s">
        <v>1502</v>
      </c>
      <c r="E295" s="68" t="s">
        <v>1486</v>
      </c>
      <c r="F295" s="68" t="s">
        <v>1503</v>
      </c>
      <c r="G295" s="68" t="s">
        <v>1488</v>
      </c>
      <c r="H295" s="68"/>
      <c r="I295" s="68"/>
      <c r="J295" s="68"/>
      <c r="K295" s="68">
        <v>457</v>
      </c>
      <c r="L295" s="68">
        <v>457</v>
      </c>
      <c r="M295" s="68" t="s">
        <v>1504</v>
      </c>
      <c r="N295" s="68" t="s">
        <v>1505</v>
      </c>
      <c r="O295" s="68" t="s">
        <v>1491</v>
      </c>
      <c r="P295" s="68" t="s">
        <v>87</v>
      </c>
      <c r="Q295" s="68" t="s">
        <v>1492</v>
      </c>
    </row>
    <row r="296" spans="1:17" ht="243.75">
      <c r="A296" s="68">
        <v>283</v>
      </c>
      <c r="B296" s="68" t="s">
        <v>1506</v>
      </c>
      <c r="C296" s="68" t="s">
        <v>15</v>
      </c>
      <c r="D296" s="68" t="s">
        <v>1507</v>
      </c>
      <c r="E296" s="68" t="s">
        <v>1486</v>
      </c>
      <c r="F296" s="68" t="s">
        <v>1508</v>
      </c>
      <c r="G296" s="68"/>
      <c r="H296" s="68" t="s">
        <v>1509</v>
      </c>
      <c r="I296" s="76"/>
      <c r="J296" s="68" t="s">
        <v>1509</v>
      </c>
      <c r="K296" s="68">
        <v>117</v>
      </c>
      <c r="L296" s="68">
        <v>117</v>
      </c>
      <c r="M296" s="68" t="s">
        <v>1510</v>
      </c>
      <c r="N296" s="68" t="s">
        <v>1511</v>
      </c>
      <c r="O296" s="68" t="s">
        <v>1512</v>
      </c>
      <c r="P296" s="68" t="s">
        <v>86</v>
      </c>
      <c r="Q296" s="68" t="s">
        <v>1513</v>
      </c>
    </row>
    <row r="297" spans="1:17" ht="131.25">
      <c r="A297" s="68">
        <v>284</v>
      </c>
      <c r="B297" s="68" t="s">
        <v>1514</v>
      </c>
      <c r="C297" s="68" t="s">
        <v>15</v>
      </c>
      <c r="D297" s="68" t="s">
        <v>1515</v>
      </c>
      <c r="E297" s="68" t="s">
        <v>1486</v>
      </c>
      <c r="F297" s="68" t="s">
        <v>1516</v>
      </c>
      <c r="G297" s="68"/>
      <c r="H297" s="68" t="s">
        <v>1517</v>
      </c>
      <c r="I297" s="68"/>
      <c r="J297" s="68" t="s">
        <v>1517</v>
      </c>
      <c r="K297" s="68">
        <v>697</v>
      </c>
      <c r="L297" s="68">
        <v>697</v>
      </c>
      <c r="M297" s="75" t="s">
        <v>1518</v>
      </c>
      <c r="N297" s="68" t="s">
        <v>1519</v>
      </c>
      <c r="O297" s="68" t="s">
        <v>1520</v>
      </c>
      <c r="P297" s="68" t="s">
        <v>87</v>
      </c>
      <c r="Q297" s="68" t="s">
        <v>1521</v>
      </c>
    </row>
    <row r="298" spans="1:17" ht="131.25">
      <c r="A298" s="68">
        <v>285</v>
      </c>
      <c r="B298" s="68" t="s">
        <v>1514</v>
      </c>
      <c r="C298" s="68" t="s">
        <v>15</v>
      </c>
      <c r="D298" s="68" t="s">
        <v>1522</v>
      </c>
      <c r="E298" s="68" t="s">
        <v>1486</v>
      </c>
      <c r="F298" s="68" t="s">
        <v>1516</v>
      </c>
      <c r="G298" s="68"/>
      <c r="H298" s="68" t="s">
        <v>1517</v>
      </c>
      <c r="I298" s="68"/>
      <c r="J298" s="68" t="s">
        <v>1517</v>
      </c>
      <c r="K298" s="68">
        <v>697</v>
      </c>
      <c r="L298" s="68">
        <v>697</v>
      </c>
      <c r="M298" s="68" t="s">
        <v>1523</v>
      </c>
      <c r="N298" s="68" t="s">
        <v>1524</v>
      </c>
      <c r="O298" s="68" t="s">
        <v>1520</v>
      </c>
      <c r="P298" s="68" t="s">
        <v>87</v>
      </c>
      <c r="Q298" s="68" t="s">
        <v>1521</v>
      </c>
    </row>
    <row r="299" spans="1:17" ht="131.25">
      <c r="A299" s="68">
        <v>286</v>
      </c>
      <c r="B299" s="68" t="s">
        <v>1514</v>
      </c>
      <c r="C299" s="68" t="s">
        <v>15</v>
      </c>
      <c r="D299" s="68" t="s">
        <v>1525</v>
      </c>
      <c r="E299" s="68" t="s">
        <v>1486</v>
      </c>
      <c r="F299" s="68" t="s">
        <v>1516</v>
      </c>
      <c r="G299" s="68"/>
      <c r="H299" s="68" t="s">
        <v>1517</v>
      </c>
      <c r="I299" s="68"/>
      <c r="J299" s="68" t="s">
        <v>1517</v>
      </c>
      <c r="K299" s="68">
        <v>697</v>
      </c>
      <c r="L299" s="68">
        <v>697</v>
      </c>
      <c r="M299" s="68" t="s">
        <v>1526</v>
      </c>
      <c r="N299" s="68" t="s">
        <v>1527</v>
      </c>
      <c r="O299" s="68" t="s">
        <v>1520</v>
      </c>
      <c r="P299" s="68" t="s">
        <v>87</v>
      </c>
      <c r="Q299" s="68" t="s">
        <v>1521</v>
      </c>
    </row>
    <row r="300" spans="1:17" ht="150">
      <c r="A300" s="68">
        <v>287</v>
      </c>
      <c r="B300" s="68" t="s">
        <v>1528</v>
      </c>
      <c r="C300" s="68" t="s">
        <v>15</v>
      </c>
      <c r="D300" s="68" t="s">
        <v>1529</v>
      </c>
      <c r="E300" s="68" t="s">
        <v>1486</v>
      </c>
      <c r="F300" s="68" t="s">
        <v>1516</v>
      </c>
      <c r="G300" s="68"/>
      <c r="H300" s="68" t="s">
        <v>1517</v>
      </c>
      <c r="I300" s="68"/>
      <c r="J300" s="68" t="s">
        <v>1517</v>
      </c>
      <c r="K300" s="68">
        <v>477</v>
      </c>
      <c r="L300" s="68">
        <v>477</v>
      </c>
      <c r="M300" s="68" t="s">
        <v>1530</v>
      </c>
      <c r="N300" s="68" t="s">
        <v>1531</v>
      </c>
      <c r="O300" s="68" t="s">
        <v>1520</v>
      </c>
      <c r="P300" s="68" t="s">
        <v>87</v>
      </c>
      <c r="Q300" s="68" t="s">
        <v>1521</v>
      </c>
    </row>
    <row r="301" spans="1:17" ht="93.75">
      <c r="A301" s="68">
        <v>288</v>
      </c>
      <c r="B301" s="68" t="s">
        <v>1532</v>
      </c>
      <c r="C301" s="68" t="s">
        <v>15</v>
      </c>
      <c r="D301" s="68" t="s">
        <v>1533</v>
      </c>
      <c r="E301" s="68" t="s">
        <v>1486</v>
      </c>
      <c r="F301" s="68" t="s">
        <v>1534</v>
      </c>
      <c r="G301" s="68"/>
      <c r="H301" s="68" t="s">
        <v>1535</v>
      </c>
      <c r="I301" s="68" t="s">
        <v>1535</v>
      </c>
      <c r="J301" s="68"/>
      <c r="K301" s="68">
        <v>477</v>
      </c>
      <c r="L301" s="68">
        <v>477</v>
      </c>
      <c r="M301" s="68" t="s">
        <v>1536</v>
      </c>
      <c r="N301" s="68" t="s">
        <v>1537</v>
      </c>
      <c r="O301" s="68" t="s">
        <v>1520</v>
      </c>
      <c r="P301" s="68" t="s">
        <v>86</v>
      </c>
      <c r="Q301" s="68" t="s">
        <v>1538</v>
      </c>
    </row>
    <row r="302" spans="1:17" ht="131.25">
      <c r="A302" s="68">
        <v>289</v>
      </c>
      <c r="B302" s="68" t="s">
        <v>1539</v>
      </c>
      <c r="C302" s="68" t="s">
        <v>15</v>
      </c>
      <c r="D302" s="68" t="s">
        <v>1540</v>
      </c>
      <c r="E302" s="68" t="s">
        <v>1486</v>
      </c>
      <c r="F302" s="68" t="s">
        <v>1534</v>
      </c>
      <c r="G302" s="68"/>
      <c r="H302" s="68" t="s">
        <v>1535</v>
      </c>
      <c r="I302" s="68" t="s">
        <v>1535</v>
      </c>
      <c r="J302" s="68"/>
      <c r="K302" s="68">
        <v>117</v>
      </c>
      <c r="L302" s="68">
        <v>117</v>
      </c>
      <c r="M302" s="68" t="s">
        <v>1541</v>
      </c>
      <c r="N302" s="68" t="s">
        <v>1542</v>
      </c>
      <c r="O302" s="68" t="s">
        <v>1512</v>
      </c>
      <c r="P302" s="68" t="s">
        <v>84</v>
      </c>
      <c r="Q302" s="68" t="s">
        <v>1543</v>
      </c>
    </row>
    <row r="303" spans="1:17" ht="93.75">
      <c r="A303" s="68">
        <v>290</v>
      </c>
      <c r="B303" s="68" t="s">
        <v>1544</v>
      </c>
      <c r="C303" s="68" t="s">
        <v>15</v>
      </c>
      <c r="D303" s="68" t="s">
        <v>1545</v>
      </c>
      <c r="E303" s="68" t="s">
        <v>1486</v>
      </c>
      <c r="F303" s="68" t="s">
        <v>1534</v>
      </c>
      <c r="G303" s="68"/>
      <c r="H303" s="68" t="s">
        <v>1535</v>
      </c>
      <c r="I303" s="68" t="s">
        <v>1535</v>
      </c>
      <c r="J303" s="68"/>
      <c r="K303" s="68">
        <v>117</v>
      </c>
      <c r="L303" s="68">
        <v>117</v>
      </c>
      <c r="M303" s="68" t="s">
        <v>1546</v>
      </c>
      <c r="N303" s="68" t="s">
        <v>1547</v>
      </c>
      <c r="O303" s="68" t="s">
        <v>1520</v>
      </c>
      <c r="P303" s="68" t="s">
        <v>84</v>
      </c>
      <c r="Q303" s="68" t="s">
        <v>1548</v>
      </c>
    </row>
    <row r="304" spans="1:17" ht="93.75">
      <c r="A304" s="68">
        <v>291</v>
      </c>
      <c r="B304" s="68" t="s">
        <v>1549</v>
      </c>
      <c r="C304" s="68" t="s">
        <v>15</v>
      </c>
      <c r="D304" s="68" t="s">
        <v>1550</v>
      </c>
      <c r="E304" s="68" t="s">
        <v>1486</v>
      </c>
      <c r="F304" s="68" t="s">
        <v>1534</v>
      </c>
      <c r="G304" s="68"/>
      <c r="H304" s="68" t="s">
        <v>1535</v>
      </c>
      <c r="I304" s="68" t="s">
        <v>1535</v>
      </c>
      <c r="J304" s="68"/>
      <c r="K304" s="68">
        <v>195</v>
      </c>
      <c r="L304" s="68">
        <v>195</v>
      </c>
      <c r="M304" s="75" t="s">
        <v>1551</v>
      </c>
      <c r="N304" s="68" t="s">
        <v>1552</v>
      </c>
      <c r="O304" s="68" t="s">
        <v>1520</v>
      </c>
      <c r="P304" s="68" t="s">
        <v>85</v>
      </c>
      <c r="Q304" s="68" t="s">
        <v>1553</v>
      </c>
    </row>
    <row r="305" spans="1:17" ht="93.75">
      <c r="A305" s="68">
        <v>292</v>
      </c>
      <c r="B305" s="68" t="s">
        <v>1554</v>
      </c>
      <c r="C305" s="68" t="s">
        <v>14</v>
      </c>
      <c r="D305" s="68" t="s">
        <v>1555</v>
      </c>
      <c r="E305" s="68" t="s">
        <v>1486</v>
      </c>
      <c r="F305" s="68" t="s">
        <v>1534</v>
      </c>
      <c r="G305" s="68"/>
      <c r="H305" s="68" t="s">
        <v>1535</v>
      </c>
      <c r="I305" s="68" t="s">
        <v>1535</v>
      </c>
      <c r="J305" s="68"/>
      <c r="K305" s="68"/>
      <c r="L305" s="68"/>
      <c r="M305" s="68" t="s">
        <v>1556</v>
      </c>
      <c r="N305" s="68" t="s">
        <v>1557</v>
      </c>
      <c r="O305" s="68" t="s">
        <v>1520</v>
      </c>
      <c r="P305" s="68" t="s">
        <v>84</v>
      </c>
      <c r="Q305" s="68" t="s">
        <v>1521</v>
      </c>
    </row>
    <row r="306" spans="1:17" ht="131.25">
      <c r="A306" s="68">
        <v>293</v>
      </c>
      <c r="B306" s="68" t="s">
        <v>1558</v>
      </c>
      <c r="C306" s="68" t="s">
        <v>14</v>
      </c>
      <c r="D306" s="68" t="s">
        <v>1559</v>
      </c>
      <c r="E306" s="68" t="s">
        <v>1486</v>
      </c>
      <c r="F306" s="68" t="s">
        <v>1534</v>
      </c>
      <c r="G306" s="68"/>
      <c r="H306" s="68" t="s">
        <v>1535</v>
      </c>
      <c r="I306" s="68" t="s">
        <v>1535</v>
      </c>
      <c r="J306" s="68"/>
      <c r="K306" s="68"/>
      <c r="L306" s="68"/>
      <c r="M306" s="68" t="s">
        <v>1560</v>
      </c>
      <c r="N306" s="68" t="s">
        <v>1561</v>
      </c>
      <c r="O306" s="68" t="s">
        <v>1512</v>
      </c>
      <c r="P306" s="68" t="s">
        <v>84</v>
      </c>
      <c r="Q306" s="68" t="s">
        <v>1521</v>
      </c>
    </row>
    <row r="307" spans="1:17" ht="93.75">
      <c r="A307" s="68">
        <v>294</v>
      </c>
      <c r="B307" s="68" t="s">
        <v>1562</v>
      </c>
      <c r="C307" s="68" t="s">
        <v>14</v>
      </c>
      <c r="D307" s="68" t="s">
        <v>1563</v>
      </c>
      <c r="E307" s="68" t="s">
        <v>1486</v>
      </c>
      <c r="F307" s="68" t="s">
        <v>1534</v>
      </c>
      <c r="G307" s="68"/>
      <c r="H307" s="68" t="s">
        <v>1535</v>
      </c>
      <c r="I307" s="68" t="s">
        <v>1535</v>
      </c>
      <c r="J307" s="68"/>
      <c r="K307" s="68"/>
      <c r="L307" s="68"/>
      <c r="M307" s="68" t="s">
        <v>1564</v>
      </c>
      <c r="N307" s="68" t="s">
        <v>1565</v>
      </c>
      <c r="O307" s="68" t="s">
        <v>1512</v>
      </c>
      <c r="P307" s="68" t="s">
        <v>84</v>
      </c>
      <c r="Q307" s="68" t="s">
        <v>1521</v>
      </c>
    </row>
    <row r="308" spans="1:17" ht="150">
      <c r="A308" s="68">
        <v>295</v>
      </c>
      <c r="B308" s="68" t="s">
        <v>1566</v>
      </c>
      <c r="C308" s="68" t="s">
        <v>15</v>
      </c>
      <c r="D308" s="68" t="s">
        <v>1567</v>
      </c>
      <c r="E308" s="68" t="s">
        <v>1486</v>
      </c>
      <c r="F308" s="68" t="s">
        <v>1534</v>
      </c>
      <c r="G308" s="68"/>
      <c r="H308" s="68" t="s">
        <v>1535</v>
      </c>
      <c r="I308" s="68" t="s">
        <v>1535</v>
      </c>
      <c r="J308" s="68"/>
      <c r="K308" s="68">
        <v>157</v>
      </c>
      <c r="L308" s="68">
        <v>157</v>
      </c>
      <c r="M308" s="75" t="s">
        <v>1568</v>
      </c>
      <c r="N308" s="68" t="s">
        <v>1569</v>
      </c>
      <c r="O308" s="68" t="s">
        <v>1520</v>
      </c>
      <c r="P308" s="68" t="s">
        <v>84</v>
      </c>
      <c r="Q308" s="68" t="s">
        <v>1570</v>
      </c>
    </row>
    <row r="309" spans="1:17" ht="112.5">
      <c r="A309" s="68">
        <v>296</v>
      </c>
      <c r="B309" s="68" t="s">
        <v>1571</v>
      </c>
      <c r="C309" s="68" t="s">
        <v>14</v>
      </c>
      <c r="D309" s="68" t="s">
        <v>1572</v>
      </c>
      <c r="E309" s="68" t="s">
        <v>1486</v>
      </c>
      <c r="F309" s="68" t="s">
        <v>1534</v>
      </c>
      <c r="G309" s="68"/>
      <c r="H309" s="68" t="s">
        <v>1535</v>
      </c>
      <c r="I309" s="68" t="s">
        <v>1535</v>
      </c>
      <c r="J309" s="68"/>
      <c r="K309" s="68"/>
      <c r="L309" s="68"/>
      <c r="M309" s="68" t="s">
        <v>1573</v>
      </c>
      <c r="N309" s="68" t="s">
        <v>1574</v>
      </c>
      <c r="O309" s="68" t="s">
        <v>1512</v>
      </c>
      <c r="P309" s="68" t="s">
        <v>83</v>
      </c>
      <c r="Q309" s="68" t="s">
        <v>1570</v>
      </c>
    </row>
    <row r="310" spans="1:17" ht="112.5">
      <c r="A310" s="68">
        <v>297</v>
      </c>
      <c r="B310" s="68" t="s">
        <v>1575</v>
      </c>
      <c r="C310" s="68" t="s">
        <v>14</v>
      </c>
      <c r="D310" s="68" t="s">
        <v>1576</v>
      </c>
      <c r="E310" s="68" t="s">
        <v>1486</v>
      </c>
      <c r="F310" s="68" t="s">
        <v>1534</v>
      </c>
      <c r="G310" s="68"/>
      <c r="H310" s="68" t="s">
        <v>1535</v>
      </c>
      <c r="I310" s="68" t="s">
        <v>1535</v>
      </c>
      <c r="J310" s="68"/>
      <c r="K310" s="68"/>
      <c r="L310" s="68"/>
      <c r="M310" s="75" t="s">
        <v>1577</v>
      </c>
      <c r="N310" s="68" t="s">
        <v>1578</v>
      </c>
      <c r="O310" s="68" t="s">
        <v>1512</v>
      </c>
      <c r="P310" s="68" t="s">
        <v>84</v>
      </c>
      <c r="Q310" s="68" t="s">
        <v>1570</v>
      </c>
    </row>
    <row r="311" spans="1:17" ht="93.75">
      <c r="A311" s="68">
        <v>298</v>
      </c>
      <c r="B311" s="68" t="s">
        <v>1579</v>
      </c>
      <c r="C311" s="68" t="s">
        <v>14</v>
      </c>
      <c r="D311" s="68" t="s">
        <v>1580</v>
      </c>
      <c r="E311" s="68" t="s">
        <v>1486</v>
      </c>
      <c r="F311" s="68" t="s">
        <v>1534</v>
      </c>
      <c r="G311" s="68"/>
      <c r="H311" s="68" t="s">
        <v>1535</v>
      </c>
      <c r="I311" s="68" t="s">
        <v>1535</v>
      </c>
      <c r="J311" s="68"/>
      <c r="K311" s="68"/>
      <c r="L311" s="68"/>
      <c r="M311" s="68" t="s">
        <v>1564</v>
      </c>
      <c r="N311" s="68" t="s">
        <v>1565</v>
      </c>
      <c r="O311" s="68" t="s">
        <v>1512</v>
      </c>
      <c r="P311" s="68" t="s">
        <v>85</v>
      </c>
      <c r="Q311" s="68" t="s">
        <v>1521</v>
      </c>
    </row>
    <row r="312" spans="1:17" ht="112.5">
      <c r="A312" s="68">
        <v>299</v>
      </c>
      <c r="B312" s="68" t="s">
        <v>1581</v>
      </c>
      <c r="C312" s="68" t="s">
        <v>15</v>
      </c>
      <c r="D312" s="68" t="s">
        <v>1582</v>
      </c>
      <c r="E312" s="68" t="s">
        <v>1486</v>
      </c>
      <c r="F312" s="68" t="s">
        <v>1534</v>
      </c>
      <c r="G312" s="68"/>
      <c r="H312" s="68" t="s">
        <v>1535</v>
      </c>
      <c r="I312" s="68" t="s">
        <v>1535</v>
      </c>
      <c r="J312" s="68"/>
      <c r="K312" s="68">
        <v>157</v>
      </c>
      <c r="L312" s="68">
        <v>157</v>
      </c>
      <c r="M312" s="68" t="s">
        <v>1583</v>
      </c>
      <c r="N312" s="68" t="s">
        <v>1584</v>
      </c>
      <c r="O312" s="68" t="s">
        <v>1520</v>
      </c>
      <c r="P312" s="68" t="s">
        <v>84</v>
      </c>
      <c r="Q312" s="68" t="s">
        <v>1570</v>
      </c>
    </row>
    <row r="313" spans="1:17" ht="112.5">
      <c r="A313" s="68">
        <v>300</v>
      </c>
      <c r="B313" s="68" t="s">
        <v>1585</v>
      </c>
      <c r="C313" s="68" t="s">
        <v>15</v>
      </c>
      <c r="D313" s="68" t="s">
        <v>1586</v>
      </c>
      <c r="E313" s="68" t="s">
        <v>1486</v>
      </c>
      <c r="F313" s="68" t="s">
        <v>1534</v>
      </c>
      <c r="G313" s="68"/>
      <c r="H313" s="68" t="s">
        <v>1535</v>
      </c>
      <c r="I313" s="68" t="s">
        <v>1535</v>
      </c>
      <c r="J313" s="68"/>
      <c r="K313" s="68">
        <v>117</v>
      </c>
      <c r="L313" s="68">
        <v>117</v>
      </c>
      <c r="M313" s="68" t="s">
        <v>1546</v>
      </c>
      <c r="N313" s="68" t="s">
        <v>1587</v>
      </c>
      <c r="O313" s="68" t="s">
        <v>1520</v>
      </c>
      <c r="P313" s="68" t="s">
        <v>84</v>
      </c>
      <c r="Q313" s="68" t="s">
        <v>1570</v>
      </c>
    </row>
    <row r="314" spans="1:17" ht="93.75">
      <c r="A314" s="68">
        <v>301</v>
      </c>
      <c r="B314" s="68" t="s">
        <v>1588</v>
      </c>
      <c r="C314" s="68" t="s">
        <v>15</v>
      </c>
      <c r="D314" s="68" t="s">
        <v>1589</v>
      </c>
      <c r="E314" s="68" t="s">
        <v>1486</v>
      </c>
      <c r="F314" s="68" t="s">
        <v>1534</v>
      </c>
      <c r="G314" s="68"/>
      <c r="H314" s="68" t="s">
        <v>1535</v>
      </c>
      <c r="I314" s="68" t="s">
        <v>1535</v>
      </c>
      <c r="J314" s="68"/>
      <c r="K314" s="68">
        <v>117</v>
      </c>
      <c r="L314" s="68">
        <v>117</v>
      </c>
      <c r="M314" s="68" t="s">
        <v>1590</v>
      </c>
      <c r="N314" s="68" t="s">
        <v>1591</v>
      </c>
      <c r="O314" s="68" t="s">
        <v>1520</v>
      </c>
      <c r="P314" s="68" t="s">
        <v>85</v>
      </c>
      <c r="Q314" s="68" t="s">
        <v>1592</v>
      </c>
    </row>
    <row r="315" spans="1:17" ht="93.75">
      <c r="A315" s="68">
        <v>302</v>
      </c>
      <c r="B315" s="68" t="s">
        <v>1593</v>
      </c>
      <c r="C315" s="68" t="s">
        <v>15</v>
      </c>
      <c r="D315" s="68" t="s">
        <v>1594</v>
      </c>
      <c r="E315" s="68" t="s">
        <v>1486</v>
      </c>
      <c r="F315" s="68" t="s">
        <v>1534</v>
      </c>
      <c r="G315" s="68"/>
      <c r="H315" s="68" t="s">
        <v>1535</v>
      </c>
      <c r="I315" s="68" t="s">
        <v>1535</v>
      </c>
      <c r="J315" s="68"/>
      <c r="K315" s="68">
        <v>117</v>
      </c>
      <c r="L315" s="68">
        <v>117</v>
      </c>
      <c r="M315" s="68" t="s">
        <v>1595</v>
      </c>
      <c r="N315" s="68" t="s">
        <v>1596</v>
      </c>
      <c r="O315" s="68" t="s">
        <v>1520</v>
      </c>
      <c r="P315" s="68" t="s">
        <v>84</v>
      </c>
      <c r="Q315" s="68" t="s">
        <v>1592</v>
      </c>
    </row>
    <row r="316" spans="1:17" ht="93.75">
      <c r="A316" s="68">
        <v>303</v>
      </c>
      <c r="B316" s="68" t="s">
        <v>1597</v>
      </c>
      <c r="C316" s="68" t="s">
        <v>15</v>
      </c>
      <c r="D316" s="68" t="s">
        <v>1598</v>
      </c>
      <c r="E316" s="68" t="s">
        <v>1486</v>
      </c>
      <c r="F316" s="68" t="s">
        <v>1534</v>
      </c>
      <c r="G316" s="68"/>
      <c r="H316" s="68" t="s">
        <v>1535</v>
      </c>
      <c r="I316" s="68" t="s">
        <v>1535</v>
      </c>
      <c r="J316" s="68"/>
      <c r="K316" s="68">
        <v>117</v>
      </c>
      <c r="L316" s="68">
        <v>117</v>
      </c>
      <c r="M316" s="68" t="s">
        <v>1599</v>
      </c>
      <c r="N316" s="68" t="s">
        <v>1600</v>
      </c>
      <c r="O316" s="68" t="s">
        <v>1520</v>
      </c>
      <c r="P316" s="68" t="s">
        <v>84</v>
      </c>
      <c r="Q316" s="68" t="s">
        <v>1592</v>
      </c>
    </row>
    <row r="317" spans="1:17" ht="93.75">
      <c r="A317" s="68">
        <v>304</v>
      </c>
      <c r="B317" s="68" t="s">
        <v>1601</v>
      </c>
      <c r="C317" s="68" t="s">
        <v>14</v>
      </c>
      <c r="D317" s="68" t="s">
        <v>1602</v>
      </c>
      <c r="E317" s="68" t="s">
        <v>1486</v>
      </c>
      <c r="F317" s="68" t="s">
        <v>1534</v>
      </c>
      <c r="G317" s="68"/>
      <c r="H317" s="68" t="s">
        <v>1535</v>
      </c>
      <c r="I317" s="68" t="s">
        <v>1535</v>
      </c>
      <c r="J317" s="68"/>
      <c r="K317" s="68">
        <v>447</v>
      </c>
      <c r="L317" s="68">
        <v>447</v>
      </c>
      <c r="M317" s="68" t="s">
        <v>1603</v>
      </c>
      <c r="N317" s="75" t="s">
        <v>1604</v>
      </c>
      <c r="O317" s="68" t="s">
        <v>1512</v>
      </c>
      <c r="P317" s="68" t="s">
        <v>85</v>
      </c>
      <c r="Q317" s="68" t="s">
        <v>1592</v>
      </c>
    </row>
    <row r="318" spans="1:17" ht="93.75">
      <c r="A318" s="68">
        <v>305</v>
      </c>
      <c r="B318" s="68" t="s">
        <v>1605</v>
      </c>
      <c r="C318" s="68" t="s">
        <v>14</v>
      </c>
      <c r="D318" s="68" t="s">
        <v>1606</v>
      </c>
      <c r="E318" s="68" t="s">
        <v>1486</v>
      </c>
      <c r="F318" s="68" t="s">
        <v>1534</v>
      </c>
      <c r="G318" s="68"/>
      <c r="H318" s="68" t="s">
        <v>1535</v>
      </c>
      <c r="I318" s="68" t="s">
        <v>1535</v>
      </c>
      <c r="J318" s="68"/>
      <c r="K318" s="68">
        <v>417</v>
      </c>
      <c r="L318" s="68">
        <v>417</v>
      </c>
      <c r="M318" s="68" t="s">
        <v>1603</v>
      </c>
      <c r="N318" s="75" t="s">
        <v>1607</v>
      </c>
      <c r="O318" s="68" t="s">
        <v>1512</v>
      </c>
      <c r="P318" s="68" t="s">
        <v>85</v>
      </c>
      <c r="Q318" s="68" t="s">
        <v>1592</v>
      </c>
    </row>
    <row r="319" spans="1:17" ht="93.75">
      <c r="A319" s="68">
        <v>306</v>
      </c>
      <c r="B319" s="68" t="s">
        <v>1608</v>
      </c>
      <c r="C319" s="68" t="s">
        <v>14</v>
      </c>
      <c r="D319" s="68" t="s">
        <v>1609</v>
      </c>
      <c r="E319" s="68" t="s">
        <v>1486</v>
      </c>
      <c r="F319" s="68" t="s">
        <v>1534</v>
      </c>
      <c r="G319" s="68"/>
      <c r="H319" s="68" t="s">
        <v>1535</v>
      </c>
      <c r="I319" s="68" t="s">
        <v>1535</v>
      </c>
      <c r="J319" s="68"/>
      <c r="K319" s="68">
        <v>417</v>
      </c>
      <c r="L319" s="68">
        <v>417</v>
      </c>
      <c r="M319" s="68" t="s">
        <v>1610</v>
      </c>
      <c r="N319" s="75" t="s">
        <v>1611</v>
      </c>
      <c r="O319" s="68" t="s">
        <v>1512</v>
      </c>
      <c r="P319" s="68" t="s">
        <v>85</v>
      </c>
      <c r="Q319" s="68" t="s">
        <v>1592</v>
      </c>
    </row>
    <row r="320" spans="1:17" ht="93.75">
      <c r="A320" s="68">
        <v>307</v>
      </c>
      <c r="B320" s="68" t="s">
        <v>1612</v>
      </c>
      <c r="C320" s="68" t="s">
        <v>15</v>
      </c>
      <c r="D320" s="68" t="s">
        <v>1613</v>
      </c>
      <c r="E320" s="68" t="s">
        <v>1486</v>
      </c>
      <c r="F320" s="68" t="s">
        <v>1534</v>
      </c>
      <c r="G320" s="68"/>
      <c r="H320" s="68" t="s">
        <v>1535</v>
      </c>
      <c r="I320" s="68" t="s">
        <v>1535</v>
      </c>
      <c r="J320" s="68"/>
      <c r="K320" s="68">
        <v>147</v>
      </c>
      <c r="L320" s="68">
        <v>147</v>
      </c>
      <c r="M320" s="68" t="s">
        <v>1590</v>
      </c>
      <c r="N320" s="68" t="s">
        <v>1614</v>
      </c>
      <c r="O320" s="68" t="s">
        <v>1520</v>
      </c>
      <c r="P320" s="68" t="s">
        <v>84</v>
      </c>
      <c r="Q320" s="68" t="s">
        <v>1592</v>
      </c>
    </row>
    <row r="321" spans="1:17" ht="93.75">
      <c r="A321" s="68">
        <v>308</v>
      </c>
      <c r="B321" s="68" t="s">
        <v>1615</v>
      </c>
      <c r="C321" s="68" t="s">
        <v>15</v>
      </c>
      <c r="D321" s="68" t="s">
        <v>1616</v>
      </c>
      <c r="E321" s="68" t="s">
        <v>1486</v>
      </c>
      <c r="F321" s="68" t="s">
        <v>1534</v>
      </c>
      <c r="G321" s="68"/>
      <c r="H321" s="68" t="s">
        <v>1535</v>
      </c>
      <c r="I321" s="68" t="s">
        <v>1535</v>
      </c>
      <c r="J321" s="68"/>
      <c r="K321" s="68">
        <v>1017</v>
      </c>
      <c r="L321" s="68">
        <v>1017</v>
      </c>
      <c r="M321" s="68" t="s">
        <v>1617</v>
      </c>
      <c r="N321" s="68" t="s">
        <v>1618</v>
      </c>
      <c r="O321" s="68" t="s">
        <v>1520</v>
      </c>
      <c r="P321" s="68" t="s">
        <v>85</v>
      </c>
      <c r="Q321" s="68" t="s">
        <v>1592</v>
      </c>
    </row>
    <row r="322" spans="1:17" ht="93.75">
      <c r="A322" s="68">
        <v>309</v>
      </c>
      <c r="B322" s="68" t="s">
        <v>1615</v>
      </c>
      <c r="C322" s="68" t="s">
        <v>15</v>
      </c>
      <c r="D322" s="68" t="s">
        <v>1619</v>
      </c>
      <c r="E322" s="68" t="s">
        <v>1486</v>
      </c>
      <c r="F322" s="68" t="s">
        <v>1534</v>
      </c>
      <c r="G322" s="68"/>
      <c r="H322" s="68" t="s">
        <v>1535</v>
      </c>
      <c r="I322" s="68" t="s">
        <v>1535</v>
      </c>
      <c r="J322" s="68"/>
      <c r="K322" s="68">
        <v>697</v>
      </c>
      <c r="L322" s="68">
        <v>697</v>
      </c>
      <c r="M322" s="68" t="s">
        <v>1620</v>
      </c>
      <c r="N322" s="68" t="s">
        <v>1621</v>
      </c>
      <c r="O322" s="68" t="s">
        <v>1520</v>
      </c>
      <c r="P322" s="68" t="s">
        <v>85</v>
      </c>
      <c r="Q322" s="68" t="s">
        <v>1592</v>
      </c>
    </row>
    <row r="323" spans="1:17" ht="93.75">
      <c r="A323" s="68">
        <v>310</v>
      </c>
      <c r="B323" s="68" t="s">
        <v>1622</v>
      </c>
      <c r="C323" s="68" t="s">
        <v>15</v>
      </c>
      <c r="D323" s="68" t="s">
        <v>1623</v>
      </c>
      <c r="E323" s="68" t="s">
        <v>1486</v>
      </c>
      <c r="F323" s="68" t="s">
        <v>1534</v>
      </c>
      <c r="G323" s="68"/>
      <c r="H323" s="68" t="s">
        <v>1535</v>
      </c>
      <c r="I323" s="68" t="s">
        <v>1535</v>
      </c>
      <c r="J323" s="68"/>
      <c r="K323" s="68">
        <v>697</v>
      </c>
      <c r="L323" s="68">
        <v>697</v>
      </c>
      <c r="M323" s="68" t="s">
        <v>1590</v>
      </c>
      <c r="N323" s="68" t="s">
        <v>1596</v>
      </c>
      <c r="O323" s="68" t="s">
        <v>1520</v>
      </c>
      <c r="P323" s="68" t="s">
        <v>85</v>
      </c>
      <c r="Q323" s="68" t="s">
        <v>1592</v>
      </c>
    </row>
    <row r="324" spans="1:17" ht="93.75">
      <c r="A324" s="68">
        <v>311</v>
      </c>
      <c r="B324" s="68" t="s">
        <v>1624</v>
      </c>
      <c r="C324" s="68" t="s">
        <v>14</v>
      </c>
      <c r="D324" s="68" t="s">
        <v>1625</v>
      </c>
      <c r="E324" s="68" t="s">
        <v>1486</v>
      </c>
      <c r="F324" s="68" t="s">
        <v>1534</v>
      </c>
      <c r="G324" s="68"/>
      <c r="H324" s="68" t="s">
        <v>1535</v>
      </c>
      <c r="I324" s="68" t="s">
        <v>1535</v>
      </c>
      <c r="J324" s="68"/>
      <c r="K324" s="68">
        <v>457</v>
      </c>
      <c r="L324" s="68">
        <v>457</v>
      </c>
      <c r="M324" s="68" t="s">
        <v>1595</v>
      </c>
      <c r="N324" s="68" t="s">
        <v>1626</v>
      </c>
      <c r="O324" s="68" t="s">
        <v>1520</v>
      </c>
      <c r="P324" s="68" t="s">
        <v>84</v>
      </c>
      <c r="Q324" s="68" t="s">
        <v>1592</v>
      </c>
    </row>
    <row r="325" spans="1:17" ht="131.25">
      <c r="A325" s="68">
        <v>312</v>
      </c>
      <c r="B325" s="68" t="s">
        <v>1627</v>
      </c>
      <c r="C325" s="68" t="s">
        <v>15</v>
      </c>
      <c r="D325" s="68" t="s">
        <v>1628</v>
      </c>
      <c r="E325" s="68" t="s">
        <v>1486</v>
      </c>
      <c r="F325" s="68" t="s">
        <v>1629</v>
      </c>
      <c r="G325" s="68"/>
      <c r="H325" s="68" t="s">
        <v>1630</v>
      </c>
      <c r="I325" s="68" t="s">
        <v>1630</v>
      </c>
      <c r="J325" s="68"/>
      <c r="K325" s="68">
        <v>117</v>
      </c>
      <c r="L325" s="68">
        <v>117</v>
      </c>
      <c r="M325" s="68" t="s">
        <v>1631</v>
      </c>
      <c r="N325" s="68" t="s">
        <v>1632</v>
      </c>
      <c r="O325" s="68" t="s">
        <v>1520</v>
      </c>
      <c r="P325" s="68" t="s">
        <v>87</v>
      </c>
      <c r="Q325" s="68" t="s">
        <v>1592</v>
      </c>
    </row>
    <row r="326" spans="1:17" ht="112.5">
      <c r="A326" s="68">
        <v>313</v>
      </c>
      <c r="B326" s="68" t="s">
        <v>1633</v>
      </c>
      <c r="C326" s="68" t="s">
        <v>15</v>
      </c>
      <c r="D326" s="68" t="s">
        <v>1634</v>
      </c>
      <c r="E326" s="68" t="s">
        <v>1486</v>
      </c>
      <c r="F326" s="68" t="s">
        <v>1629</v>
      </c>
      <c r="G326" s="68"/>
      <c r="H326" s="68" t="s">
        <v>1630</v>
      </c>
      <c r="I326" s="68" t="s">
        <v>1630</v>
      </c>
      <c r="J326" s="68"/>
      <c r="K326" s="68"/>
      <c r="L326" s="68"/>
      <c r="M326" s="68" t="s">
        <v>1635</v>
      </c>
      <c r="N326" s="68" t="s">
        <v>1636</v>
      </c>
      <c r="O326" s="68" t="s">
        <v>1520</v>
      </c>
      <c r="P326" s="68" t="s">
        <v>85</v>
      </c>
      <c r="Q326" s="68" t="s">
        <v>1592</v>
      </c>
    </row>
    <row r="327" spans="1:17" ht="112.5">
      <c r="A327" s="68">
        <v>314</v>
      </c>
      <c r="B327" s="68" t="s">
        <v>1637</v>
      </c>
      <c r="C327" s="68" t="s">
        <v>15</v>
      </c>
      <c r="D327" s="68" t="s">
        <v>1638</v>
      </c>
      <c r="E327" s="68" t="s">
        <v>1486</v>
      </c>
      <c r="F327" s="68" t="s">
        <v>1629</v>
      </c>
      <c r="G327" s="68"/>
      <c r="H327" s="68" t="s">
        <v>1630</v>
      </c>
      <c r="I327" s="68" t="s">
        <v>1630</v>
      </c>
      <c r="J327" s="68"/>
      <c r="K327" s="68"/>
      <c r="L327" s="68"/>
      <c r="M327" s="68" t="s">
        <v>1639</v>
      </c>
      <c r="N327" s="68" t="s">
        <v>1640</v>
      </c>
      <c r="O327" s="68" t="s">
        <v>1520</v>
      </c>
      <c r="P327" s="68" t="s">
        <v>84</v>
      </c>
      <c r="Q327" s="68" t="s">
        <v>1592</v>
      </c>
    </row>
    <row r="328" spans="1:17" ht="243.75">
      <c r="A328" s="68">
        <v>315</v>
      </c>
      <c r="B328" s="68" t="s">
        <v>1641</v>
      </c>
      <c r="C328" s="68" t="s">
        <v>15</v>
      </c>
      <c r="D328" s="68" t="s">
        <v>1642</v>
      </c>
      <c r="E328" s="68" t="s">
        <v>1486</v>
      </c>
      <c r="F328" s="68" t="s">
        <v>1629</v>
      </c>
      <c r="G328" s="68"/>
      <c r="H328" s="68" t="s">
        <v>1630</v>
      </c>
      <c r="I328" s="68" t="s">
        <v>1630</v>
      </c>
      <c r="J328" s="68"/>
      <c r="K328" s="68"/>
      <c r="L328" s="68"/>
      <c r="M328" s="68" t="s">
        <v>1643</v>
      </c>
      <c r="N328" s="68" t="s">
        <v>1644</v>
      </c>
      <c r="O328" s="68" t="s">
        <v>1520</v>
      </c>
      <c r="P328" s="68" t="s">
        <v>84</v>
      </c>
      <c r="Q328" s="68" t="s">
        <v>1592</v>
      </c>
    </row>
    <row r="329" spans="1:17" ht="206.25">
      <c r="A329" s="68">
        <v>316</v>
      </c>
      <c r="B329" s="68" t="s">
        <v>1645</v>
      </c>
      <c r="C329" s="68" t="s">
        <v>15</v>
      </c>
      <c r="D329" s="68" t="s">
        <v>1646</v>
      </c>
      <c r="E329" s="68" t="s">
        <v>1486</v>
      </c>
      <c r="F329" s="68" t="s">
        <v>1629</v>
      </c>
      <c r="G329" s="68"/>
      <c r="H329" s="68" t="s">
        <v>1630</v>
      </c>
      <c r="I329" s="68" t="s">
        <v>1630</v>
      </c>
      <c r="J329" s="68"/>
      <c r="K329" s="68"/>
      <c r="L329" s="68"/>
      <c r="M329" s="68" t="s">
        <v>1647</v>
      </c>
      <c r="N329" s="68" t="s">
        <v>1648</v>
      </c>
      <c r="O329" s="68" t="s">
        <v>1520</v>
      </c>
      <c r="P329" s="68" t="s">
        <v>84</v>
      </c>
      <c r="Q329" s="68" t="s">
        <v>1592</v>
      </c>
    </row>
    <row r="330" spans="1:17" ht="206.25">
      <c r="A330" s="68">
        <v>317</v>
      </c>
      <c r="B330" s="68" t="s">
        <v>1649</v>
      </c>
      <c r="C330" s="68" t="s">
        <v>15</v>
      </c>
      <c r="D330" s="68" t="s">
        <v>1650</v>
      </c>
      <c r="E330" s="68" t="s">
        <v>1486</v>
      </c>
      <c r="F330" s="68" t="s">
        <v>1629</v>
      </c>
      <c r="G330" s="68"/>
      <c r="H330" s="68" t="s">
        <v>1630</v>
      </c>
      <c r="I330" s="68" t="s">
        <v>1630</v>
      </c>
      <c r="J330" s="68"/>
      <c r="K330" s="68"/>
      <c r="L330" s="68"/>
      <c r="M330" s="68" t="s">
        <v>1651</v>
      </c>
      <c r="N330" s="68" t="s">
        <v>1652</v>
      </c>
      <c r="O330" s="68" t="s">
        <v>1520</v>
      </c>
      <c r="P330" s="68" t="s">
        <v>85</v>
      </c>
      <c r="Q330" s="68" t="s">
        <v>1592</v>
      </c>
    </row>
    <row r="331" spans="1:17" ht="206.25">
      <c r="A331" s="68">
        <v>318</v>
      </c>
      <c r="B331" s="68" t="s">
        <v>1653</v>
      </c>
      <c r="C331" s="68" t="s">
        <v>15</v>
      </c>
      <c r="D331" s="68" t="s">
        <v>1654</v>
      </c>
      <c r="E331" s="68" t="s">
        <v>1486</v>
      </c>
      <c r="F331" s="68" t="s">
        <v>1629</v>
      </c>
      <c r="G331" s="68"/>
      <c r="H331" s="68" t="s">
        <v>1630</v>
      </c>
      <c r="I331" s="68" t="s">
        <v>1630</v>
      </c>
      <c r="J331" s="68"/>
      <c r="K331" s="68"/>
      <c r="L331" s="68"/>
      <c r="M331" s="68" t="s">
        <v>1643</v>
      </c>
      <c r="N331" s="68" t="s">
        <v>1655</v>
      </c>
      <c r="O331" s="68" t="s">
        <v>1520</v>
      </c>
      <c r="P331" s="68" t="s">
        <v>84</v>
      </c>
      <c r="Q331" s="68" t="s">
        <v>1592</v>
      </c>
    </row>
    <row r="332" spans="1:17" ht="131.25">
      <c r="A332" s="68">
        <v>319</v>
      </c>
      <c r="B332" s="68" t="s">
        <v>1656</v>
      </c>
      <c r="C332" s="68" t="s">
        <v>15</v>
      </c>
      <c r="D332" s="68" t="s">
        <v>1657</v>
      </c>
      <c r="E332" s="68" t="s">
        <v>1486</v>
      </c>
      <c r="F332" s="68" t="s">
        <v>1629</v>
      </c>
      <c r="G332" s="68"/>
      <c r="H332" s="68" t="s">
        <v>1630</v>
      </c>
      <c r="I332" s="68" t="s">
        <v>1630</v>
      </c>
      <c r="J332" s="68"/>
      <c r="K332" s="68"/>
      <c r="L332" s="68"/>
      <c r="M332" s="68" t="s">
        <v>1658</v>
      </c>
      <c r="N332" s="68" t="s">
        <v>1659</v>
      </c>
      <c r="O332" s="68" t="s">
        <v>1520</v>
      </c>
      <c r="P332" s="68" t="s">
        <v>85</v>
      </c>
      <c r="Q332" s="68" t="s">
        <v>1592</v>
      </c>
    </row>
    <row r="333" spans="1:17" ht="150">
      <c r="A333" s="68">
        <v>320</v>
      </c>
      <c r="B333" s="68" t="s">
        <v>1660</v>
      </c>
      <c r="C333" s="68" t="s">
        <v>15</v>
      </c>
      <c r="D333" s="68" t="s">
        <v>1661</v>
      </c>
      <c r="E333" s="68" t="s">
        <v>1486</v>
      </c>
      <c r="F333" s="68" t="s">
        <v>1629</v>
      </c>
      <c r="G333" s="68"/>
      <c r="H333" s="68" t="s">
        <v>1630</v>
      </c>
      <c r="I333" s="68" t="s">
        <v>1630</v>
      </c>
      <c r="J333" s="68"/>
      <c r="K333" s="68"/>
      <c r="L333" s="68"/>
      <c r="M333" s="68" t="s">
        <v>1662</v>
      </c>
      <c r="N333" s="68" t="s">
        <v>1663</v>
      </c>
      <c r="O333" s="68" t="s">
        <v>1520</v>
      </c>
      <c r="P333" s="68" t="s">
        <v>85</v>
      </c>
      <c r="Q333" s="68" t="s">
        <v>1592</v>
      </c>
    </row>
    <row r="334" spans="1:17" ht="131.25">
      <c r="A334" s="68">
        <v>321</v>
      </c>
      <c r="B334" s="68" t="s">
        <v>1664</v>
      </c>
      <c r="C334" s="68" t="s">
        <v>15</v>
      </c>
      <c r="D334" s="68" t="s">
        <v>1665</v>
      </c>
      <c r="E334" s="68" t="s">
        <v>1486</v>
      </c>
      <c r="F334" s="68" t="s">
        <v>1629</v>
      </c>
      <c r="G334" s="68"/>
      <c r="H334" s="68" t="s">
        <v>1630</v>
      </c>
      <c r="I334" s="68" t="s">
        <v>1630</v>
      </c>
      <c r="J334" s="68"/>
      <c r="K334" s="68"/>
      <c r="L334" s="68"/>
      <c r="M334" s="68" t="s">
        <v>1666</v>
      </c>
      <c r="N334" s="68" t="s">
        <v>1667</v>
      </c>
      <c r="O334" s="68" t="s">
        <v>1520</v>
      </c>
      <c r="P334" s="68" t="s">
        <v>84</v>
      </c>
      <c r="Q334" s="68" t="s">
        <v>1592</v>
      </c>
    </row>
    <row r="335" spans="1:17" ht="131.25">
      <c r="A335" s="68">
        <v>322</v>
      </c>
      <c r="B335" s="68" t="s">
        <v>1668</v>
      </c>
      <c r="C335" s="68" t="s">
        <v>15</v>
      </c>
      <c r="D335" s="68" t="s">
        <v>1669</v>
      </c>
      <c r="E335" s="68" t="s">
        <v>1486</v>
      </c>
      <c r="F335" s="68" t="s">
        <v>1629</v>
      </c>
      <c r="G335" s="68"/>
      <c r="H335" s="68" t="s">
        <v>1630</v>
      </c>
      <c r="I335" s="68" t="s">
        <v>1630</v>
      </c>
      <c r="J335" s="68"/>
      <c r="K335" s="68"/>
      <c r="L335" s="68"/>
      <c r="M335" s="68" t="s">
        <v>1670</v>
      </c>
      <c r="N335" s="68" t="s">
        <v>1671</v>
      </c>
      <c r="O335" s="68" t="s">
        <v>1520</v>
      </c>
      <c r="P335" s="68" t="s">
        <v>84</v>
      </c>
      <c r="Q335" s="68" t="s">
        <v>1592</v>
      </c>
    </row>
    <row r="336" spans="1:17" ht="187.5">
      <c r="A336" s="68">
        <v>323</v>
      </c>
      <c r="B336" s="68" t="s">
        <v>1672</v>
      </c>
      <c r="C336" s="68" t="s">
        <v>15</v>
      </c>
      <c r="D336" s="68" t="s">
        <v>1673</v>
      </c>
      <c r="E336" s="68" t="s">
        <v>1486</v>
      </c>
      <c r="F336" s="68" t="s">
        <v>1629</v>
      </c>
      <c r="G336" s="68"/>
      <c r="H336" s="68" t="s">
        <v>1630</v>
      </c>
      <c r="I336" s="68" t="s">
        <v>1630</v>
      </c>
      <c r="J336" s="68"/>
      <c r="K336" s="68"/>
      <c r="L336" s="68"/>
      <c r="M336" s="68" t="s">
        <v>1674</v>
      </c>
      <c r="N336" s="68" t="s">
        <v>1675</v>
      </c>
      <c r="O336" s="68" t="s">
        <v>1520</v>
      </c>
      <c r="P336" s="68" t="s">
        <v>84</v>
      </c>
      <c r="Q336" s="68" t="s">
        <v>1592</v>
      </c>
    </row>
    <row r="337" spans="1:17" ht="168.75">
      <c r="A337" s="68">
        <v>324</v>
      </c>
      <c r="B337" s="68" t="s">
        <v>1676</v>
      </c>
      <c r="C337" s="68" t="s">
        <v>15</v>
      </c>
      <c r="D337" s="68" t="s">
        <v>1677</v>
      </c>
      <c r="E337" s="68" t="s">
        <v>1486</v>
      </c>
      <c r="F337" s="68" t="s">
        <v>1629</v>
      </c>
      <c r="G337" s="68"/>
      <c r="H337" s="68" t="s">
        <v>1630</v>
      </c>
      <c r="I337" s="68" t="s">
        <v>1630</v>
      </c>
      <c r="J337" s="68"/>
      <c r="K337" s="68">
        <v>117</v>
      </c>
      <c r="L337" s="68">
        <v>117</v>
      </c>
      <c r="M337" s="68" t="s">
        <v>1678</v>
      </c>
      <c r="N337" s="68" t="s">
        <v>1679</v>
      </c>
      <c r="O337" s="68" t="s">
        <v>1520</v>
      </c>
      <c r="P337" s="68" t="s">
        <v>84</v>
      </c>
      <c r="Q337" s="68" t="s">
        <v>1592</v>
      </c>
    </row>
    <row r="338" spans="1:17" ht="131.25">
      <c r="A338" s="68">
        <v>325</v>
      </c>
      <c r="B338" s="68" t="s">
        <v>1680</v>
      </c>
      <c r="C338" s="68" t="s">
        <v>15</v>
      </c>
      <c r="D338" s="68" t="s">
        <v>1681</v>
      </c>
      <c r="E338" s="68" t="s">
        <v>1486</v>
      </c>
      <c r="F338" s="68" t="s">
        <v>1629</v>
      </c>
      <c r="G338" s="68"/>
      <c r="H338" s="68" t="s">
        <v>1630</v>
      </c>
      <c r="I338" s="68" t="s">
        <v>1630</v>
      </c>
      <c r="J338" s="68"/>
      <c r="K338" s="68">
        <v>117</v>
      </c>
      <c r="L338" s="68">
        <v>117</v>
      </c>
      <c r="M338" s="68" t="s">
        <v>1682</v>
      </c>
      <c r="N338" s="68" t="s">
        <v>1683</v>
      </c>
      <c r="O338" s="68" t="s">
        <v>1520</v>
      </c>
      <c r="P338" s="68" t="s">
        <v>84</v>
      </c>
      <c r="Q338" s="68" t="s">
        <v>1592</v>
      </c>
    </row>
    <row r="339" spans="1:17" ht="112.5">
      <c r="A339" s="68">
        <v>326</v>
      </c>
      <c r="B339" s="68" t="s">
        <v>1684</v>
      </c>
      <c r="C339" s="68" t="s">
        <v>15</v>
      </c>
      <c r="D339" s="68" t="s">
        <v>1685</v>
      </c>
      <c r="E339" s="68" t="s">
        <v>1486</v>
      </c>
      <c r="F339" s="68" t="s">
        <v>1629</v>
      </c>
      <c r="G339" s="68"/>
      <c r="H339" s="68" t="s">
        <v>1630</v>
      </c>
      <c r="I339" s="68" t="s">
        <v>1630</v>
      </c>
      <c r="J339" s="68"/>
      <c r="K339" s="68">
        <v>117</v>
      </c>
      <c r="L339" s="68">
        <v>117</v>
      </c>
      <c r="M339" s="68" t="s">
        <v>1686</v>
      </c>
      <c r="N339" s="68" t="s">
        <v>1687</v>
      </c>
      <c r="O339" s="68" t="s">
        <v>1520</v>
      </c>
      <c r="P339" s="68" t="s">
        <v>84</v>
      </c>
      <c r="Q339" s="68" t="s">
        <v>1592</v>
      </c>
    </row>
    <row r="340" spans="1:17" ht="112.5">
      <c r="A340" s="68">
        <v>237</v>
      </c>
      <c r="B340" s="68" t="s">
        <v>1688</v>
      </c>
      <c r="C340" s="68" t="s">
        <v>14</v>
      </c>
      <c r="D340" s="68" t="s">
        <v>1689</v>
      </c>
      <c r="E340" s="68" t="s">
        <v>1486</v>
      </c>
      <c r="F340" s="68" t="s">
        <v>1629</v>
      </c>
      <c r="G340" s="68"/>
      <c r="H340" s="68" t="s">
        <v>1630</v>
      </c>
      <c r="I340" s="68" t="s">
        <v>1630</v>
      </c>
      <c r="J340" s="68"/>
      <c r="K340" s="68">
        <v>747</v>
      </c>
      <c r="L340" s="68">
        <v>747</v>
      </c>
      <c r="M340" s="68" t="s">
        <v>1690</v>
      </c>
      <c r="N340" s="68" t="s">
        <v>1691</v>
      </c>
      <c r="O340" s="68" t="s">
        <v>1520</v>
      </c>
      <c r="P340" s="68" t="s">
        <v>86</v>
      </c>
      <c r="Q340" s="68" t="s">
        <v>1592</v>
      </c>
    </row>
    <row r="341" spans="1:17" ht="112.5">
      <c r="A341" s="68">
        <v>328</v>
      </c>
      <c r="B341" s="68" t="s">
        <v>1692</v>
      </c>
      <c r="C341" s="68" t="s">
        <v>14</v>
      </c>
      <c r="D341" s="68" t="s">
        <v>1693</v>
      </c>
      <c r="E341" s="68" t="s">
        <v>1486</v>
      </c>
      <c r="F341" s="68" t="s">
        <v>1629</v>
      </c>
      <c r="G341" s="68"/>
      <c r="H341" s="68" t="s">
        <v>1630</v>
      </c>
      <c r="I341" s="68" t="s">
        <v>1630</v>
      </c>
      <c r="J341" s="68"/>
      <c r="K341" s="68">
        <v>747</v>
      </c>
      <c r="L341" s="68">
        <v>747</v>
      </c>
      <c r="M341" s="68" t="s">
        <v>1690</v>
      </c>
      <c r="N341" s="68" t="s">
        <v>1691</v>
      </c>
      <c r="O341" s="68" t="s">
        <v>1520</v>
      </c>
      <c r="P341" s="68" t="s">
        <v>86</v>
      </c>
      <c r="Q341" s="68" t="s">
        <v>1592</v>
      </c>
    </row>
    <row r="342" spans="1:17" ht="112.5">
      <c r="A342" s="68">
        <v>329</v>
      </c>
      <c r="B342" s="68" t="s">
        <v>1692</v>
      </c>
      <c r="C342" s="68" t="s">
        <v>14</v>
      </c>
      <c r="D342" s="68" t="s">
        <v>1694</v>
      </c>
      <c r="E342" s="68" t="s">
        <v>1486</v>
      </c>
      <c r="F342" s="68" t="s">
        <v>1629</v>
      </c>
      <c r="G342" s="68"/>
      <c r="H342" s="68" t="s">
        <v>1630</v>
      </c>
      <c r="I342" s="68" t="s">
        <v>1630</v>
      </c>
      <c r="J342" s="68"/>
      <c r="K342" s="68">
        <v>747</v>
      </c>
      <c r="L342" s="68">
        <v>747</v>
      </c>
      <c r="M342" s="68" t="s">
        <v>1690</v>
      </c>
      <c r="N342" s="68" t="s">
        <v>1691</v>
      </c>
      <c r="O342" s="68" t="s">
        <v>1520</v>
      </c>
      <c r="P342" s="68" t="s">
        <v>86</v>
      </c>
      <c r="Q342" s="68" t="s">
        <v>1592</v>
      </c>
    </row>
    <row r="343" spans="1:17" ht="112.5">
      <c r="A343" s="68">
        <v>330</v>
      </c>
      <c r="B343" s="68" t="s">
        <v>1692</v>
      </c>
      <c r="C343" s="68" t="s">
        <v>14</v>
      </c>
      <c r="D343" s="68" t="s">
        <v>1695</v>
      </c>
      <c r="E343" s="68" t="s">
        <v>1486</v>
      </c>
      <c r="F343" s="68" t="s">
        <v>1629</v>
      </c>
      <c r="G343" s="68"/>
      <c r="H343" s="68" t="s">
        <v>1630</v>
      </c>
      <c r="I343" s="68" t="s">
        <v>1630</v>
      </c>
      <c r="J343" s="68"/>
      <c r="K343" s="68">
        <v>747</v>
      </c>
      <c r="L343" s="68">
        <v>747</v>
      </c>
      <c r="M343" s="68" t="s">
        <v>1690</v>
      </c>
      <c r="N343" s="68" t="s">
        <v>1696</v>
      </c>
      <c r="O343" s="68" t="s">
        <v>1520</v>
      </c>
      <c r="P343" s="68" t="s">
        <v>86</v>
      </c>
      <c r="Q343" s="68" t="s">
        <v>1592</v>
      </c>
    </row>
    <row r="344" spans="1:17" ht="112.5">
      <c r="A344" s="68">
        <v>331</v>
      </c>
      <c r="B344" s="68" t="s">
        <v>1688</v>
      </c>
      <c r="C344" s="68" t="s">
        <v>14</v>
      </c>
      <c r="D344" s="68" t="s">
        <v>1697</v>
      </c>
      <c r="E344" s="68" t="s">
        <v>1486</v>
      </c>
      <c r="F344" s="68" t="s">
        <v>1629</v>
      </c>
      <c r="G344" s="68"/>
      <c r="H344" s="68" t="s">
        <v>1630</v>
      </c>
      <c r="I344" s="68" t="s">
        <v>1630</v>
      </c>
      <c r="J344" s="68"/>
      <c r="K344" s="68">
        <v>447</v>
      </c>
      <c r="L344" s="68">
        <v>447</v>
      </c>
      <c r="M344" s="68" t="s">
        <v>1690</v>
      </c>
      <c r="N344" s="68" t="s">
        <v>1691</v>
      </c>
      <c r="O344" s="68" t="s">
        <v>1520</v>
      </c>
      <c r="P344" s="68" t="s">
        <v>86</v>
      </c>
      <c r="Q344" s="68" t="s">
        <v>1592</v>
      </c>
    </row>
    <row r="345" spans="1:17" ht="112.5">
      <c r="A345" s="68">
        <v>332</v>
      </c>
      <c r="B345" s="68" t="s">
        <v>1698</v>
      </c>
      <c r="C345" s="68" t="s">
        <v>14</v>
      </c>
      <c r="D345" s="68" t="s">
        <v>1699</v>
      </c>
      <c r="E345" s="68" t="s">
        <v>1486</v>
      </c>
      <c r="F345" s="68" t="s">
        <v>1629</v>
      </c>
      <c r="G345" s="68"/>
      <c r="H345" s="68" t="s">
        <v>1630</v>
      </c>
      <c r="I345" s="68" t="s">
        <v>1630</v>
      </c>
      <c r="J345" s="68"/>
      <c r="K345" s="68">
        <v>747</v>
      </c>
      <c r="L345" s="68">
        <v>747</v>
      </c>
      <c r="M345" s="68" t="s">
        <v>1690</v>
      </c>
      <c r="N345" s="68" t="s">
        <v>1691</v>
      </c>
      <c r="O345" s="68" t="s">
        <v>1520</v>
      </c>
      <c r="P345" s="68" t="s">
        <v>86</v>
      </c>
      <c r="Q345" s="68" t="s">
        <v>1592</v>
      </c>
    </row>
    <row r="346" spans="1:17" ht="112.5">
      <c r="A346" s="68">
        <v>333</v>
      </c>
      <c r="B346" s="68" t="s">
        <v>1692</v>
      </c>
      <c r="C346" s="68" t="s">
        <v>14</v>
      </c>
      <c r="D346" s="68" t="s">
        <v>1700</v>
      </c>
      <c r="E346" s="68" t="s">
        <v>1486</v>
      </c>
      <c r="F346" s="68" t="s">
        <v>1629</v>
      </c>
      <c r="G346" s="68"/>
      <c r="H346" s="68" t="s">
        <v>1630</v>
      </c>
      <c r="I346" s="68" t="s">
        <v>1630</v>
      </c>
      <c r="J346" s="68"/>
      <c r="K346" s="68">
        <v>1067</v>
      </c>
      <c r="L346" s="68">
        <v>1067</v>
      </c>
      <c r="M346" s="68" t="s">
        <v>1690</v>
      </c>
      <c r="N346" s="68" t="s">
        <v>1691</v>
      </c>
      <c r="O346" s="68" t="s">
        <v>1520</v>
      </c>
      <c r="P346" s="68" t="s">
        <v>86</v>
      </c>
      <c r="Q346" s="68" t="s">
        <v>1592</v>
      </c>
    </row>
    <row r="347" spans="1:17" ht="112.5">
      <c r="A347" s="68">
        <v>334</v>
      </c>
      <c r="B347" s="68" t="s">
        <v>1701</v>
      </c>
      <c r="C347" s="68" t="s">
        <v>14</v>
      </c>
      <c r="D347" s="68" t="s">
        <v>1702</v>
      </c>
      <c r="E347" s="68" t="s">
        <v>1486</v>
      </c>
      <c r="F347" s="68" t="s">
        <v>1629</v>
      </c>
      <c r="G347" s="68"/>
      <c r="H347" s="68" t="s">
        <v>1630</v>
      </c>
      <c r="I347" s="68" t="s">
        <v>1630</v>
      </c>
      <c r="J347" s="68"/>
      <c r="K347" s="68">
        <v>1067</v>
      </c>
      <c r="L347" s="68">
        <v>1067</v>
      </c>
      <c r="M347" s="68" t="s">
        <v>1690</v>
      </c>
      <c r="N347" s="68" t="s">
        <v>1691</v>
      </c>
      <c r="O347" s="68" t="s">
        <v>1520</v>
      </c>
      <c r="P347" s="68" t="s">
        <v>86</v>
      </c>
      <c r="Q347" s="68" t="s">
        <v>1592</v>
      </c>
    </row>
    <row r="348" spans="1:17" ht="262.5">
      <c r="A348" s="68">
        <v>335</v>
      </c>
      <c r="B348" s="68" t="s">
        <v>1703</v>
      </c>
      <c r="C348" s="68" t="s">
        <v>15</v>
      </c>
      <c r="D348" s="68" t="s">
        <v>1704</v>
      </c>
      <c r="E348" s="68" t="s">
        <v>1486</v>
      </c>
      <c r="F348" s="68" t="s">
        <v>1705</v>
      </c>
      <c r="G348" s="68"/>
      <c r="H348" s="68" t="s">
        <v>1706</v>
      </c>
      <c r="I348" s="68" t="s">
        <v>1706</v>
      </c>
      <c r="J348" s="68"/>
      <c r="K348" s="68">
        <v>117</v>
      </c>
      <c r="L348" s="68">
        <v>117</v>
      </c>
      <c r="M348" s="68" t="s">
        <v>1707</v>
      </c>
      <c r="N348" s="68" t="s">
        <v>1708</v>
      </c>
      <c r="O348" s="68" t="s">
        <v>1512</v>
      </c>
      <c r="P348" s="68" t="s">
        <v>86</v>
      </c>
      <c r="Q348" s="68" t="s">
        <v>1592</v>
      </c>
    </row>
    <row r="349" spans="1:17" ht="168.75">
      <c r="A349" s="68">
        <v>336</v>
      </c>
      <c r="B349" s="68" t="s">
        <v>1709</v>
      </c>
      <c r="C349" s="68" t="s">
        <v>15</v>
      </c>
      <c r="D349" s="68" t="s">
        <v>1710</v>
      </c>
      <c r="E349" s="68" t="s">
        <v>1486</v>
      </c>
      <c r="F349" s="68" t="s">
        <v>1705</v>
      </c>
      <c r="G349" s="68"/>
      <c r="H349" s="68" t="s">
        <v>1706</v>
      </c>
      <c r="I349" s="68" t="s">
        <v>1706</v>
      </c>
      <c r="J349" s="68"/>
      <c r="K349" s="68">
        <v>147</v>
      </c>
      <c r="L349" s="68">
        <v>147</v>
      </c>
      <c r="M349" s="68" t="s">
        <v>1711</v>
      </c>
      <c r="N349" s="68" t="s">
        <v>1712</v>
      </c>
      <c r="O349" s="68" t="s">
        <v>1512</v>
      </c>
      <c r="P349" s="68" t="s">
        <v>86</v>
      </c>
      <c r="Q349" s="68" t="s">
        <v>1592</v>
      </c>
    </row>
    <row r="350" spans="1:17" ht="112.5">
      <c r="A350" s="68">
        <v>337</v>
      </c>
      <c r="B350" s="68" t="s">
        <v>1713</v>
      </c>
      <c r="C350" s="68" t="s">
        <v>15</v>
      </c>
      <c r="D350" s="68" t="s">
        <v>1714</v>
      </c>
      <c r="E350" s="68" t="s">
        <v>1486</v>
      </c>
      <c r="F350" s="68" t="s">
        <v>1705</v>
      </c>
      <c r="G350" s="68"/>
      <c r="H350" s="68" t="s">
        <v>1706</v>
      </c>
      <c r="I350" s="68" t="s">
        <v>1706</v>
      </c>
      <c r="J350" s="68"/>
      <c r="K350" s="68"/>
      <c r="L350" s="68"/>
      <c r="M350" s="77" t="s">
        <v>1715</v>
      </c>
      <c r="N350" s="68" t="s">
        <v>1716</v>
      </c>
      <c r="O350" s="68" t="s">
        <v>1512</v>
      </c>
      <c r="P350" s="68" t="s">
        <v>85</v>
      </c>
      <c r="Q350" s="68" t="s">
        <v>1592</v>
      </c>
    </row>
    <row r="351" spans="1:17" ht="225">
      <c r="A351" s="68">
        <v>338</v>
      </c>
      <c r="B351" s="68" t="s">
        <v>1717</v>
      </c>
      <c r="C351" s="68" t="s">
        <v>15</v>
      </c>
      <c r="D351" s="68" t="s">
        <v>1718</v>
      </c>
      <c r="E351" s="68" t="s">
        <v>1486</v>
      </c>
      <c r="F351" s="68" t="s">
        <v>1719</v>
      </c>
      <c r="G351" s="68"/>
      <c r="H351" s="68" t="s">
        <v>1706</v>
      </c>
      <c r="I351" s="68" t="s">
        <v>1706</v>
      </c>
      <c r="J351" s="68"/>
      <c r="K351" s="68">
        <v>427</v>
      </c>
      <c r="L351" s="68">
        <v>427</v>
      </c>
      <c r="M351" s="68" t="s">
        <v>1720</v>
      </c>
      <c r="N351" s="68" t="s">
        <v>1721</v>
      </c>
      <c r="O351" s="68" t="s">
        <v>1520</v>
      </c>
      <c r="P351" s="68" t="s">
        <v>86</v>
      </c>
      <c r="Q351" s="68" t="s">
        <v>1592</v>
      </c>
    </row>
    <row r="352" spans="1:17" ht="150">
      <c r="A352" s="68">
        <v>339</v>
      </c>
      <c r="B352" s="68" t="s">
        <v>1722</v>
      </c>
      <c r="C352" s="68" t="s">
        <v>15</v>
      </c>
      <c r="D352" s="68" t="s">
        <v>1723</v>
      </c>
      <c r="E352" s="68" t="s">
        <v>1486</v>
      </c>
      <c r="F352" s="68" t="s">
        <v>1719</v>
      </c>
      <c r="G352" s="68"/>
      <c r="H352" s="68" t="s">
        <v>1706</v>
      </c>
      <c r="I352" s="68" t="s">
        <v>1706</v>
      </c>
      <c r="J352" s="68"/>
      <c r="K352" s="68"/>
      <c r="L352" s="68"/>
      <c r="M352" s="78" t="s">
        <v>1724</v>
      </c>
      <c r="N352" s="78" t="s">
        <v>1725</v>
      </c>
      <c r="O352" s="68" t="s">
        <v>1520</v>
      </c>
      <c r="P352" s="68" t="s">
        <v>86</v>
      </c>
      <c r="Q352" s="68" t="s">
        <v>1592</v>
      </c>
    </row>
    <row r="353" spans="1:17" ht="168.75">
      <c r="A353" s="70">
        <v>340</v>
      </c>
      <c r="B353" s="65" t="s">
        <v>1726</v>
      </c>
      <c r="C353" s="65" t="s">
        <v>1727</v>
      </c>
      <c r="D353" s="65" t="s">
        <v>1728</v>
      </c>
      <c r="E353" s="68" t="s">
        <v>1486</v>
      </c>
      <c r="F353" s="432" t="s">
        <v>1729</v>
      </c>
      <c r="G353" s="70"/>
      <c r="H353" s="28" t="s">
        <v>1730</v>
      </c>
      <c r="I353" s="28" t="s">
        <v>1730</v>
      </c>
      <c r="J353" s="70"/>
      <c r="K353" s="70"/>
      <c r="L353" s="70"/>
      <c r="M353" s="28" t="s">
        <v>1731</v>
      </c>
      <c r="N353" s="65" t="s">
        <v>1732</v>
      </c>
      <c r="O353" s="28" t="s">
        <v>1733</v>
      </c>
      <c r="P353" s="68" t="s">
        <v>86</v>
      </c>
      <c r="Q353" s="68" t="s">
        <v>1734</v>
      </c>
    </row>
    <row r="354" spans="1:17" ht="168.75">
      <c r="A354" s="70">
        <v>341</v>
      </c>
      <c r="B354" s="65" t="s">
        <v>1735</v>
      </c>
      <c r="C354" s="65" t="s">
        <v>1727</v>
      </c>
      <c r="D354" s="65" t="s">
        <v>1736</v>
      </c>
      <c r="E354" s="68" t="s">
        <v>1486</v>
      </c>
      <c r="F354" s="432" t="s">
        <v>1737</v>
      </c>
      <c r="G354" s="66"/>
      <c r="H354" s="28" t="s">
        <v>1730</v>
      </c>
      <c r="I354" s="28" t="s">
        <v>1730</v>
      </c>
      <c r="J354" s="70"/>
      <c r="K354" s="70"/>
      <c r="L354" s="70"/>
      <c r="M354" s="28" t="s">
        <v>1738</v>
      </c>
      <c r="N354" s="65" t="s">
        <v>1732</v>
      </c>
      <c r="O354" s="28" t="s">
        <v>1733</v>
      </c>
      <c r="P354" s="68" t="s">
        <v>86</v>
      </c>
      <c r="Q354" s="68" t="s">
        <v>1734</v>
      </c>
    </row>
    <row r="355" spans="1:17" ht="141.75">
      <c r="A355" s="79">
        <v>342</v>
      </c>
      <c r="B355" s="31" t="s">
        <v>1739</v>
      </c>
      <c r="C355" s="80" t="s">
        <v>1727</v>
      </c>
      <c r="D355" s="80" t="s">
        <v>1740</v>
      </c>
      <c r="E355" s="81" t="s">
        <v>1486</v>
      </c>
      <c r="F355" s="81" t="s">
        <v>1741</v>
      </c>
      <c r="G355" s="79"/>
      <c r="H355" s="81" t="s">
        <v>1517</v>
      </c>
      <c r="I355" s="81"/>
      <c r="J355" s="81" t="s">
        <v>1517</v>
      </c>
      <c r="K355" s="79"/>
      <c r="L355" s="79"/>
      <c r="M355" s="80" t="s">
        <v>1742</v>
      </c>
      <c r="N355" s="80" t="s">
        <v>1732</v>
      </c>
      <c r="O355" s="82" t="s">
        <v>1733</v>
      </c>
      <c r="P355" s="81" t="s">
        <v>86</v>
      </c>
      <c r="Q355" s="81" t="s">
        <v>1734</v>
      </c>
    </row>
    <row r="356" spans="1:17" ht="112.5">
      <c r="A356" s="42">
        <v>343</v>
      </c>
      <c r="B356" s="26" t="s">
        <v>1743</v>
      </c>
      <c r="C356" s="65" t="s">
        <v>1727</v>
      </c>
      <c r="D356" s="65" t="s">
        <v>1744</v>
      </c>
      <c r="E356" s="68" t="s">
        <v>1486</v>
      </c>
      <c r="F356" s="68" t="s">
        <v>1741</v>
      </c>
      <c r="G356" s="42"/>
      <c r="H356" s="68" t="s">
        <v>1517</v>
      </c>
      <c r="I356" s="68"/>
      <c r="J356" s="68" t="s">
        <v>1517</v>
      </c>
      <c r="K356" s="70"/>
      <c r="L356" s="70"/>
      <c r="M356" s="65" t="s">
        <v>1742</v>
      </c>
      <c r="N356" s="65" t="s">
        <v>1732</v>
      </c>
      <c r="O356" s="28" t="s">
        <v>1733</v>
      </c>
      <c r="P356" s="68" t="s">
        <v>86</v>
      </c>
      <c r="Q356" s="68" t="s">
        <v>1734</v>
      </c>
    </row>
    <row r="357" spans="1:17" ht="112.5">
      <c r="A357" s="83">
        <v>344</v>
      </c>
      <c r="B357" s="26" t="s">
        <v>1745</v>
      </c>
      <c r="C357" s="65" t="s">
        <v>1727</v>
      </c>
      <c r="D357" s="65" t="s">
        <v>1746</v>
      </c>
      <c r="E357" s="68" t="s">
        <v>1486</v>
      </c>
      <c r="F357" s="433" t="s">
        <v>1747</v>
      </c>
      <c r="G357" s="83"/>
      <c r="H357" s="28" t="s">
        <v>1748</v>
      </c>
      <c r="I357" s="84"/>
      <c r="J357" s="28" t="s">
        <v>1748</v>
      </c>
      <c r="K357" s="70"/>
      <c r="L357" s="70"/>
      <c r="M357" s="85" t="s">
        <v>1749</v>
      </c>
      <c r="N357" s="65" t="s">
        <v>1732</v>
      </c>
      <c r="O357" s="28" t="s">
        <v>1733</v>
      </c>
      <c r="P357" s="68" t="s">
        <v>86</v>
      </c>
      <c r="Q357" s="68" t="s">
        <v>1734</v>
      </c>
    </row>
    <row r="358" spans="1:17" ht="168.75">
      <c r="A358" s="65">
        <v>345</v>
      </c>
      <c r="B358" s="65" t="s">
        <v>2377</v>
      </c>
      <c r="C358" s="65" t="s">
        <v>2378</v>
      </c>
      <c r="D358" s="65" t="s">
        <v>2379</v>
      </c>
      <c r="E358" s="65" t="s">
        <v>2380</v>
      </c>
      <c r="F358" s="432" t="s">
        <v>2381</v>
      </c>
      <c r="G358" s="65">
        <v>100</v>
      </c>
      <c r="H358" s="65" t="s">
        <v>121</v>
      </c>
      <c r="I358" s="65" t="s">
        <v>121</v>
      </c>
      <c r="J358" s="65" t="s">
        <v>121</v>
      </c>
      <c r="K358" s="94">
        <v>154.328</v>
      </c>
      <c r="L358" s="65" t="s">
        <v>121</v>
      </c>
      <c r="M358" s="65" t="s">
        <v>2382</v>
      </c>
      <c r="N358" s="65" t="s">
        <v>2383</v>
      </c>
      <c r="O358" s="65" t="s">
        <v>2384</v>
      </c>
      <c r="P358" s="65" t="s">
        <v>82</v>
      </c>
      <c r="Q358" s="65" t="s">
        <v>121</v>
      </c>
    </row>
    <row r="359" spans="1:17" ht="187.5">
      <c r="A359" s="65">
        <v>346</v>
      </c>
      <c r="B359" s="65" t="s">
        <v>2385</v>
      </c>
      <c r="C359" s="65" t="s">
        <v>2378</v>
      </c>
      <c r="D359" s="65" t="s">
        <v>2386</v>
      </c>
      <c r="E359" s="65" t="s">
        <v>2380</v>
      </c>
      <c r="F359" s="432" t="s">
        <v>2387</v>
      </c>
      <c r="G359" s="65">
        <v>100</v>
      </c>
      <c r="H359" s="65" t="s">
        <v>121</v>
      </c>
      <c r="I359" s="65" t="s">
        <v>121</v>
      </c>
      <c r="J359" s="65" t="s">
        <v>121</v>
      </c>
      <c r="K359" s="94">
        <v>109.423</v>
      </c>
      <c r="L359" s="65" t="s">
        <v>121</v>
      </c>
      <c r="M359" s="65" t="s">
        <v>2388</v>
      </c>
      <c r="N359" s="65" t="s">
        <v>2389</v>
      </c>
      <c r="O359" s="65" t="s">
        <v>2390</v>
      </c>
      <c r="P359" s="65" t="s">
        <v>82</v>
      </c>
      <c r="Q359" s="65" t="s">
        <v>121</v>
      </c>
    </row>
    <row r="360" spans="1:17" ht="409.5">
      <c r="A360" s="65">
        <v>347</v>
      </c>
      <c r="B360" s="65" t="s">
        <v>2391</v>
      </c>
      <c r="C360" s="65" t="s">
        <v>2378</v>
      </c>
      <c r="D360" s="65" t="s">
        <v>2392</v>
      </c>
      <c r="E360" s="65" t="s">
        <v>2380</v>
      </c>
      <c r="F360" s="432" t="s">
        <v>2393</v>
      </c>
      <c r="G360" s="65">
        <v>100</v>
      </c>
      <c r="H360" s="65" t="s">
        <v>121</v>
      </c>
      <c r="I360" s="65" t="s">
        <v>121</v>
      </c>
      <c r="J360" s="65" t="s">
        <v>121</v>
      </c>
      <c r="K360" s="94">
        <v>214.458</v>
      </c>
      <c r="L360" s="65" t="s">
        <v>121</v>
      </c>
      <c r="M360" s="65" t="s">
        <v>2394</v>
      </c>
      <c r="N360" s="65" t="s">
        <v>2395</v>
      </c>
      <c r="O360" s="65" t="s">
        <v>2396</v>
      </c>
      <c r="P360" s="65" t="s">
        <v>82</v>
      </c>
      <c r="Q360" s="65" t="s">
        <v>121</v>
      </c>
    </row>
    <row r="361" spans="1:17" ht="168.75">
      <c r="A361" s="65">
        <v>348</v>
      </c>
      <c r="B361" s="65" t="s">
        <v>2397</v>
      </c>
      <c r="C361" s="65"/>
      <c r="D361" s="65"/>
      <c r="E361" s="65" t="s">
        <v>2380</v>
      </c>
      <c r="F361" s="432" t="s">
        <v>2398</v>
      </c>
      <c r="G361" s="65">
        <v>100</v>
      </c>
      <c r="H361" s="65" t="s">
        <v>121</v>
      </c>
      <c r="I361" s="65" t="s">
        <v>121</v>
      </c>
      <c r="J361" s="65" t="s">
        <v>121</v>
      </c>
      <c r="K361" s="94">
        <v>252.74</v>
      </c>
      <c r="L361" s="65" t="s">
        <v>121</v>
      </c>
      <c r="M361" s="65" t="s">
        <v>2399</v>
      </c>
      <c r="N361" s="65" t="s">
        <v>2400</v>
      </c>
      <c r="O361" s="65" t="s">
        <v>2401</v>
      </c>
      <c r="P361" s="65" t="s">
        <v>82</v>
      </c>
      <c r="Q361" s="65" t="s">
        <v>121</v>
      </c>
    </row>
    <row r="362" spans="1:17" ht="168.75">
      <c r="A362" s="65">
        <v>349</v>
      </c>
      <c r="B362" s="65" t="s">
        <v>2402</v>
      </c>
      <c r="C362" s="65" t="s">
        <v>2403</v>
      </c>
      <c r="D362" s="65" t="s">
        <v>2404</v>
      </c>
      <c r="E362" s="65" t="s">
        <v>2380</v>
      </c>
      <c r="F362" s="432" t="s">
        <v>2405</v>
      </c>
      <c r="G362" s="65">
        <v>100</v>
      </c>
      <c r="H362" s="65" t="s">
        <v>121</v>
      </c>
      <c r="I362" s="65" t="s">
        <v>121</v>
      </c>
      <c r="J362" s="65" t="s">
        <v>121</v>
      </c>
      <c r="K362" s="94">
        <v>230.51</v>
      </c>
      <c r="L362" s="65" t="s">
        <v>121</v>
      </c>
      <c r="M362" s="65" t="s">
        <v>2406</v>
      </c>
      <c r="N362" s="65" t="s">
        <v>2407</v>
      </c>
      <c r="O362" s="65" t="s">
        <v>2408</v>
      </c>
      <c r="P362" s="65" t="s">
        <v>82</v>
      </c>
      <c r="Q362" s="65" t="s">
        <v>121</v>
      </c>
    </row>
    <row r="363" spans="1:17" ht="409.5">
      <c r="A363" s="65">
        <v>350</v>
      </c>
      <c r="B363" s="65" t="s">
        <v>2409</v>
      </c>
      <c r="C363" s="65" t="s">
        <v>2378</v>
      </c>
      <c r="D363" s="65" t="s">
        <v>2410</v>
      </c>
      <c r="E363" s="65" t="s">
        <v>2380</v>
      </c>
      <c r="F363" s="432" t="s">
        <v>2411</v>
      </c>
      <c r="G363" s="65">
        <v>100</v>
      </c>
      <c r="H363" s="65" t="s">
        <v>121</v>
      </c>
      <c r="I363" s="65" t="s">
        <v>121</v>
      </c>
      <c r="J363" s="65" t="s">
        <v>121</v>
      </c>
      <c r="K363" s="94">
        <v>167.64500000000001</v>
      </c>
      <c r="L363" s="65" t="s">
        <v>121</v>
      </c>
      <c r="M363" s="65" t="s">
        <v>2412</v>
      </c>
      <c r="N363" s="65" t="s">
        <v>2413</v>
      </c>
      <c r="O363" s="65" t="s">
        <v>2414</v>
      </c>
      <c r="P363" s="65" t="s">
        <v>82</v>
      </c>
      <c r="Q363" s="65" t="s">
        <v>121</v>
      </c>
    </row>
    <row r="364" spans="1:17" ht="168.75">
      <c r="A364" s="65">
        <v>351</v>
      </c>
      <c r="B364" s="65" t="s">
        <v>2415</v>
      </c>
      <c r="C364" s="65" t="s">
        <v>2378</v>
      </c>
      <c r="D364" s="65" t="s">
        <v>2416</v>
      </c>
      <c r="E364" s="65" t="s">
        <v>2380</v>
      </c>
      <c r="F364" s="432" t="s">
        <v>2417</v>
      </c>
      <c r="G364" s="65">
        <v>100</v>
      </c>
      <c r="H364" s="65" t="s">
        <v>121</v>
      </c>
      <c r="I364" s="65" t="s">
        <v>121</v>
      </c>
      <c r="J364" s="65" t="s">
        <v>121</v>
      </c>
      <c r="K364" s="94">
        <v>141.44800000000001</v>
      </c>
      <c r="L364" s="65" t="s">
        <v>121</v>
      </c>
      <c r="M364" s="65" t="s">
        <v>2418</v>
      </c>
      <c r="N364" s="65" t="s">
        <v>2419</v>
      </c>
      <c r="O364" s="65" t="s">
        <v>2420</v>
      </c>
      <c r="P364" s="65" t="s">
        <v>82</v>
      </c>
      <c r="Q364" s="65" t="s">
        <v>121</v>
      </c>
    </row>
    <row r="365" spans="1:17" ht="187.5">
      <c r="A365" s="65">
        <v>352</v>
      </c>
      <c r="B365" s="65" t="s">
        <v>2421</v>
      </c>
      <c r="C365" s="65" t="s">
        <v>2403</v>
      </c>
      <c r="D365" s="65" t="s">
        <v>2422</v>
      </c>
      <c r="E365" s="65" t="s">
        <v>2380</v>
      </c>
      <c r="F365" s="432" t="s">
        <v>2423</v>
      </c>
      <c r="G365" s="65">
        <v>100</v>
      </c>
      <c r="H365" s="65" t="s">
        <v>121</v>
      </c>
      <c r="I365" s="65" t="s">
        <v>121</v>
      </c>
      <c r="J365" s="65" t="s">
        <v>121</v>
      </c>
      <c r="K365" s="94">
        <v>167.64500000000001</v>
      </c>
      <c r="L365" s="65" t="s">
        <v>121</v>
      </c>
      <c r="M365" s="65" t="s">
        <v>2424</v>
      </c>
      <c r="N365" s="65" t="s">
        <v>2425</v>
      </c>
      <c r="O365" s="65" t="s">
        <v>2426</v>
      </c>
      <c r="P365" s="65" t="s">
        <v>82</v>
      </c>
      <c r="Q365" s="65" t="s">
        <v>121</v>
      </c>
    </row>
    <row r="366" spans="1:17" ht="375">
      <c r="A366" s="65">
        <v>353</v>
      </c>
      <c r="B366" s="65" t="s">
        <v>2427</v>
      </c>
      <c r="C366" s="65" t="s">
        <v>2378</v>
      </c>
      <c r="D366" s="65" t="s">
        <v>2428</v>
      </c>
      <c r="E366" s="65" t="s">
        <v>2380</v>
      </c>
      <c r="F366" s="432" t="s">
        <v>2429</v>
      </c>
      <c r="G366" s="65">
        <v>100</v>
      </c>
      <c r="H366" s="65" t="s">
        <v>121</v>
      </c>
      <c r="I366" s="65" t="s">
        <v>121</v>
      </c>
      <c r="J366" s="65" t="s">
        <v>121</v>
      </c>
      <c r="K366" s="94">
        <v>458.48</v>
      </c>
      <c r="L366" s="65" t="s">
        <v>121</v>
      </c>
      <c r="M366" s="65" t="s">
        <v>2430</v>
      </c>
      <c r="N366" s="65" t="s">
        <v>2431</v>
      </c>
      <c r="O366" s="65" t="s">
        <v>2396</v>
      </c>
      <c r="P366" s="65" t="s">
        <v>82</v>
      </c>
      <c r="Q366" s="65" t="s">
        <v>121</v>
      </c>
    </row>
    <row r="367" spans="1:17" ht="131.25">
      <c r="A367" s="65">
        <v>354</v>
      </c>
      <c r="B367" s="65" t="s">
        <v>2432</v>
      </c>
      <c r="C367" s="65" t="s">
        <v>2378</v>
      </c>
      <c r="D367" s="65" t="s">
        <v>2433</v>
      </c>
      <c r="E367" s="65" t="s">
        <v>2380</v>
      </c>
      <c r="F367" s="432" t="s">
        <v>2434</v>
      </c>
      <c r="G367" s="65">
        <v>100</v>
      </c>
      <c r="H367" s="65" t="s">
        <v>121</v>
      </c>
      <c r="I367" s="65" t="s">
        <v>121</v>
      </c>
      <c r="J367" s="65" t="s">
        <v>121</v>
      </c>
      <c r="K367" s="94">
        <v>458.48</v>
      </c>
      <c r="L367" s="65" t="s">
        <v>121</v>
      </c>
      <c r="M367" s="65" t="s">
        <v>2435</v>
      </c>
      <c r="N367" s="65" t="s">
        <v>2436</v>
      </c>
      <c r="O367" s="65" t="s">
        <v>2437</v>
      </c>
      <c r="P367" s="65" t="s">
        <v>82</v>
      </c>
      <c r="Q367" s="65" t="s">
        <v>121</v>
      </c>
    </row>
    <row r="368" spans="1:17" ht="168.75">
      <c r="A368" s="65">
        <v>355</v>
      </c>
      <c r="B368" s="65" t="s">
        <v>2438</v>
      </c>
      <c r="C368" s="65" t="s">
        <v>2378</v>
      </c>
      <c r="D368" s="65" t="s">
        <v>2439</v>
      </c>
      <c r="E368" s="65" t="s">
        <v>2380</v>
      </c>
      <c r="F368" s="432" t="s">
        <v>2440</v>
      </c>
      <c r="G368" s="65">
        <v>100</v>
      </c>
      <c r="H368" s="65" t="s">
        <v>121</v>
      </c>
      <c r="I368" s="65" t="s">
        <v>121</v>
      </c>
      <c r="J368" s="65" t="s">
        <v>121</v>
      </c>
      <c r="K368" s="94">
        <v>458.48</v>
      </c>
      <c r="L368" s="65" t="s">
        <v>121</v>
      </c>
      <c r="M368" s="65" t="s">
        <v>2441</v>
      </c>
      <c r="N368" s="65" t="s">
        <v>2442</v>
      </c>
      <c r="O368" s="65" t="s">
        <v>2384</v>
      </c>
      <c r="P368" s="65" t="s">
        <v>82</v>
      </c>
      <c r="Q368" s="65" t="s">
        <v>121</v>
      </c>
    </row>
    <row r="369" spans="1:17" ht="206.25">
      <c r="A369" s="65">
        <v>356</v>
      </c>
      <c r="B369" s="65" t="s">
        <v>2443</v>
      </c>
      <c r="C369" s="65" t="s">
        <v>2378</v>
      </c>
      <c r="D369" s="65" t="s">
        <v>2444</v>
      </c>
      <c r="E369" s="65" t="s">
        <v>2380</v>
      </c>
      <c r="F369" s="432" t="s">
        <v>2445</v>
      </c>
      <c r="G369" s="65">
        <v>100</v>
      </c>
      <c r="H369" s="65" t="s">
        <v>121</v>
      </c>
      <c r="I369" s="65" t="s">
        <v>121</v>
      </c>
      <c r="J369" s="65" t="s">
        <v>121</v>
      </c>
      <c r="K369" s="94">
        <v>458.48</v>
      </c>
      <c r="L369" s="65" t="s">
        <v>121</v>
      </c>
      <c r="M369" s="65" t="s">
        <v>2446</v>
      </c>
      <c r="N369" s="65" t="s">
        <v>2447</v>
      </c>
      <c r="O369" s="65" t="s">
        <v>2401</v>
      </c>
      <c r="P369" s="65" t="s">
        <v>82</v>
      </c>
      <c r="Q369" s="65" t="s">
        <v>121</v>
      </c>
    </row>
    <row r="370" spans="1:17" ht="206.25">
      <c r="A370" s="65">
        <v>357</v>
      </c>
      <c r="B370" s="65" t="s">
        <v>2448</v>
      </c>
      <c r="C370" s="65" t="s">
        <v>2378</v>
      </c>
      <c r="D370" s="65" t="s">
        <v>2449</v>
      </c>
      <c r="E370" s="65" t="s">
        <v>2380</v>
      </c>
      <c r="F370" s="432" t="s">
        <v>2450</v>
      </c>
      <c r="G370" s="65">
        <v>100</v>
      </c>
      <c r="H370" s="65" t="s">
        <v>121</v>
      </c>
      <c r="I370" s="65" t="s">
        <v>121</v>
      </c>
      <c r="J370" s="65" t="s">
        <v>121</v>
      </c>
      <c r="K370" s="94">
        <v>458.13</v>
      </c>
      <c r="L370" s="65" t="s">
        <v>121</v>
      </c>
      <c r="M370" s="95" t="s">
        <v>2451</v>
      </c>
      <c r="N370" s="65" t="s">
        <v>2452</v>
      </c>
      <c r="O370" s="65" t="s">
        <v>2453</v>
      </c>
      <c r="P370" s="65" t="s">
        <v>82</v>
      </c>
      <c r="Q370" s="65" t="s">
        <v>121</v>
      </c>
    </row>
    <row r="371" spans="1:17" ht="409.5">
      <c r="A371" s="65">
        <v>358</v>
      </c>
      <c r="B371" s="65" t="s">
        <v>2454</v>
      </c>
      <c r="C371" s="65" t="s">
        <v>2378</v>
      </c>
      <c r="D371" s="65" t="s">
        <v>2455</v>
      </c>
      <c r="E371" s="65" t="s">
        <v>2380</v>
      </c>
      <c r="F371" s="432" t="s">
        <v>2456</v>
      </c>
      <c r="G371" s="65">
        <v>100</v>
      </c>
      <c r="H371" s="65" t="s">
        <v>121</v>
      </c>
      <c r="I371" s="65" t="s">
        <v>121</v>
      </c>
      <c r="J371" s="65" t="s">
        <v>121</v>
      </c>
      <c r="K371" s="94">
        <v>400</v>
      </c>
      <c r="L371" s="65" t="s">
        <v>121</v>
      </c>
      <c r="M371" s="65" t="s">
        <v>2457</v>
      </c>
      <c r="N371" s="65" t="s">
        <v>2458</v>
      </c>
      <c r="O371" s="65" t="s">
        <v>2414</v>
      </c>
      <c r="P371" s="65" t="s">
        <v>82</v>
      </c>
      <c r="Q371" s="65" t="s">
        <v>121</v>
      </c>
    </row>
    <row r="372" spans="1:17" ht="409.5">
      <c r="A372" s="65">
        <v>359</v>
      </c>
      <c r="B372" s="65" t="s">
        <v>2459</v>
      </c>
      <c r="C372" s="65" t="s">
        <v>2378</v>
      </c>
      <c r="D372" s="65" t="s">
        <v>2460</v>
      </c>
      <c r="E372" s="65" t="s">
        <v>2380</v>
      </c>
      <c r="F372" s="432" t="s">
        <v>2461</v>
      </c>
      <c r="G372" s="65">
        <v>100</v>
      </c>
      <c r="H372" s="65" t="s">
        <v>121</v>
      </c>
      <c r="I372" s="65" t="s">
        <v>121</v>
      </c>
      <c r="J372" s="65" t="s">
        <v>121</v>
      </c>
      <c r="K372" s="94">
        <v>400</v>
      </c>
      <c r="L372" s="65" t="s">
        <v>121</v>
      </c>
      <c r="M372" s="65" t="s">
        <v>2462</v>
      </c>
      <c r="N372" s="65" t="s">
        <v>2463</v>
      </c>
      <c r="O372" s="65" t="s">
        <v>2464</v>
      </c>
      <c r="P372" s="65" t="s">
        <v>82</v>
      </c>
      <c r="Q372" s="65" t="s">
        <v>121</v>
      </c>
    </row>
    <row r="373" spans="1:17" ht="409.5">
      <c r="A373" s="65">
        <v>360</v>
      </c>
      <c r="B373" s="65" t="s">
        <v>2465</v>
      </c>
      <c r="C373" s="65" t="s">
        <v>2378</v>
      </c>
      <c r="D373" s="65" t="s">
        <v>2466</v>
      </c>
      <c r="E373" s="65" t="s">
        <v>2380</v>
      </c>
      <c r="F373" s="432" t="s">
        <v>2467</v>
      </c>
      <c r="G373" s="65">
        <v>100</v>
      </c>
      <c r="H373" s="65" t="s">
        <v>121</v>
      </c>
      <c r="I373" s="65" t="s">
        <v>121</v>
      </c>
      <c r="J373" s="65" t="s">
        <v>121</v>
      </c>
      <c r="K373" s="94">
        <v>600</v>
      </c>
      <c r="L373" s="65" t="s">
        <v>121</v>
      </c>
      <c r="M373" s="65" t="s">
        <v>2468</v>
      </c>
      <c r="N373" s="65" t="s">
        <v>2469</v>
      </c>
      <c r="O373" s="65" t="s">
        <v>2470</v>
      </c>
      <c r="P373" s="65" t="s">
        <v>82</v>
      </c>
      <c r="Q373" s="65" t="s">
        <v>121</v>
      </c>
    </row>
    <row r="374" spans="1:17" ht="168.75">
      <c r="A374" s="65">
        <v>361</v>
      </c>
      <c r="B374" s="65" t="s">
        <v>2471</v>
      </c>
      <c r="C374" s="65" t="s">
        <v>2378</v>
      </c>
      <c r="D374" s="65" t="s">
        <v>2472</v>
      </c>
      <c r="E374" s="65" t="s">
        <v>2380</v>
      </c>
      <c r="F374" s="432" t="s">
        <v>2473</v>
      </c>
      <c r="G374" s="65">
        <v>100</v>
      </c>
      <c r="H374" s="65" t="s">
        <v>121</v>
      </c>
      <c r="I374" s="65" t="s">
        <v>121</v>
      </c>
      <c r="J374" s="65" t="s">
        <v>121</v>
      </c>
      <c r="K374" s="94">
        <v>177.4</v>
      </c>
      <c r="L374" s="65" t="s">
        <v>121</v>
      </c>
      <c r="M374" s="65" t="s">
        <v>2474</v>
      </c>
      <c r="N374" s="65" t="s">
        <v>2475</v>
      </c>
      <c r="O374" s="65" t="s">
        <v>2476</v>
      </c>
      <c r="P374" s="65" t="s">
        <v>82</v>
      </c>
      <c r="Q374" s="65" t="s">
        <v>121</v>
      </c>
    </row>
    <row r="375" spans="1:17" ht="187.5">
      <c r="A375" s="65">
        <v>362</v>
      </c>
      <c r="B375" s="65" t="s">
        <v>2477</v>
      </c>
      <c r="C375" s="95" t="s">
        <v>2478</v>
      </c>
      <c r="D375" s="65" t="s">
        <v>2479</v>
      </c>
      <c r="E375" s="65" t="s">
        <v>2380</v>
      </c>
      <c r="F375" s="432" t="s">
        <v>2480</v>
      </c>
      <c r="G375" s="65">
        <v>100</v>
      </c>
      <c r="H375" s="65" t="s">
        <v>121</v>
      </c>
      <c r="I375" s="65" t="s">
        <v>121</v>
      </c>
      <c r="J375" s="65" t="s">
        <v>121</v>
      </c>
      <c r="K375" s="94">
        <v>600</v>
      </c>
      <c r="L375" s="65" t="s">
        <v>121</v>
      </c>
      <c r="M375" s="65" t="s">
        <v>2481</v>
      </c>
      <c r="N375" s="65" t="s">
        <v>2482</v>
      </c>
      <c r="O375" s="65" t="s">
        <v>2483</v>
      </c>
      <c r="P375" s="65" t="s">
        <v>82</v>
      </c>
      <c r="Q375" s="65" t="s">
        <v>121</v>
      </c>
    </row>
    <row r="376" spans="1:17" ht="225">
      <c r="A376" s="65">
        <v>363</v>
      </c>
      <c r="B376" s="65" t="s">
        <v>2484</v>
      </c>
      <c r="C376" s="65"/>
      <c r="D376" s="65"/>
      <c r="E376" s="65" t="s">
        <v>2380</v>
      </c>
      <c r="F376" s="432" t="s">
        <v>2485</v>
      </c>
      <c r="G376" s="65">
        <v>100</v>
      </c>
      <c r="H376" s="65" t="s">
        <v>121</v>
      </c>
      <c r="I376" s="65" t="s">
        <v>121</v>
      </c>
      <c r="J376" s="65" t="s">
        <v>121</v>
      </c>
      <c r="K376" s="94">
        <v>600</v>
      </c>
      <c r="L376" s="65" t="s">
        <v>121</v>
      </c>
      <c r="M376" s="65" t="s">
        <v>2486</v>
      </c>
      <c r="N376" s="65" t="s">
        <v>2487</v>
      </c>
      <c r="O376" s="65" t="s">
        <v>2488</v>
      </c>
      <c r="P376" s="65" t="s">
        <v>82</v>
      </c>
      <c r="Q376" s="65" t="s">
        <v>121</v>
      </c>
    </row>
    <row r="377" spans="1:17" ht="150">
      <c r="A377" s="65">
        <v>364</v>
      </c>
      <c r="B377" s="65" t="s">
        <v>2489</v>
      </c>
      <c r="C377" s="95" t="s">
        <v>2478</v>
      </c>
      <c r="D377" s="65" t="s">
        <v>2490</v>
      </c>
      <c r="E377" s="65" t="s">
        <v>2380</v>
      </c>
      <c r="F377" s="432" t="s">
        <v>2491</v>
      </c>
      <c r="G377" s="65">
        <v>100</v>
      </c>
      <c r="H377" s="65" t="s">
        <v>121</v>
      </c>
      <c r="I377" s="65" t="s">
        <v>121</v>
      </c>
      <c r="J377" s="65" t="s">
        <v>121</v>
      </c>
      <c r="K377" s="94">
        <v>600</v>
      </c>
      <c r="L377" s="65" t="s">
        <v>121</v>
      </c>
      <c r="M377" s="65" t="s">
        <v>2492</v>
      </c>
      <c r="N377" s="65" t="s">
        <v>2493</v>
      </c>
      <c r="O377" s="65" t="s">
        <v>2494</v>
      </c>
      <c r="P377" s="65" t="s">
        <v>82</v>
      </c>
      <c r="Q377" s="65" t="s">
        <v>121</v>
      </c>
    </row>
    <row r="378" spans="1:17" ht="409.5">
      <c r="A378" s="65">
        <v>365</v>
      </c>
      <c r="B378" s="65" t="s">
        <v>2495</v>
      </c>
      <c r="C378" s="65" t="s">
        <v>2378</v>
      </c>
      <c r="D378" s="65" t="s">
        <v>2496</v>
      </c>
      <c r="E378" s="65" t="s">
        <v>2380</v>
      </c>
      <c r="F378" s="432" t="s">
        <v>2497</v>
      </c>
      <c r="G378" s="65">
        <v>100</v>
      </c>
      <c r="H378" s="65" t="s">
        <v>121</v>
      </c>
      <c r="I378" s="65" t="s">
        <v>121</v>
      </c>
      <c r="J378" s="65" t="s">
        <v>121</v>
      </c>
      <c r="K378" s="94">
        <v>1036.5999999999999</v>
      </c>
      <c r="L378" s="65" t="s">
        <v>121</v>
      </c>
      <c r="M378" s="65" t="s">
        <v>2498</v>
      </c>
      <c r="N378" s="65" t="s">
        <v>2499</v>
      </c>
      <c r="O378" s="65" t="s">
        <v>2414</v>
      </c>
      <c r="P378" s="65" t="s">
        <v>82</v>
      </c>
      <c r="Q378" s="65" t="s">
        <v>121</v>
      </c>
    </row>
    <row r="379" spans="1:17" ht="204.75">
      <c r="A379" s="65">
        <v>366</v>
      </c>
      <c r="B379" s="51" t="s">
        <v>2500</v>
      </c>
      <c r="C379" s="51" t="s">
        <v>15</v>
      </c>
      <c r="D379" s="51" t="s">
        <v>2501</v>
      </c>
      <c r="E379" s="51" t="s">
        <v>2502</v>
      </c>
      <c r="F379" s="88" t="s">
        <v>2503</v>
      </c>
      <c r="G379" s="51">
        <v>100</v>
      </c>
      <c r="H379" s="51"/>
      <c r="I379" s="51">
        <v>0</v>
      </c>
      <c r="J379" s="51">
        <v>0</v>
      </c>
      <c r="K379" s="51">
        <v>0</v>
      </c>
      <c r="L379" s="51">
        <v>0</v>
      </c>
      <c r="M379" s="51" t="s">
        <v>2504</v>
      </c>
      <c r="N379" s="51" t="s">
        <v>2504</v>
      </c>
      <c r="O379" s="27" t="s">
        <v>2505</v>
      </c>
      <c r="P379" s="51" t="s">
        <v>84</v>
      </c>
      <c r="Q379" s="51" t="s">
        <v>2506</v>
      </c>
    </row>
    <row r="380" spans="1:17" ht="204.75">
      <c r="A380" s="65">
        <v>367</v>
      </c>
      <c r="B380" s="51" t="s">
        <v>2507</v>
      </c>
      <c r="C380" s="51" t="s">
        <v>15</v>
      </c>
      <c r="D380" s="26" t="s">
        <v>2508</v>
      </c>
      <c r="E380" s="51" t="s">
        <v>2502</v>
      </c>
      <c r="F380" s="88" t="s">
        <v>2509</v>
      </c>
      <c r="G380" s="51">
        <v>100</v>
      </c>
      <c r="H380" s="51">
        <v>0</v>
      </c>
      <c r="I380" s="51">
        <v>0</v>
      </c>
      <c r="J380" s="51">
        <v>0</v>
      </c>
      <c r="K380" s="51">
        <v>0</v>
      </c>
      <c r="L380" s="51">
        <v>0</v>
      </c>
      <c r="M380" s="26" t="s">
        <v>2510</v>
      </c>
      <c r="N380" s="26" t="s">
        <v>2510</v>
      </c>
      <c r="O380" s="27" t="s">
        <v>2505</v>
      </c>
      <c r="P380" s="51" t="s">
        <v>84</v>
      </c>
      <c r="Q380" s="51" t="s">
        <v>2506</v>
      </c>
    </row>
    <row r="381" spans="1:17" ht="204.75">
      <c r="A381" s="65">
        <v>368</v>
      </c>
      <c r="B381" s="51" t="s">
        <v>2511</v>
      </c>
      <c r="C381" s="51" t="s">
        <v>15</v>
      </c>
      <c r="D381" s="26" t="s">
        <v>2512</v>
      </c>
      <c r="E381" s="51" t="s">
        <v>2502</v>
      </c>
      <c r="F381" s="88" t="s">
        <v>2503</v>
      </c>
      <c r="G381" s="51">
        <v>100</v>
      </c>
      <c r="H381" s="51">
        <v>0</v>
      </c>
      <c r="I381" s="51">
        <v>0</v>
      </c>
      <c r="J381" s="51">
        <v>0</v>
      </c>
      <c r="K381" s="51">
        <v>0</v>
      </c>
      <c r="L381" s="51">
        <v>0</v>
      </c>
      <c r="M381" s="26" t="s">
        <v>2513</v>
      </c>
      <c r="N381" s="26" t="s">
        <v>2513</v>
      </c>
      <c r="O381" s="27" t="s">
        <v>2505</v>
      </c>
      <c r="P381" s="51" t="s">
        <v>84</v>
      </c>
      <c r="Q381" s="51" t="s">
        <v>2506</v>
      </c>
    </row>
    <row r="382" spans="1:17" ht="204.75">
      <c r="A382" s="65">
        <v>369</v>
      </c>
      <c r="B382" s="51" t="s">
        <v>2514</v>
      </c>
      <c r="C382" s="51" t="s">
        <v>15</v>
      </c>
      <c r="D382" s="26" t="s">
        <v>2515</v>
      </c>
      <c r="E382" s="51" t="s">
        <v>2502</v>
      </c>
      <c r="F382" s="88" t="s">
        <v>2516</v>
      </c>
      <c r="G382" s="51">
        <v>100</v>
      </c>
      <c r="H382" s="51">
        <v>0</v>
      </c>
      <c r="I382" s="51">
        <v>0</v>
      </c>
      <c r="J382" s="51">
        <v>0</v>
      </c>
      <c r="K382" s="51">
        <v>0</v>
      </c>
      <c r="L382" s="51">
        <v>0</v>
      </c>
      <c r="M382" s="31" t="s">
        <v>2517</v>
      </c>
      <c r="N382" s="31" t="s">
        <v>2517</v>
      </c>
      <c r="O382" s="27" t="s">
        <v>2505</v>
      </c>
      <c r="P382" s="51" t="s">
        <v>84</v>
      </c>
      <c r="Q382" s="51" t="s">
        <v>2506</v>
      </c>
    </row>
    <row r="383" spans="1:17" ht="299.25">
      <c r="A383" s="65">
        <v>370</v>
      </c>
      <c r="B383" s="51" t="s">
        <v>2518</v>
      </c>
      <c r="C383" s="51" t="s">
        <v>15</v>
      </c>
      <c r="D383" s="26" t="s">
        <v>2519</v>
      </c>
      <c r="E383" s="51" t="s">
        <v>2502</v>
      </c>
      <c r="F383" s="88" t="s">
        <v>2516</v>
      </c>
      <c r="G383" s="51">
        <v>100</v>
      </c>
      <c r="H383" s="51">
        <v>0</v>
      </c>
      <c r="I383" s="51">
        <v>0</v>
      </c>
      <c r="J383" s="51">
        <v>0</v>
      </c>
      <c r="K383" s="51">
        <v>0</v>
      </c>
      <c r="L383" s="51">
        <v>0</v>
      </c>
      <c r="M383" s="58" t="s">
        <v>2520</v>
      </c>
      <c r="N383" s="58" t="s">
        <v>2520</v>
      </c>
      <c r="O383" s="27" t="s">
        <v>2505</v>
      </c>
      <c r="P383" s="51" t="s">
        <v>84</v>
      </c>
      <c r="Q383" s="51" t="s">
        <v>2506</v>
      </c>
    </row>
    <row r="384" spans="1:17" ht="204.75">
      <c r="A384" s="65">
        <v>371</v>
      </c>
      <c r="B384" s="51" t="s">
        <v>2521</v>
      </c>
      <c r="C384" s="51" t="s">
        <v>15</v>
      </c>
      <c r="D384" s="51" t="s">
        <v>2522</v>
      </c>
      <c r="E384" s="51" t="s">
        <v>2502</v>
      </c>
      <c r="F384" s="88" t="s">
        <v>2523</v>
      </c>
      <c r="G384" s="51">
        <v>0</v>
      </c>
      <c r="H384" s="51">
        <v>100</v>
      </c>
      <c r="I384" s="51">
        <v>100</v>
      </c>
      <c r="J384" s="51">
        <v>0</v>
      </c>
      <c r="K384" s="51">
        <v>0</v>
      </c>
      <c r="L384" s="51">
        <v>0</v>
      </c>
      <c r="M384" s="58" t="s">
        <v>2524</v>
      </c>
      <c r="N384" s="58" t="s">
        <v>2524</v>
      </c>
      <c r="O384" s="51" t="s">
        <v>2525</v>
      </c>
      <c r="P384" s="51" t="s">
        <v>84</v>
      </c>
      <c r="Q384" s="51" t="s">
        <v>2506</v>
      </c>
    </row>
    <row r="385" spans="1:17" ht="204.75">
      <c r="A385" s="65">
        <v>372</v>
      </c>
      <c r="B385" s="51" t="s">
        <v>2526</v>
      </c>
      <c r="C385" s="51" t="s">
        <v>15</v>
      </c>
      <c r="D385" s="51" t="s">
        <v>2527</v>
      </c>
      <c r="E385" s="51" t="s">
        <v>2502</v>
      </c>
      <c r="F385" s="88" t="s">
        <v>2528</v>
      </c>
      <c r="G385" s="51">
        <v>0</v>
      </c>
      <c r="H385" s="51">
        <v>100</v>
      </c>
      <c r="I385" s="51">
        <v>100</v>
      </c>
      <c r="J385" s="51">
        <v>0</v>
      </c>
      <c r="K385" s="51">
        <v>0</v>
      </c>
      <c r="L385" s="51">
        <v>0</v>
      </c>
      <c r="M385" s="58" t="s">
        <v>2529</v>
      </c>
      <c r="N385" s="58" t="s">
        <v>2529</v>
      </c>
      <c r="O385" s="51"/>
      <c r="P385" s="51" t="s">
        <v>84</v>
      </c>
      <c r="Q385" s="51" t="s">
        <v>2506</v>
      </c>
    </row>
    <row r="386" spans="1:17" ht="204.75">
      <c r="A386" s="65">
        <v>373</v>
      </c>
      <c r="B386" s="51" t="s">
        <v>2530</v>
      </c>
      <c r="C386" s="51" t="s">
        <v>15</v>
      </c>
      <c r="D386" s="31" t="s">
        <v>2531</v>
      </c>
      <c r="E386" s="51" t="s">
        <v>2502</v>
      </c>
      <c r="F386" s="434" t="s">
        <v>2532</v>
      </c>
      <c r="G386" s="51">
        <v>100</v>
      </c>
      <c r="H386" s="51">
        <v>0</v>
      </c>
      <c r="I386" s="51">
        <v>0</v>
      </c>
      <c r="J386" s="51">
        <v>0</v>
      </c>
      <c r="K386" s="51">
        <v>0</v>
      </c>
      <c r="L386" s="51">
        <v>0</v>
      </c>
      <c r="M386" s="51" t="s">
        <v>2533</v>
      </c>
      <c r="N386" s="51" t="s">
        <v>2533</v>
      </c>
      <c r="O386" s="51" t="s">
        <v>2534</v>
      </c>
      <c r="P386" s="51" t="s">
        <v>84</v>
      </c>
      <c r="Q386" s="51" t="s">
        <v>2506</v>
      </c>
    </row>
    <row r="387" spans="1:17" ht="220.5">
      <c r="A387" s="65">
        <v>374</v>
      </c>
      <c r="B387" s="51" t="s">
        <v>2535</v>
      </c>
      <c r="C387" s="51" t="s">
        <v>15</v>
      </c>
      <c r="D387" s="26" t="s">
        <v>2536</v>
      </c>
      <c r="E387" s="51" t="s">
        <v>2502</v>
      </c>
      <c r="F387" s="434" t="s">
        <v>2537</v>
      </c>
      <c r="G387" s="51">
        <v>100</v>
      </c>
      <c r="H387" s="51">
        <v>0</v>
      </c>
      <c r="I387" s="51">
        <v>0</v>
      </c>
      <c r="J387" s="51">
        <v>0</v>
      </c>
      <c r="K387" s="51">
        <v>0</v>
      </c>
      <c r="L387" s="51">
        <v>0</v>
      </c>
      <c r="M387" s="51" t="s">
        <v>2538</v>
      </c>
      <c r="N387" s="51" t="s">
        <v>2538</v>
      </c>
      <c r="O387" s="27" t="s">
        <v>2505</v>
      </c>
      <c r="P387" s="51" t="s">
        <v>84</v>
      </c>
      <c r="Q387" s="51" t="s">
        <v>2506</v>
      </c>
    </row>
    <row r="388" spans="1:17" ht="204.75">
      <c r="A388" s="65">
        <v>375</v>
      </c>
      <c r="B388" s="51" t="s">
        <v>2539</v>
      </c>
      <c r="C388" s="51" t="s">
        <v>15</v>
      </c>
      <c r="D388" s="26" t="s">
        <v>2540</v>
      </c>
      <c r="E388" s="51" t="s">
        <v>2502</v>
      </c>
      <c r="F388" s="434" t="s">
        <v>2537</v>
      </c>
      <c r="G388" s="51">
        <v>100</v>
      </c>
      <c r="H388" s="51">
        <v>0</v>
      </c>
      <c r="I388" s="51">
        <v>0</v>
      </c>
      <c r="J388" s="51">
        <v>0</v>
      </c>
      <c r="K388" s="51">
        <v>0</v>
      </c>
      <c r="L388" s="51">
        <v>0</v>
      </c>
      <c r="M388" s="26" t="s">
        <v>2541</v>
      </c>
      <c r="N388" s="26" t="s">
        <v>2541</v>
      </c>
      <c r="O388" s="27" t="s">
        <v>2505</v>
      </c>
      <c r="P388" s="51" t="s">
        <v>84</v>
      </c>
      <c r="Q388" s="51" t="s">
        <v>2506</v>
      </c>
    </row>
    <row r="389" spans="1:17" ht="204.75">
      <c r="A389" s="65">
        <v>376</v>
      </c>
      <c r="B389" s="51" t="s">
        <v>2542</v>
      </c>
      <c r="C389" s="51" t="s">
        <v>15</v>
      </c>
      <c r="D389" s="26" t="s">
        <v>2543</v>
      </c>
      <c r="E389" s="51" t="s">
        <v>2502</v>
      </c>
      <c r="F389" s="434" t="s">
        <v>2544</v>
      </c>
      <c r="G389" s="51">
        <v>100</v>
      </c>
      <c r="H389" s="51">
        <v>0</v>
      </c>
      <c r="I389" s="51">
        <v>0</v>
      </c>
      <c r="J389" s="51">
        <v>0</v>
      </c>
      <c r="K389" s="51">
        <v>0</v>
      </c>
      <c r="L389" s="51">
        <v>0</v>
      </c>
      <c r="M389" s="51" t="s">
        <v>2545</v>
      </c>
      <c r="N389" s="51" t="s">
        <v>2545</v>
      </c>
      <c r="O389" s="27" t="s">
        <v>2505</v>
      </c>
      <c r="P389" s="51" t="s">
        <v>84</v>
      </c>
      <c r="Q389" s="51" t="s">
        <v>2506</v>
      </c>
    </row>
    <row r="390" spans="1:17" ht="204.75">
      <c r="A390" s="65">
        <v>377</v>
      </c>
      <c r="B390" s="51" t="s">
        <v>2546</v>
      </c>
      <c r="C390" s="51" t="s">
        <v>15</v>
      </c>
      <c r="D390" s="26" t="s">
        <v>2547</v>
      </c>
      <c r="E390" s="51" t="s">
        <v>2502</v>
      </c>
      <c r="F390" s="434" t="s">
        <v>2544</v>
      </c>
      <c r="G390" s="51">
        <v>100</v>
      </c>
      <c r="H390" s="51">
        <v>0</v>
      </c>
      <c r="I390" s="51">
        <v>0</v>
      </c>
      <c r="J390" s="51">
        <v>0</v>
      </c>
      <c r="K390" s="51">
        <v>0</v>
      </c>
      <c r="L390" s="51">
        <v>0</v>
      </c>
      <c r="M390" s="51" t="s">
        <v>2545</v>
      </c>
      <c r="N390" s="51" t="s">
        <v>2545</v>
      </c>
      <c r="O390" s="27" t="s">
        <v>2505</v>
      </c>
      <c r="P390" s="51" t="s">
        <v>84</v>
      </c>
      <c r="Q390" s="51" t="s">
        <v>2506</v>
      </c>
    </row>
    <row r="391" spans="1:17" ht="204.75">
      <c r="A391" s="65">
        <v>378</v>
      </c>
      <c r="B391" s="51" t="s">
        <v>2548</v>
      </c>
      <c r="C391" s="51" t="s">
        <v>15</v>
      </c>
      <c r="D391" s="26" t="s">
        <v>2549</v>
      </c>
      <c r="E391" s="51" t="s">
        <v>2502</v>
      </c>
      <c r="F391" s="434" t="s">
        <v>2544</v>
      </c>
      <c r="G391" s="51">
        <v>100</v>
      </c>
      <c r="H391" s="51">
        <v>0</v>
      </c>
      <c r="I391" s="51">
        <v>0</v>
      </c>
      <c r="J391" s="51">
        <v>0</v>
      </c>
      <c r="K391" s="51">
        <v>0</v>
      </c>
      <c r="L391" s="51">
        <v>0</v>
      </c>
      <c r="M391" s="51" t="s">
        <v>2550</v>
      </c>
      <c r="N391" s="51" t="s">
        <v>2550</v>
      </c>
      <c r="O391" s="27" t="s">
        <v>2505</v>
      </c>
      <c r="P391" s="51" t="s">
        <v>84</v>
      </c>
      <c r="Q391" s="51" t="s">
        <v>2506</v>
      </c>
    </row>
    <row r="392" spans="1:17" ht="204.75">
      <c r="A392" s="65">
        <v>379</v>
      </c>
      <c r="B392" s="51" t="s">
        <v>2551</v>
      </c>
      <c r="C392" s="51" t="s">
        <v>15</v>
      </c>
      <c r="D392" s="26" t="s">
        <v>2552</v>
      </c>
      <c r="E392" s="51" t="s">
        <v>2502</v>
      </c>
      <c r="F392" s="434" t="s">
        <v>2544</v>
      </c>
      <c r="G392" s="51">
        <v>100</v>
      </c>
      <c r="H392" s="51">
        <v>0</v>
      </c>
      <c r="I392" s="51">
        <v>0</v>
      </c>
      <c r="J392" s="51">
        <v>0</v>
      </c>
      <c r="K392" s="51">
        <v>0</v>
      </c>
      <c r="L392" s="51">
        <v>0</v>
      </c>
      <c r="M392" s="31" t="s">
        <v>2553</v>
      </c>
      <c r="N392" s="31" t="s">
        <v>2553</v>
      </c>
      <c r="O392" s="27" t="s">
        <v>2505</v>
      </c>
      <c r="P392" s="51" t="s">
        <v>84</v>
      </c>
      <c r="Q392" s="51" t="s">
        <v>2506</v>
      </c>
    </row>
    <row r="393" spans="1:17" ht="204.75">
      <c r="A393" s="65">
        <v>380</v>
      </c>
      <c r="B393" s="51" t="s">
        <v>2554</v>
      </c>
      <c r="C393" s="51" t="s">
        <v>15</v>
      </c>
      <c r="D393" s="26" t="s">
        <v>2555</v>
      </c>
      <c r="E393" s="51" t="s">
        <v>2502</v>
      </c>
      <c r="F393" s="434" t="s">
        <v>2544</v>
      </c>
      <c r="G393" s="51">
        <v>100</v>
      </c>
      <c r="H393" s="51">
        <v>0</v>
      </c>
      <c r="I393" s="51">
        <v>0</v>
      </c>
      <c r="J393" s="51">
        <v>0</v>
      </c>
      <c r="K393" s="51">
        <v>0</v>
      </c>
      <c r="L393" s="51">
        <v>0</v>
      </c>
      <c r="M393" s="51" t="s">
        <v>2556</v>
      </c>
      <c r="N393" s="51" t="s">
        <v>2556</v>
      </c>
      <c r="O393" s="27" t="s">
        <v>2505</v>
      </c>
      <c r="P393" s="51" t="s">
        <v>84</v>
      </c>
      <c r="Q393" s="51" t="s">
        <v>2506</v>
      </c>
    </row>
    <row r="394" spans="1:17" ht="204.75">
      <c r="A394" s="65">
        <v>381</v>
      </c>
      <c r="B394" s="51" t="s">
        <v>2557</v>
      </c>
      <c r="C394" s="51" t="s">
        <v>15</v>
      </c>
      <c r="D394" s="26" t="s">
        <v>2558</v>
      </c>
      <c r="E394" s="51" t="s">
        <v>2502</v>
      </c>
      <c r="F394" s="434" t="s">
        <v>2544</v>
      </c>
      <c r="G394" s="51">
        <v>100</v>
      </c>
      <c r="H394" s="51">
        <v>0</v>
      </c>
      <c r="I394" s="51">
        <v>0</v>
      </c>
      <c r="J394" s="51">
        <v>0</v>
      </c>
      <c r="K394" s="51">
        <v>0</v>
      </c>
      <c r="L394" s="51">
        <v>0</v>
      </c>
      <c r="M394" s="31" t="s">
        <v>2559</v>
      </c>
      <c r="N394" s="31" t="s">
        <v>2559</v>
      </c>
      <c r="O394" s="27" t="s">
        <v>2505</v>
      </c>
      <c r="P394" s="51" t="s">
        <v>84</v>
      </c>
      <c r="Q394" s="51" t="s">
        <v>2506</v>
      </c>
    </row>
    <row r="395" spans="1:17" ht="204.75">
      <c r="A395" s="65">
        <v>382</v>
      </c>
      <c r="B395" s="51" t="s">
        <v>2560</v>
      </c>
      <c r="C395" s="51" t="s">
        <v>15</v>
      </c>
      <c r="D395" s="26" t="s">
        <v>2561</v>
      </c>
      <c r="E395" s="51" t="s">
        <v>2502</v>
      </c>
      <c r="F395" s="435" t="s">
        <v>2544</v>
      </c>
      <c r="G395" s="51">
        <v>100</v>
      </c>
      <c r="H395" s="51">
        <v>0</v>
      </c>
      <c r="I395" s="51">
        <v>0</v>
      </c>
      <c r="J395" s="51">
        <v>0</v>
      </c>
      <c r="K395" s="51">
        <v>0</v>
      </c>
      <c r="L395" s="51">
        <v>0</v>
      </c>
      <c r="M395" s="51" t="s">
        <v>2562</v>
      </c>
      <c r="N395" s="51" t="s">
        <v>2562</v>
      </c>
      <c r="O395" s="27" t="s">
        <v>2505</v>
      </c>
      <c r="P395" s="51" t="s">
        <v>84</v>
      </c>
      <c r="Q395" s="51" t="s">
        <v>2506</v>
      </c>
    </row>
    <row r="396" spans="1:17" ht="204.75">
      <c r="A396" s="65">
        <v>383</v>
      </c>
      <c r="B396" s="51" t="s">
        <v>2563</v>
      </c>
      <c r="C396" s="51" t="s">
        <v>15</v>
      </c>
      <c r="D396" s="26" t="s">
        <v>2564</v>
      </c>
      <c r="E396" s="51" t="s">
        <v>2502</v>
      </c>
      <c r="F396" s="436" t="s">
        <v>2544</v>
      </c>
      <c r="G396" s="51">
        <v>100</v>
      </c>
      <c r="H396" s="51">
        <v>0</v>
      </c>
      <c r="I396" s="51">
        <v>0</v>
      </c>
      <c r="J396" s="51">
        <v>0</v>
      </c>
      <c r="K396" s="51">
        <v>0</v>
      </c>
      <c r="L396" s="51">
        <v>0</v>
      </c>
      <c r="M396" s="58" t="s">
        <v>2565</v>
      </c>
      <c r="N396" s="58" t="s">
        <v>2565</v>
      </c>
      <c r="O396" s="27" t="s">
        <v>2505</v>
      </c>
      <c r="P396" s="51" t="s">
        <v>84</v>
      </c>
      <c r="Q396" s="51" t="s">
        <v>2506</v>
      </c>
    </row>
    <row r="397" spans="1:17" ht="204.75">
      <c r="A397" s="65">
        <v>384</v>
      </c>
      <c r="B397" s="93" t="s">
        <v>2566</v>
      </c>
      <c r="C397" s="51" t="s">
        <v>15</v>
      </c>
      <c r="D397" s="26" t="s">
        <v>2567</v>
      </c>
      <c r="E397" s="51" t="s">
        <v>2502</v>
      </c>
      <c r="F397" s="437" t="s">
        <v>2544</v>
      </c>
      <c r="G397" s="51">
        <v>100</v>
      </c>
      <c r="H397" s="51">
        <v>0</v>
      </c>
      <c r="I397" s="51">
        <v>0</v>
      </c>
      <c r="J397" s="51">
        <v>0</v>
      </c>
      <c r="K397" s="51">
        <v>0</v>
      </c>
      <c r="L397" s="51">
        <v>0</v>
      </c>
      <c r="M397" s="58" t="s">
        <v>2553</v>
      </c>
      <c r="N397" s="58" t="s">
        <v>2553</v>
      </c>
      <c r="O397" s="27" t="s">
        <v>2505</v>
      </c>
      <c r="P397" s="51"/>
      <c r="Q397" s="51" t="s">
        <v>2506</v>
      </c>
    </row>
    <row r="398" spans="1:17" ht="204.75">
      <c r="A398" s="65">
        <v>385</v>
      </c>
      <c r="B398" s="51" t="s">
        <v>2568</v>
      </c>
      <c r="C398" s="51" t="s">
        <v>15</v>
      </c>
      <c r="D398" s="26" t="s">
        <v>2569</v>
      </c>
      <c r="E398" s="51" t="s">
        <v>2502</v>
      </c>
      <c r="F398" s="437" t="s">
        <v>2544</v>
      </c>
      <c r="G398" s="51">
        <v>100</v>
      </c>
      <c r="H398" s="51">
        <v>0</v>
      </c>
      <c r="I398" s="51">
        <v>0</v>
      </c>
      <c r="J398" s="51">
        <v>0</v>
      </c>
      <c r="K398" s="51">
        <v>0</v>
      </c>
      <c r="L398" s="51">
        <v>0</v>
      </c>
      <c r="M398" s="58" t="s">
        <v>2570</v>
      </c>
      <c r="N398" s="58" t="s">
        <v>2570</v>
      </c>
      <c r="O398" s="27" t="s">
        <v>2505</v>
      </c>
      <c r="P398" s="51" t="s">
        <v>84</v>
      </c>
      <c r="Q398" s="51" t="s">
        <v>2506</v>
      </c>
    </row>
    <row r="399" spans="1:17" ht="204.75">
      <c r="A399" s="65">
        <v>386</v>
      </c>
      <c r="B399" s="51" t="s">
        <v>2571</v>
      </c>
      <c r="C399" s="51" t="s">
        <v>15</v>
      </c>
      <c r="D399" s="26" t="s">
        <v>2572</v>
      </c>
      <c r="E399" s="51" t="s">
        <v>2502</v>
      </c>
      <c r="F399" s="438" t="s">
        <v>2573</v>
      </c>
      <c r="G399" s="51">
        <v>0</v>
      </c>
      <c r="H399" s="51">
        <v>100</v>
      </c>
      <c r="I399" s="51">
        <v>100</v>
      </c>
      <c r="J399" s="51">
        <v>0</v>
      </c>
      <c r="K399" s="51">
        <v>0</v>
      </c>
      <c r="L399" s="51">
        <v>0</v>
      </c>
      <c r="M399" s="58" t="s">
        <v>2574</v>
      </c>
      <c r="N399" s="58" t="s">
        <v>2574</v>
      </c>
      <c r="O399" s="51" t="s">
        <v>2575</v>
      </c>
      <c r="P399" s="51" t="s">
        <v>84</v>
      </c>
      <c r="Q399" s="51" t="s">
        <v>2506</v>
      </c>
    </row>
    <row r="400" spans="1:17" ht="204.75">
      <c r="A400" s="65">
        <v>387</v>
      </c>
      <c r="B400" s="51" t="s">
        <v>2576</v>
      </c>
      <c r="C400" s="51" t="s">
        <v>15</v>
      </c>
      <c r="D400" s="26" t="s">
        <v>2577</v>
      </c>
      <c r="E400" s="51" t="s">
        <v>2502</v>
      </c>
      <c r="F400" s="437" t="s">
        <v>2573</v>
      </c>
      <c r="G400" s="51">
        <v>0</v>
      </c>
      <c r="H400" s="51">
        <v>100</v>
      </c>
      <c r="I400" s="51">
        <v>100</v>
      </c>
      <c r="J400" s="51">
        <v>0</v>
      </c>
      <c r="K400" s="51">
        <v>0</v>
      </c>
      <c r="L400" s="51">
        <v>0</v>
      </c>
      <c r="M400" s="51" t="s">
        <v>2578</v>
      </c>
      <c r="N400" s="51" t="s">
        <v>2578</v>
      </c>
      <c r="O400" s="51" t="s">
        <v>2575</v>
      </c>
      <c r="P400" s="51" t="s">
        <v>84</v>
      </c>
      <c r="Q400" s="51" t="s">
        <v>2506</v>
      </c>
    </row>
    <row r="401" spans="1:17" ht="204.75">
      <c r="A401" s="65">
        <v>388</v>
      </c>
      <c r="B401" s="51" t="s">
        <v>2579</v>
      </c>
      <c r="C401" s="51" t="s">
        <v>15</v>
      </c>
      <c r="D401" s="26" t="s">
        <v>2580</v>
      </c>
      <c r="E401" s="51" t="s">
        <v>2502</v>
      </c>
      <c r="F401" s="437" t="s">
        <v>2573</v>
      </c>
      <c r="G401" s="51">
        <v>0</v>
      </c>
      <c r="H401" s="51">
        <v>100</v>
      </c>
      <c r="I401" s="51">
        <v>100</v>
      </c>
      <c r="J401" s="51">
        <v>0</v>
      </c>
      <c r="K401" s="51">
        <v>0</v>
      </c>
      <c r="L401" s="51">
        <v>0</v>
      </c>
      <c r="M401" s="51" t="s">
        <v>2581</v>
      </c>
      <c r="N401" s="51" t="s">
        <v>2581</v>
      </c>
      <c r="O401" s="27" t="s">
        <v>2505</v>
      </c>
      <c r="P401" s="51" t="s">
        <v>84</v>
      </c>
      <c r="Q401" s="51" t="s">
        <v>2506</v>
      </c>
    </row>
    <row r="402" spans="1:17" ht="204.75">
      <c r="A402" s="65">
        <v>389</v>
      </c>
      <c r="B402" s="51" t="s">
        <v>2582</v>
      </c>
      <c r="C402" s="51" t="s">
        <v>15</v>
      </c>
      <c r="D402" s="26" t="s">
        <v>2583</v>
      </c>
      <c r="E402" s="51" t="s">
        <v>2502</v>
      </c>
      <c r="F402" s="437" t="s">
        <v>2537</v>
      </c>
      <c r="G402" s="51">
        <v>100</v>
      </c>
      <c r="H402" s="51">
        <v>0</v>
      </c>
      <c r="I402" s="51">
        <v>0</v>
      </c>
      <c r="J402" s="51">
        <v>0</v>
      </c>
      <c r="K402" s="51">
        <v>0</v>
      </c>
      <c r="L402" s="51">
        <v>0</v>
      </c>
      <c r="M402" s="51" t="s">
        <v>2584</v>
      </c>
      <c r="N402" s="51" t="s">
        <v>2584</v>
      </c>
      <c r="O402" s="27" t="s">
        <v>2505</v>
      </c>
      <c r="P402" s="51" t="s">
        <v>84</v>
      </c>
      <c r="Q402" s="51" t="s">
        <v>2506</v>
      </c>
    </row>
    <row r="403" spans="1:17" ht="204.75">
      <c r="A403" s="65">
        <v>390</v>
      </c>
      <c r="B403" s="51" t="s">
        <v>2585</v>
      </c>
      <c r="C403" s="51" t="s">
        <v>15</v>
      </c>
      <c r="D403" s="26" t="s">
        <v>2586</v>
      </c>
      <c r="E403" s="51" t="s">
        <v>2502</v>
      </c>
      <c r="F403" s="437" t="s">
        <v>2537</v>
      </c>
      <c r="G403" s="51">
        <v>100</v>
      </c>
      <c r="H403" s="51">
        <v>0</v>
      </c>
      <c r="I403" s="51">
        <v>0</v>
      </c>
      <c r="J403" s="51">
        <v>0</v>
      </c>
      <c r="K403" s="51">
        <v>0</v>
      </c>
      <c r="L403" s="51">
        <v>0</v>
      </c>
      <c r="M403" s="51" t="s">
        <v>2587</v>
      </c>
      <c r="N403" s="51" t="s">
        <v>2587</v>
      </c>
      <c r="O403" s="27" t="s">
        <v>2505</v>
      </c>
      <c r="P403" s="51" t="s">
        <v>84</v>
      </c>
      <c r="Q403" s="51" t="s">
        <v>2506</v>
      </c>
    </row>
    <row r="404" spans="1:17" ht="204.75">
      <c r="A404" s="65">
        <v>391</v>
      </c>
      <c r="B404" s="51" t="s">
        <v>2588</v>
      </c>
      <c r="C404" s="51" t="s">
        <v>15</v>
      </c>
      <c r="D404" s="26" t="s">
        <v>2589</v>
      </c>
      <c r="E404" s="51" t="s">
        <v>2502</v>
      </c>
      <c r="F404" s="437" t="s">
        <v>2590</v>
      </c>
      <c r="G404" s="51">
        <v>0</v>
      </c>
      <c r="H404" s="51">
        <v>100</v>
      </c>
      <c r="I404" s="51">
        <v>100</v>
      </c>
      <c r="J404" s="51">
        <v>0</v>
      </c>
      <c r="K404" s="51">
        <v>0</v>
      </c>
      <c r="L404" s="51">
        <v>0</v>
      </c>
      <c r="M404" s="26" t="s">
        <v>2591</v>
      </c>
      <c r="N404" s="26" t="s">
        <v>2591</v>
      </c>
      <c r="O404" s="51" t="s">
        <v>2592</v>
      </c>
      <c r="P404" s="51" t="s">
        <v>84</v>
      </c>
      <c r="Q404" s="51" t="s">
        <v>2506</v>
      </c>
    </row>
    <row r="405" spans="1:17" ht="204.75">
      <c r="A405" s="65">
        <v>392</v>
      </c>
      <c r="B405" s="93" t="s">
        <v>2593</v>
      </c>
      <c r="C405" s="51" t="s">
        <v>15</v>
      </c>
      <c r="D405" s="87" t="s">
        <v>2594</v>
      </c>
      <c r="E405" s="51" t="s">
        <v>2502</v>
      </c>
      <c r="F405" s="439" t="s">
        <v>2595</v>
      </c>
      <c r="G405" s="51">
        <v>0</v>
      </c>
      <c r="H405" s="51">
        <v>100</v>
      </c>
      <c r="I405" s="51">
        <v>100</v>
      </c>
      <c r="J405" s="51">
        <v>0</v>
      </c>
      <c r="K405" s="51">
        <v>0</v>
      </c>
      <c r="L405" s="51">
        <v>0</v>
      </c>
      <c r="M405" s="31" t="s">
        <v>2596</v>
      </c>
      <c r="N405" s="31" t="s">
        <v>2596</v>
      </c>
      <c r="O405" s="51" t="s">
        <v>2575</v>
      </c>
      <c r="P405" s="51"/>
      <c r="Q405" s="51" t="s">
        <v>2506</v>
      </c>
    </row>
    <row r="406" spans="1:17" ht="204.75">
      <c r="A406" s="65">
        <v>393</v>
      </c>
      <c r="B406" s="51" t="s">
        <v>2597</v>
      </c>
      <c r="C406" s="51" t="s">
        <v>15</v>
      </c>
      <c r="D406" s="97" t="s">
        <v>2598</v>
      </c>
      <c r="E406" s="51" t="s">
        <v>2502</v>
      </c>
      <c r="F406" s="434" t="s">
        <v>2537</v>
      </c>
      <c r="G406" s="51">
        <v>100</v>
      </c>
      <c r="H406" s="51">
        <v>0</v>
      </c>
      <c r="I406" s="51">
        <v>0</v>
      </c>
      <c r="J406" s="51">
        <v>0</v>
      </c>
      <c r="K406" s="51">
        <v>0</v>
      </c>
      <c r="L406" s="51">
        <v>0</v>
      </c>
      <c r="M406" s="51" t="s">
        <v>2599</v>
      </c>
      <c r="N406" s="51" t="s">
        <v>2599</v>
      </c>
      <c r="O406" s="51"/>
      <c r="P406" s="51" t="s">
        <v>84</v>
      </c>
      <c r="Q406" s="51" t="s">
        <v>2506</v>
      </c>
    </row>
    <row r="407" spans="1:17" ht="204.75">
      <c r="A407" s="65">
        <v>394</v>
      </c>
      <c r="B407" s="51" t="s">
        <v>2600</v>
      </c>
      <c r="C407" s="51" t="s">
        <v>15</v>
      </c>
      <c r="D407" s="97" t="s">
        <v>2601</v>
      </c>
      <c r="E407" s="51" t="s">
        <v>2502</v>
      </c>
      <c r="F407" s="434" t="s">
        <v>2537</v>
      </c>
      <c r="G407" s="51">
        <v>100</v>
      </c>
      <c r="H407" s="51">
        <v>0</v>
      </c>
      <c r="I407" s="51">
        <v>0</v>
      </c>
      <c r="J407" s="51">
        <v>0</v>
      </c>
      <c r="K407" s="51">
        <v>0</v>
      </c>
      <c r="L407" s="51">
        <v>0</v>
      </c>
      <c r="M407" s="31" t="s">
        <v>2602</v>
      </c>
      <c r="N407" s="31" t="s">
        <v>2602</v>
      </c>
      <c r="O407" s="51" t="s">
        <v>2592</v>
      </c>
      <c r="P407" s="51" t="s">
        <v>84</v>
      </c>
      <c r="Q407" s="51" t="s">
        <v>2506</v>
      </c>
    </row>
    <row r="408" spans="1:17" ht="204.75">
      <c r="A408" s="65">
        <v>395</v>
      </c>
      <c r="B408" s="51" t="s">
        <v>2603</v>
      </c>
      <c r="C408" s="51" t="s">
        <v>15</v>
      </c>
      <c r="D408" s="97" t="s">
        <v>2604</v>
      </c>
      <c r="E408" s="51" t="s">
        <v>2502</v>
      </c>
      <c r="F408" s="434" t="s">
        <v>2573</v>
      </c>
      <c r="G408" s="51">
        <v>0</v>
      </c>
      <c r="H408" s="51">
        <v>100</v>
      </c>
      <c r="I408" s="51">
        <v>100</v>
      </c>
      <c r="J408" s="51">
        <v>0</v>
      </c>
      <c r="K408" s="51">
        <v>0</v>
      </c>
      <c r="L408" s="51">
        <v>0</v>
      </c>
      <c r="M408" s="51" t="s">
        <v>2605</v>
      </c>
      <c r="N408" s="51" t="s">
        <v>2605</v>
      </c>
      <c r="O408" s="51" t="s">
        <v>2575</v>
      </c>
      <c r="P408" s="51" t="s">
        <v>84</v>
      </c>
      <c r="Q408" s="51" t="s">
        <v>2506</v>
      </c>
    </row>
    <row r="409" spans="1:17" ht="204.75">
      <c r="A409" s="65">
        <v>396</v>
      </c>
      <c r="B409" s="51" t="s">
        <v>2606</v>
      </c>
      <c r="C409" s="51" t="s">
        <v>15</v>
      </c>
      <c r="D409" s="98" t="s">
        <v>2607</v>
      </c>
      <c r="E409" s="51" t="s">
        <v>2502</v>
      </c>
      <c r="F409" s="440" t="s">
        <v>2573</v>
      </c>
      <c r="G409" s="51">
        <v>0</v>
      </c>
      <c r="H409" s="51">
        <v>100</v>
      </c>
      <c r="I409" s="51">
        <v>100</v>
      </c>
      <c r="J409" s="51">
        <v>0</v>
      </c>
      <c r="K409" s="51">
        <v>0</v>
      </c>
      <c r="L409" s="51">
        <v>0</v>
      </c>
      <c r="M409" s="51" t="s">
        <v>2608</v>
      </c>
      <c r="N409" s="51" t="s">
        <v>2608</v>
      </c>
      <c r="O409" s="51"/>
      <c r="P409" s="51" t="s">
        <v>84</v>
      </c>
      <c r="Q409" s="51" t="s">
        <v>2506</v>
      </c>
    </row>
    <row r="410" spans="1:17" ht="204.75">
      <c r="A410" s="65">
        <v>397</v>
      </c>
      <c r="B410" s="99" t="s">
        <v>2609</v>
      </c>
      <c r="C410" s="51" t="s">
        <v>15</v>
      </c>
      <c r="D410" s="103" t="s">
        <v>2610</v>
      </c>
      <c r="E410" s="51" t="s">
        <v>2502</v>
      </c>
      <c r="F410" s="437"/>
      <c r="G410" s="51">
        <v>0</v>
      </c>
      <c r="H410" s="51">
        <v>100</v>
      </c>
      <c r="I410" s="51">
        <v>100</v>
      </c>
      <c r="J410" s="51">
        <v>0</v>
      </c>
      <c r="K410" s="51">
        <v>0</v>
      </c>
      <c r="L410" s="51">
        <v>0</v>
      </c>
      <c r="M410" s="100" t="s">
        <v>2611</v>
      </c>
      <c r="N410" s="100" t="s">
        <v>2611</v>
      </c>
      <c r="O410" s="51" t="s">
        <v>2612</v>
      </c>
      <c r="P410" s="51" t="s">
        <v>84</v>
      </c>
      <c r="Q410" s="51" t="s">
        <v>2506</v>
      </c>
    </row>
    <row r="411" spans="1:17" ht="204.75">
      <c r="A411" s="65">
        <v>398</v>
      </c>
      <c r="B411" s="99" t="s">
        <v>2613</v>
      </c>
      <c r="C411" s="51" t="s">
        <v>15</v>
      </c>
      <c r="D411" s="103" t="s">
        <v>2614</v>
      </c>
      <c r="E411" s="51" t="s">
        <v>2502</v>
      </c>
      <c r="F411" s="437"/>
      <c r="G411" s="51">
        <v>0</v>
      </c>
      <c r="H411" s="51">
        <v>100</v>
      </c>
      <c r="I411" s="51">
        <v>100</v>
      </c>
      <c r="J411" s="51">
        <v>0</v>
      </c>
      <c r="K411" s="51">
        <v>0</v>
      </c>
      <c r="L411" s="51">
        <v>0</v>
      </c>
      <c r="M411" s="100" t="s">
        <v>2615</v>
      </c>
      <c r="N411" s="100" t="s">
        <v>2615</v>
      </c>
      <c r="O411" s="51" t="s">
        <v>2616</v>
      </c>
      <c r="P411" s="51" t="s">
        <v>84</v>
      </c>
      <c r="Q411" s="51" t="s">
        <v>2506</v>
      </c>
    </row>
    <row r="412" spans="1:17" ht="204.75">
      <c r="A412" s="65">
        <v>399</v>
      </c>
      <c r="B412" s="101" t="s">
        <v>2617</v>
      </c>
      <c r="C412" s="51" t="s">
        <v>15</v>
      </c>
      <c r="D412" s="103" t="s">
        <v>2618</v>
      </c>
      <c r="E412" s="51" t="s">
        <v>2502</v>
      </c>
      <c r="F412" s="437" t="s">
        <v>2619</v>
      </c>
      <c r="G412" s="51">
        <v>100</v>
      </c>
      <c r="H412" s="51">
        <v>0</v>
      </c>
      <c r="I412" s="51">
        <v>0</v>
      </c>
      <c r="J412" s="51">
        <v>0</v>
      </c>
      <c r="K412" s="51">
        <v>0</v>
      </c>
      <c r="L412" s="51">
        <v>0</v>
      </c>
      <c r="M412" s="26" t="s">
        <v>2620</v>
      </c>
      <c r="N412" s="26" t="s">
        <v>2620</v>
      </c>
      <c r="O412" s="51"/>
      <c r="P412" s="51" t="s">
        <v>84</v>
      </c>
      <c r="Q412" s="51" t="s">
        <v>2506</v>
      </c>
    </row>
    <row r="413" spans="1:17" ht="204.75">
      <c r="A413" s="65">
        <v>400</v>
      </c>
      <c r="B413" s="101" t="s">
        <v>2621</v>
      </c>
      <c r="C413" s="51" t="s">
        <v>15</v>
      </c>
      <c r="D413" s="103" t="s">
        <v>2622</v>
      </c>
      <c r="E413" s="51" t="s">
        <v>2502</v>
      </c>
      <c r="F413" s="439" t="s">
        <v>2595</v>
      </c>
      <c r="G413" s="51">
        <v>0</v>
      </c>
      <c r="H413" s="51">
        <v>100</v>
      </c>
      <c r="I413" s="51">
        <v>100</v>
      </c>
      <c r="J413" s="51">
        <v>0</v>
      </c>
      <c r="K413" s="51">
        <v>0</v>
      </c>
      <c r="L413" s="51">
        <v>0</v>
      </c>
      <c r="M413" s="26" t="s">
        <v>2623</v>
      </c>
      <c r="N413" s="26" t="s">
        <v>2623</v>
      </c>
      <c r="O413" s="51" t="s">
        <v>2575</v>
      </c>
      <c r="P413" s="51" t="s">
        <v>84</v>
      </c>
      <c r="Q413" s="51" t="s">
        <v>2506</v>
      </c>
    </row>
    <row r="414" spans="1:17" ht="204.75">
      <c r="A414" s="65">
        <v>401</v>
      </c>
      <c r="B414" s="101" t="s">
        <v>2624</v>
      </c>
      <c r="C414" s="51" t="s">
        <v>15</v>
      </c>
      <c r="D414" s="103" t="s">
        <v>2625</v>
      </c>
      <c r="E414" s="51" t="s">
        <v>2502</v>
      </c>
      <c r="F414" s="439" t="s">
        <v>2595</v>
      </c>
      <c r="G414" s="51">
        <v>0</v>
      </c>
      <c r="H414" s="51">
        <v>100</v>
      </c>
      <c r="I414" s="51">
        <v>100</v>
      </c>
      <c r="J414" s="51">
        <v>0</v>
      </c>
      <c r="K414" s="51">
        <v>0</v>
      </c>
      <c r="L414" s="51">
        <v>0</v>
      </c>
      <c r="M414" s="26" t="s">
        <v>2626</v>
      </c>
      <c r="N414" s="26" t="s">
        <v>2626</v>
      </c>
      <c r="O414" s="51" t="s">
        <v>2575</v>
      </c>
      <c r="P414" s="51" t="s">
        <v>84</v>
      </c>
      <c r="Q414" s="51" t="s">
        <v>2506</v>
      </c>
    </row>
    <row r="415" spans="1:17" ht="204.75">
      <c r="A415" s="65">
        <v>402</v>
      </c>
      <c r="B415" s="101" t="s">
        <v>2627</v>
      </c>
      <c r="C415" s="51" t="s">
        <v>15</v>
      </c>
      <c r="D415" s="103" t="s">
        <v>2628</v>
      </c>
      <c r="E415" s="51" t="s">
        <v>2502</v>
      </c>
      <c r="F415" s="439" t="s">
        <v>2595</v>
      </c>
      <c r="G415" s="51">
        <v>0</v>
      </c>
      <c r="H415" s="51">
        <v>100</v>
      </c>
      <c r="I415" s="51">
        <v>100</v>
      </c>
      <c r="J415" s="51">
        <v>0</v>
      </c>
      <c r="K415" s="51">
        <v>0</v>
      </c>
      <c r="L415" s="51">
        <v>0</v>
      </c>
      <c r="M415" s="26" t="s">
        <v>2629</v>
      </c>
      <c r="N415" s="26" t="s">
        <v>2629</v>
      </c>
      <c r="O415" s="51" t="s">
        <v>2630</v>
      </c>
      <c r="P415" s="51" t="s">
        <v>84</v>
      </c>
      <c r="Q415" s="51" t="s">
        <v>2506</v>
      </c>
    </row>
    <row r="416" spans="1:17" ht="204.75">
      <c r="A416" s="65">
        <v>403</v>
      </c>
      <c r="B416" s="101" t="s">
        <v>2631</v>
      </c>
      <c r="C416" s="51" t="s">
        <v>15</v>
      </c>
      <c r="D416" s="103" t="s">
        <v>2632</v>
      </c>
      <c r="E416" s="51" t="s">
        <v>2502</v>
      </c>
      <c r="F416" s="437" t="s">
        <v>2619</v>
      </c>
      <c r="G416" s="51">
        <v>100</v>
      </c>
      <c r="H416" s="51">
        <v>0</v>
      </c>
      <c r="I416" s="51">
        <v>0</v>
      </c>
      <c r="J416" s="51">
        <v>0</v>
      </c>
      <c r="K416" s="51">
        <v>0</v>
      </c>
      <c r="L416" s="51">
        <v>0</v>
      </c>
      <c r="M416" s="26" t="s">
        <v>2633</v>
      </c>
      <c r="N416" s="26" t="s">
        <v>2633</v>
      </c>
      <c r="O416" s="51" t="s">
        <v>2634</v>
      </c>
      <c r="P416" s="51" t="s">
        <v>84</v>
      </c>
      <c r="Q416" s="51" t="s">
        <v>2506</v>
      </c>
    </row>
    <row r="417" spans="1:17" ht="204.75">
      <c r="A417" s="65">
        <v>404</v>
      </c>
      <c r="B417" s="103" t="s">
        <v>2635</v>
      </c>
      <c r="C417" s="51" t="s">
        <v>15</v>
      </c>
      <c r="D417" s="103" t="s">
        <v>2636</v>
      </c>
      <c r="E417" s="51" t="s">
        <v>2502</v>
      </c>
      <c r="F417" s="88" t="s">
        <v>2637</v>
      </c>
      <c r="G417" s="51">
        <v>100</v>
      </c>
      <c r="H417" s="51">
        <v>0</v>
      </c>
      <c r="I417" s="51">
        <v>0</v>
      </c>
      <c r="J417" s="51">
        <v>0</v>
      </c>
      <c r="K417" s="51">
        <v>0</v>
      </c>
      <c r="L417" s="51">
        <v>0</v>
      </c>
      <c r="M417" s="26" t="s">
        <v>2638</v>
      </c>
      <c r="N417" s="26" t="s">
        <v>2638</v>
      </c>
      <c r="O417" s="27" t="s">
        <v>2505</v>
      </c>
      <c r="P417" s="51" t="s">
        <v>84</v>
      </c>
      <c r="Q417" s="51" t="s">
        <v>2506</v>
      </c>
    </row>
    <row r="418" spans="1:17" ht="362.25">
      <c r="A418" s="51">
        <v>405</v>
      </c>
      <c r="B418" s="51" t="s">
        <v>2954</v>
      </c>
      <c r="C418" s="51" t="s">
        <v>14</v>
      </c>
      <c r="D418" s="51" t="s">
        <v>2955</v>
      </c>
      <c r="E418" s="51" t="s">
        <v>2956</v>
      </c>
      <c r="F418" s="88" t="s">
        <v>2957</v>
      </c>
      <c r="G418" s="51">
        <v>75.8</v>
      </c>
      <c r="H418" s="51">
        <v>24.2</v>
      </c>
      <c r="I418" s="51">
        <v>0</v>
      </c>
      <c r="J418" s="51">
        <v>24.2</v>
      </c>
      <c r="K418" s="51" t="s">
        <v>2958</v>
      </c>
      <c r="L418" s="51" t="s">
        <v>2959</v>
      </c>
      <c r="M418" s="51" t="s">
        <v>2960</v>
      </c>
      <c r="N418" s="51" t="s">
        <v>2961</v>
      </c>
      <c r="O418" s="51" t="s">
        <v>2962</v>
      </c>
      <c r="P418" s="51" t="s">
        <v>83</v>
      </c>
      <c r="Q418" s="51"/>
    </row>
    <row r="419" spans="1:17" ht="362.25">
      <c r="A419" s="51">
        <v>406</v>
      </c>
      <c r="B419" s="51" t="s">
        <v>2954</v>
      </c>
      <c r="C419" s="51" t="s">
        <v>14</v>
      </c>
      <c r="D419" s="51" t="s">
        <v>2963</v>
      </c>
      <c r="E419" s="51" t="s">
        <v>2956</v>
      </c>
      <c r="F419" s="88" t="s">
        <v>2957</v>
      </c>
      <c r="G419" s="51">
        <v>75.8</v>
      </c>
      <c r="H419" s="51">
        <v>24.2</v>
      </c>
      <c r="I419" s="51">
        <v>0</v>
      </c>
      <c r="J419" s="51">
        <v>24.2</v>
      </c>
      <c r="K419" s="51" t="s">
        <v>2964</v>
      </c>
      <c r="L419" s="51" t="s">
        <v>2965</v>
      </c>
      <c r="M419" s="51" t="s">
        <v>2966</v>
      </c>
      <c r="N419" s="51" t="s">
        <v>2961</v>
      </c>
      <c r="O419" s="51" t="s">
        <v>2962</v>
      </c>
      <c r="P419" s="51" t="s">
        <v>83</v>
      </c>
      <c r="Q419" s="51"/>
    </row>
    <row r="420" spans="1:17" ht="362.25">
      <c r="A420" s="51">
        <v>407</v>
      </c>
      <c r="B420" s="51" t="s">
        <v>2954</v>
      </c>
      <c r="C420" s="51" t="s">
        <v>15</v>
      </c>
      <c r="D420" s="51" t="s">
        <v>2967</v>
      </c>
      <c r="E420" s="51" t="s">
        <v>2956</v>
      </c>
      <c r="F420" s="88" t="s">
        <v>2957</v>
      </c>
      <c r="G420" s="51">
        <v>75.8</v>
      </c>
      <c r="H420" s="51">
        <v>24.2</v>
      </c>
      <c r="I420" s="51">
        <v>0</v>
      </c>
      <c r="J420" s="51">
        <v>24.2</v>
      </c>
      <c r="K420" s="51" t="s">
        <v>2968</v>
      </c>
      <c r="L420" s="51" t="s">
        <v>2969</v>
      </c>
      <c r="M420" s="51" t="s">
        <v>2966</v>
      </c>
      <c r="N420" s="51" t="s">
        <v>2961</v>
      </c>
      <c r="O420" s="51" t="s">
        <v>2962</v>
      </c>
      <c r="P420" s="51" t="s">
        <v>83</v>
      </c>
      <c r="Q420" s="51"/>
    </row>
    <row r="421" spans="1:17" ht="362.25">
      <c r="A421" s="51">
        <v>408</v>
      </c>
      <c r="B421" s="51" t="s">
        <v>2970</v>
      </c>
      <c r="C421" s="51" t="s">
        <v>15</v>
      </c>
      <c r="D421" s="51" t="s">
        <v>2971</v>
      </c>
      <c r="E421" s="51" t="s">
        <v>2956</v>
      </c>
      <c r="F421" s="88" t="s">
        <v>2972</v>
      </c>
      <c r="G421" s="51">
        <v>92.7</v>
      </c>
      <c r="H421" s="51">
        <v>7.3</v>
      </c>
      <c r="I421" s="51">
        <v>0</v>
      </c>
      <c r="J421" s="51">
        <v>7.3</v>
      </c>
      <c r="K421" s="51" t="s">
        <v>2973</v>
      </c>
      <c r="L421" s="51" t="s">
        <v>2969</v>
      </c>
      <c r="M421" s="51" t="s">
        <v>2974</v>
      </c>
      <c r="N421" s="51" t="s">
        <v>2975</v>
      </c>
      <c r="O421" s="51" t="s">
        <v>2976</v>
      </c>
      <c r="P421" s="51" t="s">
        <v>88</v>
      </c>
      <c r="Q421" s="51" t="s">
        <v>2977</v>
      </c>
    </row>
    <row r="422" spans="1:17" ht="362.25">
      <c r="A422" s="51">
        <v>409</v>
      </c>
      <c r="B422" s="51" t="s">
        <v>2970</v>
      </c>
      <c r="C422" s="51" t="s">
        <v>15</v>
      </c>
      <c r="D422" s="51" t="s">
        <v>2978</v>
      </c>
      <c r="E422" s="51" t="s">
        <v>2956</v>
      </c>
      <c r="F422" s="88" t="s">
        <v>2972</v>
      </c>
      <c r="G422" s="51">
        <v>92.7</v>
      </c>
      <c r="H422" s="51">
        <v>7.3</v>
      </c>
      <c r="I422" s="51">
        <v>0</v>
      </c>
      <c r="J422" s="51">
        <v>7.3</v>
      </c>
      <c r="K422" s="51" t="s">
        <v>2979</v>
      </c>
      <c r="L422" s="51" t="s">
        <v>2980</v>
      </c>
      <c r="M422" s="51" t="s">
        <v>2974</v>
      </c>
      <c r="N422" s="51" t="s">
        <v>2975</v>
      </c>
      <c r="O422" s="51" t="s">
        <v>2976</v>
      </c>
      <c r="P422" s="51" t="s">
        <v>88</v>
      </c>
      <c r="Q422" s="51" t="s">
        <v>2977</v>
      </c>
    </row>
    <row r="423" spans="1:17" ht="362.25">
      <c r="A423" s="51">
        <v>410</v>
      </c>
      <c r="B423" s="51" t="s">
        <v>2970</v>
      </c>
      <c r="C423" s="51" t="s">
        <v>15</v>
      </c>
      <c r="D423" s="51" t="s">
        <v>2981</v>
      </c>
      <c r="E423" s="51" t="s">
        <v>2956</v>
      </c>
      <c r="F423" s="88" t="s">
        <v>2972</v>
      </c>
      <c r="G423" s="51">
        <v>92.7</v>
      </c>
      <c r="H423" s="51">
        <v>7.3</v>
      </c>
      <c r="I423" s="51">
        <v>0</v>
      </c>
      <c r="J423" s="51">
        <v>7.3</v>
      </c>
      <c r="K423" s="51" t="s">
        <v>2979</v>
      </c>
      <c r="L423" s="51" t="s">
        <v>2980</v>
      </c>
      <c r="M423" s="51" t="s">
        <v>2974</v>
      </c>
      <c r="N423" s="51" t="s">
        <v>2975</v>
      </c>
      <c r="O423" s="51" t="s">
        <v>2976</v>
      </c>
      <c r="P423" s="51" t="s">
        <v>88</v>
      </c>
      <c r="Q423" s="51" t="s">
        <v>2977</v>
      </c>
    </row>
    <row r="424" spans="1:17" ht="362.25">
      <c r="A424" s="51">
        <v>411</v>
      </c>
      <c r="B424" s="51" t="s">
        <v>2970</v>
      </c>
      <c r="C424" s="51" t="s">
        <v>15</v>
      </c>
      <c r="D424" s="51" t="s">
        <v>2982</v>
      </c>
      <c r="E424" s="51" t="s">
        <v>2956</v>
      </c>
      <c r="F424" s="88" t="s">
        <v>2972</v>
      </c>
      <c r="G424" s="51">
        <v>92.7</v>
      </c>
      <c r="H424" s="51">
        <v>7.3</v>
      </c>
      <c r="I424" s="51">
        <v>0</v>
      </c>
      <c r="J424" s="51">
        <v>7.3</v>
      </c>
      <c r="K424" s="51" t="s">
        <v>2983</v>
      </c>
      <c r="L424" s="51" t="s">
        <v>2984</v>
      </c>
      <c r="M424" s="51" t="s">
        <v>2974</v>
      </c>
      <c r="N424" s="51" t="s">
        <v>2975</v>
      </c>
      <c r="O424" s="51" t="s">
        <v>2976</v>
      </c>
      <c r="P424" s="51" t="s">
        <v>88</v>
      </c>
      <c r="Q424" s="51" t="s">
        <v>2977</v>
      </c>
    </row>
    <row r="425" spans="1:17" ht="362.25">
      <c r="A425" s="51">
        <v>412</v>
      </c>
      <c r="B425" s="51" t="s">
        <v>2970</v>
      </c>
      <c r="C425" s="51" t="s">
        <v>15</v>
      </c>
      <c r="D425" s="51" t="s">
        <v>2985</v>
      </c>
      <c r="E425" s="51" t="s">
        <v>2956</v>
      </c>
      <c r="F425" s="88" t="s">
        <v>2972</v>
      </c>
      <c r="G425" s="51">
        <v>92.7</v>
      </c>
      <c r="H425" s="51">
        <v>7.3</v>
      </c>
      <c r="I425" s="51">
        <v>0</v>
      </c>
      <c r="J425" s="51">
        <v>7.3</v>
      </c>
      <c r="K425" s="51"/>
      <c r="L425" s="51" t="s">
        <v>2986</v>
      </c>
      <c r="M425" s="51" t="s">
        <v>2974</v>
      </c>
      <c r="N425" s="51" t="s">
        <v>2975</v>
      </c>
      <c r="O425" s="51" t="s">
        <v>2976</v>
      </c>
      <c r="P425" s="51" t="s">
        <v>88</v>
      </c>
      <c r="Q425" s="51" t="s">
        <v>2977</v>
      </c>
    </row>
    <row r="426" spans="1:17" ht="362.25">
      <c r="A426" s="51">
        <v>413</v>
      </c>
      <c r="B426" s="51" t="s">
        <v>2970</v>
      </c>
      <c r="C426" s="51" t="s">
        <v>15</v>
      </c>
      <c r="D426" s="51" t="s">
        <v>2987</v>
      </c>
      <c r="E426" s="51" t="s">
        <v>2956</v>
      </c>
      <c r="F426" s="88" t="s">
        <v>2972</v>
      </c>
      <c r="G426" s="51">
        <v>92.7</v>
      </c>
      <c r="H426" s="51">
        <v>7.3</v>
      </c>
      <c r="I426" s="51">
        <v>0</v>
      </c>
      <c r="J426" s="51">
        <v>7.3</v>
      </c>
      <c r="K426" s="51"/>
      <c r="L426" s="51" t="s">
        <v>2988</v>
      </c>
      <c r="M426" s="51" t="s">
        <v>2974</v>
      </c>
      <c r="N426" s="51" t="s">
        <v>2975</v>
      </c>
      <c r="O426" s="51" t="s">
        <v>2976</v>
      </c>
      <c r="P426" s="51" t="s">
        <v>88</v>
      </c>
      <c r="Q426" s="51" t="s">
        <v>2977</v>
      </c>
    </row>
    <row r="427" spans="1:17" ht="362.25">
      <c r="A427" s="51">
        <v>414</v>
      </c>
      <c r="B427" s="51" t="s">
        <v>2970</v>
      </c>
      <c r="C427" s="51" t="s">
        <v>15</v>
      </c>
      <c r="D427" s="51" t="s">
        <v>2989</v>
      </c>
      <c r="E427" s="51" t="s">
        <v>2956</v>
      </c>
      <c r="F427" s="88" t="s">
        <v>2972</v>
      </c>
      <c r="G427" s="51">
        <v>92.7</v>
      </c>
      <c r="H427" s="51">
        <v>7.3</v>
      </c>
      <c r="I427" s="51">
        <v>0</v>
      </c>
      <c r="J427" s="51">
        <v>7.3</v>
      </c>
      <c r="K427" s="51"/>
      <c r="L427" s="51" t="s">
        <v>2990</v>
      </c>
      <c r="M427" s="51" t="s">
        <v>2974</v>
      </c>
      <c r="N427" s="51" t="s">
        <v>2975</v>
      </c>
      <c r="O427" s="51" t="s">
        <v>2976</v>
      </c>
      <c r="P427" s="51" t="s">
        <v>88</v>
      </c>
      <c r="Q427" s="51" t="s">
        <v>2977</v>
      </c>
    </row>
    <row r="428" spans="1:17" ht="362.25">
      <c r="A428" s="51">
        <v>415</v>
      </c>
      <c r="B428" s="51" t="s">
        <v>2970</v>
      </c>
      <c r="C428" s="51" t="s">
        <v>15</v>
      </c>
      <c r="D428" s="51" t="s">
        <v>2991</v>
      </c>
      <c r="E428" s="51" t="s">
        <v>2956</v>
      </c>
      <c r="F428" s="88" t="s">
        <v>2972</v>
      </c>
      <c r="G428" s="51">
        <v>92.7</v>
      </c>
      <c r="H428" s="51">
        <v>7.3</v>
      </c>
      <c r="I428" s="51">
        <v>0</v>
      </c>
      <c r="J428" s="51">
        <v>7.3</v>
      </c>
      <c r="K428" s="51"/>
      <c r="L428" s="51" t="s">
        <v>2986</v>
      </c>
      <c r="M428" s="51" t="s">
        <v>2974</v>
      </c>
      <c r="N428" s="51" t="s">
        <v>2975</v>
      </c>
      <c r="O428" s="51" t="s">
        <v>2976</v>
      </c>
      <c r="P428" s="51" t="s">
        <v>88</v>
      </c>
      <c r="Q428" s="51" t="s">
        <v>2977</v>
      </c>
    </row>
    <row r="429" spans="1:17" ht="362.25">
      <c r="A429" s="51">
        <v>416</v>
      </c>
      <c r="B429" s="51" t="s">
        <v>2970</v>
      </c>
      <c r="C429" s="51" t="s">
        <v>15</v>
      </c>
      <c r="D429" s="51" t="s">
        <v>2992</v>
      </c>
      <c r="E429" s="51" t="s">
        <v>2956</v>
      </c>
      <c r="F429" s="88" t="s">
        <v>2972</v>
      </c>
      <c r="G429" s="51">
        <v>92.7</v>
      </c>
      <c r="H429" s="51">
        <v>7.3</v>
      </c>
      <c r="I429" s="51">
        <v>0</v>
      </c>
      <c r="J429" s="51">
        <v>7.3</v>
      </c>
      <c r="K429" s="51"/>
      <c r="L429" s="51" t="s">
        <v>2993</v>
      </c>
      <c r="M429" s="51" t="s">
        <v>2974</v>
      </c>
      <c r="N429" s="51" t="s">
        <v>2975</v>
      </c>
      <c r="O429" s="51" t="s">
        <v>2976</v>
      </c>
      <c r="P429" s="51" t="s">
        <v>88</v>
      </c>
      <c r="Q429" s="51" t="s">
        <v>2977</v>
      </c>
    </row>
    <row r="430" spans="1:17" ht="409.5">
      <c r="A430" s="51">
        <v>417</v>
      </c>
      <c r="B430" s="51" t="s">
        <v>2994</v>
      </c>
      <c r="C430" s="51" t="s">
        <v>14</v>
      </c>
      <c r="D430" s="51" t="s">
        <v>2995</v>
      </c>
      <c r="E430" s="51" t="s">
        <v>2956</v>
      </c>
      <c r="F430" s="88" t="s">
        <v>2996</v>
      </c>
      <c r="G430" s="51">
        <v>87.6</v>
      </c>
      <c r="H430" s="51">
        <v>12.4</v>
      </c>
      <c r="I430" s="51">
        <v>0</v>
      </c>
      <c r="J430" s="51">
        <v>12.4</v>
      </c>
      <c r="K430" s="51" t="s">
        <v>2997</v>
      </c>
      <c r="L430" s="51" t="s">
        <v>2998</v>
      </c>
      <c r="M430" s="51" t="s">
        <v>2999</v>
      </c>
      <c r="N430" s="51" t="s">
        <v>3000</v>
      </c>
      <c r="O430" s="51" t="s">
        <v>3001</v>
      </c>
      <c r="P430" s="51" t="s">
        <v>83</v>
      </c>
      <c r="Q430" s="51" t="s">
        <v>2977</v>
      </c>
    </row>
    <row r="431" spans="1:17" ht="299.25">
      <c r="A431" s="51">
        <v>418</v>
      </c>
      <c r="B431" s="51" t="s">
        <v>2994</v>
      </c>
      <c r="C431" s="51" t="s">
        <v>15</v>
      </c>
      <c r="D431" s="26" t="s">
        <v>3002</v>
      </c>
      <c r="E431" s="51" t="s">
        <v>3003</v>
      </c>
      <c r="F431" s="88" t="s">
        <v>3004</v>
      </c>
      <c r="G431" s="51">
        <v>87.6</v>
      </c>
      <c r="H431" s="51">
        <v>12.4</v>
      </c>
      <c r="I431" s="51">
        <v>0</v>
      </c>
      <c r="J431" s="51">
        <v>12.4</v>
      </c>
      <c r="K431" s="51" t="s">
        <v>3005</v>
      </c>
      <c r="L431" s="51" t="s">
        <v>3006</v>
      </c>
      <c r="M431" s="51" t="s">
        <v>2999</v>
      </c>
      <c r="N431" s="51" t="s">
        <v>3000</v>
      </c>
      <c r="O431" s="51" t="s">
        <v>3001</v>
      </c>
      <c r="P431" s="51" t="s">
        <v>83</v>
      </c>
      <c r="Q431" s="51" t="s">
        <v>2977</v>
      </c>
    </row>
    <row r="432" spans="1:17" ht="299.25">
      <c r="A432" s="51">
        <v>419</v>
      </c>
      <c r="B432" s="51" t="s">
        <v>2994</v>
      </c>
      <c r="C432" s="51" t="s">
        <v>14</v>
      </c>
      <c r="D432" s="51" t="s">
        <v>3007</v>
      </c>
      <c r="E432" s="51" t="s">
        <v>2956</v>
      </c>
      <c r="F432" s="88" t="s">
        <v>3004</v>
      </c>
      <c r="G432" s="51">
        <v>87.6</v>
      </c>
      <c r="H432" s="51">
        <v>12.4</v>
      </c>
      <c r="I432" s="51">
        <v>0</v>
      </c>
      <c r="J432" s="51">
        <v>12.4</v>
      </c>
      <c r="K432" s="51" t="s">
        <v>3008</v>
      </c>
      <c r="L432" s="51" t="s">
        <v>3009</v>
      </c>
      <c r="M432" s="51" t="s">
        <v>2999</v>
      </c>
      <c r="N432" s="51" t="s">
        <v>3000</v>
      </c>
      <c r="O432" s="51" t="s">
        <v>3001</v>
      </c>
      <c r="P432" s="51" t="s">
        <v>83</v>
      </c>
      <c r="Q432" s="51" t="s">
        <v>2977</v>
      </c>
    </row>
    <row r="433" spans="1:17" ht="299.25">
      <c r="A433" s="51">
        <v>420</v>
      </c>
      <c r="B433" s="51" t="s">
        <v>2994</v>
      </c>
      <c r="C433" s="51" t="s">
        <v>14</v>
      </c>
      <c r="D433" s="51" t="s">
        <v>3010</v>
      </c>
      <c r="E433" s="52" t="s">
        <v>2956</v>
      </c>
      <c r="F433" s="88" t="s">
        <v>3004</v>
      </c>
      <c r="G433" s="51">
        <v>87.6</v>
      </c>
      <c r="H433" s="51">
        <v>12.4</v>
      </c>
      <c r="I433" s="51">
        <v>0</v>
      </c>
      <c r="J433" s="51">
        <v>12.4</v>
      </c>
      <c r="K433" s="51" t="s">
        <v>3011</v>
      </c>
      <c r="L433" s="51" t="s">
        <v>3012</v>
      </c>
      <c r="M433" s="51" t="s">
        <v>2999</v>
      </c>
      <c r="N433" s="51" t="s">
        <v>3000</v>
      </c>
      <c r="O433" s="51" t="s">
        <v>3001</v>
      </c>
      <c r="P433" s="51" t="s">
        <v>83</v>
      </c>
      <c r="Q433" s="51" t="s">
        <v>2977</v>
      </c>
    </row>
    <row r="434" spans="1:17" ht="299.25">
      <c r="A434" s="51">
        <v>421</v>
      </c>
      <c r="B434" s="51" t="s">
        <v>2994</v>
      </c>
      <c r="C434" s="51" t="s">
        <v>14</v>
      </c>
      <c r="D434" s="51" t="s">
        <v>3013</v>
      </c>
      <c r="E434" s="51" t="s">
        <v>2956</v>
      </c>
      <c r="F434" s="88" t="s">
        <v>3004</v>
      </c>
      <c r="G434" s="51">
        <v>87.6</v>
      </c>
      <c r="H434" s="51">
        <v>12.4</v>
      </c>
      <c r="I434" s="51">
        <v>0</v>
      </c>
      <c r="J434" s="51">
        <v>12.4</v>
      </c>
      <c r="K434" s="51" t="s">
        <v>3014</v>
      </c>
      <c r="L434" s="51"/>
      <c r="M434" s="51" t="s">
        <v>2999</v>
      </c>
      <c r="N434" s="51" t="s">
        <v>3000</v>
      </c>
      <c r="O434" s="51" t="s">
        <v>3001</v>
      </c>
      <c r="P434" s="51" t="s">
        <v>83</v>
      </c>
      <c r="Q434" s="51" t="s">
        <v>2977</v>
      </c>
    </row>
    <row r="435" spans="1:17" ht="187.5">
      <c r="A435" s="3">
        <v>422</v>
      </c>
      <c r="B435" s="122" t="s">
        <v>3015</v>
      </c>
      <c r="C435" s="70" t="s">
        <v>15</v>
      </c>
      <c r="D435" s="123" t="s">
        <v>3016</v>
      </c>
      <c r="E435" s="124" t="s">
        <v>3017</v>
      </c>
      <c r="F435" s="125" t="s">
        <v>3018</v>
      </c>
      <c r="G435" s="126">
        <v>100</v>
      </c>
      <c r="H435" s="123" t="s">
        <v>3019</v>
      </c>
      <c r="I435" s="123" t="s">
        <v>3019</v>
      </c>
      <c r="J435" s="123" t="s">
        <v>3019</v>
      </c>
      <c r="K435" s="126">
        <v>214.43299999999999</v>
      </c>
      <c r="L435" s="123" t="s">
        <v>3019</v>
      </c>
      <c r="M435" s="127" t="s">
        <v>3020</v>
      </c>
      <c r="N435" s="128" t="s">
        <v>3021</v>
      </c>
      <c r="O435" s="129" t="s">
        <v>3022</v>
      </c>
      <c r="P435" s="70" t="s">
        <v>82</v>
      </c>
      <c r="Q435" s="70" t="s">
        <v>3019</v>
      </c>
    </row>
    <row r="436" spans="1:17" ht="150">
      <c r="A436" s="3">
        <v>423</v>
      </c>
      <c r="B436" s="124" t="s">
        <v>3023</v>
      </c>
      <c r="C436" s="70" t="s">
        <v>14</v>
      </c>
      <c r="D436" s="123" t="s">
        <v>3024</v>
      </c>
      <c r="E436" s="124" t="s">
        <v>3017</v>
      </c>
      <c r="F436" s="125" t="s">
        <v>3025</v>
      </c>
      <c r="G436" s="126">
        <v>100</v>
      </c>
      <c r="H436" s="123" t="s">
        <v>3019</v>
      </c>
      <c r="I436" s="123" t="s">
        <v>3019</v>
      </c>
      <c r="J436" s="123" t="s">
        <v>3019</v>
      </c>
      <c r="K436" s="126">
        <v>470</v>
      </c>
      <c r="L436" s="123" t="s">
        <v>3019</v>
      </c>
      <c r="M436" s="127" t="s">
        <v>3026</v>
      </c>
      <c r="N436" s="124" t="s">
        <v>3027</v>
      </c>
      <c r="O436" s="123" t="s">
        <v>3022</v>
      </c>
      <c r="P436" s="70" t="s">
        <v>82</v>
      </c>
      <c r="Q436" s="70" t="s">
        <v>3019</v>
      </c>
    </row>
    <row r="437" spans="1:17" ht="131.25">
      <c r="A437" s="3">
        <v>424</v>
      </c>
      <c r="B437" s="122" t="s">
        <v>3028</v>
      </c>
      <c r="C437" s="70" t="s">
        <v>15</v>
      </c>
      <c r="D437" s="123" t="s">
        <v>3029</v>
      </c>
      <c r="E437" s="124" t="s">
        <v>3017</v>
      </c>
      <c r="F437" s="125" t="s">
        <v>3030</v>
      </c>
      <c r="G437" s="126">
        <v>100</v>
      </c>
      <c r="H437" s="123" t="s">
        <v>3019</v>
      </c>
      <c r="I437" s="123" t="s">
        <v>3019</v>
      </c>
      <c r="J437" s="123" t="s">
        <v>3019</v>
      </c>
      <c r="K437" s="126">
        <v>314.94499999999999</v>
      </c>
      <c r="L437" s="28" t="s">
        <v>3019</v>
      </c>
      <c r="M437" s="128" t="s">
        <v>3031</v>
      </c>
      <c r="N437" s="124" t="s">
        <v>3032</v>
      </c>
      <c r="O437" s="129" t="s">
        <v>3022</v>
      </c>
      <c r="P437" s="70" t="s">
        <v>82</v>
      </c>
      <c r="Q437" s="70" t="s">
        <v>3019</v>
      </c>
    </row>
    <row r="438" spans="1:17" ht="187.5">
      <c r="A438" s="3">
        <v>425</v>
      </c>
      <c r="B438" s="128" t="s">
        <v>3033</v>
      </c>
      <c r="C438" s="70" t="s">
        <v>14</v>
      </c>
      <c r="D438" s="126" t="s">
        <v>3034</v>
      </c>
      <c r="E438" s="124" t="s">
        <v>3017</v>
      </c>
      <c r="F438" s="130" t="s">
        <v>3035</v>
      </c>
      <c r="G438" s="126">
        <v>100</v>
      </c>
      <c r="H438" s="123" t="s">
        <v>3019</v>
      </c>
      <c r="I438" s="123" t="s">
        <v>3019</v>
      </c>
      <c r="J438" s="123" t="s">
        <v>3019</v>
      </c>
      <c r="K438" s="126">
        <v>156.16999999999999</v>
      </c>
      <c r="L438" s="123" t="s">
        <v>3019</v>
      </c>
      <c r="M438" s="128" t="s">
        <v>3036</v>
      </c>
      <c r="N438" s="124" t="s">
        <v>3037</v>
      </c>
      <c r="O438" s="70" t="s">
        <v>3022</v>
      </c>
      <c r="P438" s="70" t="s">
        <v>82</v>
      </c>
      <c r="Q438" s="70" t="s">
        <v>3019</v>
      </c>
    </row>
    <row r="439" spans="1:17" ht="131.25">
      <c r="A439" s="3">
        <v>426</v>
      </c>
      <c r="B439" s="122" t="s">
        <v>3038</v>
      </c>
      <c r="C439" s="70" t="s">
        <v>14</v>
      </c>
      <c r="D439" s="126" t="s">
        <v>3039</v>
      </c>
      <c r="E439" s="124" t="s">
        <v>3017</v>
      </c>
      <c r="F439" s="130" t="s">
        <v>3040</v>
      </c>
      <c r="G439" s="131">
        <v>100</v>
      </c>
      <c r="H439" s="123" t="s">
        <v>3019</v>
      </c>
      <c r="I439" s="123" t="s">
        <v>3019</v>
      </c>
      <c r="J439" s="123" t="s">
        <v>3019</v>
      </c>
      <c r="K439" s="126">
        <v>214.43299999999999</v>
      </c>
      <c r="L439" s="123" t="s">
        <v>3019</v>
      </c>
      <c r="M439" s="132" t="s">
        <v>3041</v>
      </c>
      <c r="N439" s="128" t="s">
        <v>3042</v>
      </c>
      <c r="O439" s="70" t="s">
        <v>3022</v>
      </c>
      <c r="P439" s="70" t="s">
        <v>82</v>
      </c>
      <c r="Q439" s="70" t="s">
        <v>3019</v>
      </c>
    </row>
    <row r="440" spans="1:17" ht="131.25">
      <c r="A440" s="3">
        <v>427</v>
      </c>
      <c r="B440" s="124" t="s">
        <v>3043</v>
      </c>
      <c r="C440" s="70" t="s">
        <v>14</v>
      </c>
      <c r="D440" s="126" t="s">
        <v>3044</v>
      </c>
      <c r="E440" s="124" t="s">
        <v>3017</v>
      </c>
      <c r="F440" s="133" t="s">
        <v>3045</v>
      </c>
      <c r="G440" s="134">
        <v>100</v>
      </c>
      <c r="H440" s="123" t="s">
        <v>3019</v>
      </c>
      <c r="I440" s="123" t="s">
        <v>3019</v>
      </c>
      <c r="J440" s="123" t="s">
        <v>3019</v>
      </c>
      <c r="K440" s="126">
        <v>385.63</v>
      </c>
      <c r="L440" s="123" t="s">
        <v>3019</v>
      </c>
      <c r="M440" s="124" t="s">
        <v>3046</v>
      </c>
      <c r="N440" s="124" t="s">
        <v>3047</v>
      </c>
      <c r="O440" s="70" t="s">
        <v>3022</v>
      </c>
      <c r="P440" s="70" t="s">
        <v>82</v>
      </c>
      <c r="Q440" s="70" t="s">
        <v>3019</v>
      </c>
    </row>
    <row r="441" spans="1:17" ht="112.5">
      <c r="A441" s="3">
        <v>428</v>
      </c>
      <c r="B441" s="124" t="s">
        <v>3048</v>
      </c>
      <c r="C441" s="70" t="s">
        <v>15</v>
      </c>
      <c r="D441" s="131" t="s">
        <v>3049</v>
      </c>
      <c r="E441" s="124" t="s">
        <v>3017</v>
      </c>
      <c r="F441" s="125" t="s">
        <v>3050</v>
      </c>
      <c r="G441" s="134">
        <v>100</v>
      </c>
      <c r="H441" s="123" t="s">
        <v>3019</v>
      </c>
      <c r="I441" s="123" t="s">
        <v>3019</v>
      </c>
      <c r="J441" s="123" t="s">
        <v>3019</v>
      </c>
      <c r="K441" s="126">
        <v>576.70000000000005</v>
      </c>
      <c r="L441" s="123" t="s">
        <v>3019</v>
      </c>
      <c r="M441" s="124" t="s">
        <v>3051</v>
      </c>
      <c r="N441" s="124" t="s">
        <v>3052</v>
      </c>
      <c r="O441" s="70" t="s">
        <v>3022</v>
      </c>
      <c r="P441" s="70" t="s">
        <v>82</v>
      </c>
      <c r="Q441" s="70" t="s">
        <v>3019</v>
      </c>
    </row>
    <row r="442" spans="1:17" ht="112.5">
      <c r="A442" s="3">
        <v>429</v>
      </c>
      <c r="B442" s="124" t="s">
        <v>3053</v>
      </c>
      <c r="C442" s="70" t="s">
        <v>15</v>
      </c>
      <c r="D442" s="70" t="s">
        <v>3054</v>
      </c>
      <c r="E442" s="124" t="s">
        <v>3017</v>
      </c>
      <c r="F442" s="125" t="s">
        <v>3055</v>
      </c>
      <c r="G442" s="134">
        <v>100</v>
      </c>
      <c r="H442" s="70" t="s">
        <v>3019</v>
      </c>
      <c r="I442" s="70" t="s">
        <v>3019</v>
      </c>
      <c r="J442" s="70" t="s">
        <v>3019</v>
      </c>
      <c r="K442" s="126">
        <v>273.02499999999998</v>
      </c>
      <c r="L442" s="70" t="s">
        <v>3019</v>
      </c>
      <c r="M442" s="124" t="s">
        <v>3056</v>
      </c>
      <c r="N442" s="124" t="s">
        <v>3057</v>
      </c>
      <c r="O442" s="70" t="s">
        <v>3022</v>
      </c>
      <c r="P442" s="70" t="s">
        <v>82</v>
      </c>
      <c r="Q442" s="70" t="s">
        <v>3019</v>
      </c>
    </row>
    <row r="443" spans="1:17" ht="112.5">
      <c r="A443" s="3">
        <v>430</v>
      </c>
      <c r="B443" s="122" t="s">
        <v>3058</v>
      </c>
      <c r="C443" s="70" t="s">
        <v>15</v>
      </c>
      <c r="D443" s="70" t="s">
        <v>3059</v>
      </c>
      <c r="E443" s="124" t="s">
        <v>3017</v>
      </c>
      <c r="F443" s="125" t="s">
        <v>3060</v>
      </c>
      <c r="G443" s="134">
        <v>100</v>
      </c>
      <c r="H443" s="70" t="s">
        <v>3019</v>
      </c>
      <c r="I443" s="70" t="s">
        <v>3019</v>
      </c>
      <c r="J443" s="70" t="s">
        <v>3019</v>
      </c>
      <c r="K443" s="134">
        <v>596</v>
      </c>
      <c r="L443" s="70" t="s">
        <v>3019</v>
      </c>
      <c r="M443" s="124" t="s">
        <v>3061</v>
      </c>
      <c r="N443" s="124" t="s">
        <v>3062</v>
      </c>
      <c r="O443" s="65" t="s">
        <v>3063</v>
      </c>
      <c r="P443" s="70" t="s">
        <v>82</v>
      </c>
      <c r="Q443" s="70" t="s">
        <v>3019</v>
      </c>
    </row>
    <row r="444" spans="1:17" ht="112.5">
      <c r="A444" s="3">
        <v>431</v>
      </c>
      <c r="B444" s="128" t="s">
        <v>3064</v>
      </c>
      <c r="C444" s="134" t="s">
        <v>15</v>
      </c>
      <c r="D444" s="131" t="s">
        <v>3065</v>
      </c>
      <c r="E444" s="124" t="s">
        <v>3017</v>
      </c>
      <c r="F444" s="133" t="s">
        <v>3066</v>
      </c>
      <c r="G444" s="134">
        <v>100</v>
      </c>
      <c r="H444" s="70" t="s">
        <v>3019</v>
      </c>
      <c r="I444" s="70" t="s">
        <v>3019</v>
      </c>
      <c r="J444" s="70" t="s">
        <v>3019</v>
      </c>
      <c r="K444" s="131">
        <v>495</v>
      </c>
      <c r="L444" s="70" t="s">
        <v>3019</v>
      </c>
      <c r="M444" s="124" t="s">
        <v>3067</v>
      </c>
      <c r="N444" s="124" t="s">
        <v>3068</v>
      </c>
      <c r="O444" s="70" t="s">
        <v>3022</v>
      </c>
      <c r="P444" s="70" t="s">
        <v>82</v>
      </c>
      <c r="Q444" s="70" t="s">
        <v>3019</v>
      </c>
    </row>
    <row r="445" spans="1:17" ht="150">
      <c r="A445" s="3">
        <v>432</v>
      </c>
      <c r="B445" s="124" t="s">
        <v>3069</v>
      </c>
      <c r="C445" s="70" t="s">
        <v>14</v>
      </c>
      <c r="D445" s="70" t="s">
        <v>3070</v>
      </c>
      <c r="E445" s="124" t="s">
        <v>3017</v>
      </c>
      <c r="F445" s="125" t="s">
        <v>3071</v>
      </c>
      <c r="G445" s="134">
        <v>100</v>
      </c>
      <c r="H445" s="70" t="s">
        <v>3019</v>
      </c>
      <c r="I445" s="70" t="s">
        <v>3019</v>
      </c>
      <c r="J445" s="70" t="s">
        <v>3019</v>
      </c>
      <c r="K445" s="126">
        <v>240</v>
      </c>
      <c r="L445" s="70" t="s">
        <v>3019</v>
      </c>
      <c r="M445" s="124" t="s">
        <v>3072</v>
      </c>
      <c r="N445" s="124" t="s">
        <v>3073</v>
      </c>
      <c r="O445" s="70" t="s">
        <v>3074</v>
      </c>
      <c r="P445" s="70" t="s">
        <v>83</v>
      </c>
      <c r="Q445" s="70" t="s">
        <v>3019</v>
      </c>
    </row>
    <row r="446" spans="1:17" ht="131.25">
      <c r="A446" s="3">
        <v>433</v>
      </c>
      <c r="B446" s="124" t="s">
        <v>3075</v>
      </c>
      <c r="C446" s="70" t="s">
        <v>14</v>
      </c>
      <c r="D446" s="70" t="s">
        <v>3076</v>
      </c>
      <c r="E446" s="124" t="s">
        <v>3017</v>
      </c>
      <c r="F446" s="125" t="s">
        <v>3077</v>
      </c>
      <c r="G446" s="135">
        <v>100</v>
      </c>
      <c r="H446" s="70" t="s">
        <v>3078</v>
      </c>
      <c r="I446" s="70" t="s">
        <v>3078</v>
      </c>
      <c r="J446" s="70" t="s">
        <v>3078</v>
      </c>
      <c r="K446" s="134">
        <v>409.11700000000002</v>
      </c>
      <c r="L446" s="70" t="s">
        <v>121</v>
      </c>
      <c r="M446" s="136" t="s">
        <v>3079</v>
      </c>
      <c r="N446" s="124" t="s">
        <v>3080</v>
      </c>
      <c r="O446" s="65" t="s">
        <v>3081</v>
      </c>
      <c r="P446" s="70" t="s">
        <v>82</v>
      </c>
      <c r="Q446" s="70" t="s">
        <v>3019</v>
      </c>
    </row>
    <row r="447" spans="1:17" ht="112.5">
      <c r="A447" s="3">
        <v>434</v>
      </c>
      <c r="B447" s="124" t="s">
        <v>3082</v>
      </c>
      <c r="C447" s="70" t="s">
        <v>14</v>
      </c>
      <c r="D447" s="70" t="s">
        <v>3083</v>
      </c>
      <c r="E447" s="124" t="s">
        <v>3017</v>
      </c>
      <c r="F447" s="125" t="s">
        <v>3084</v>
      </c>
      <c r="G447" s="135">
        <v>100</v>
      </c>
      <c r="H447" s="70" t="s">
        <v>3078</v>
      </c>
      <c r="I447" s="70" t="s">
        <v>3078</v>
      </c>
      <c r="J447" s="70" t="s">
        <v>3078</v>
      </c>
      <c r="K447" s="134">
        <v>327.01100000000002</v>
      </c>
      <c r="L447" s="70" t="s">
        <v>121</v>
      </c>
      <c r="M447" s="124" t="s">
        <v>3085</v>
      </c>
      <c r="N447" s="124" t="s">
        <v>3086</v>
      </c>
      <c r="O447" s="65" t="s">
        <v>3081</v>
      </c>
      <c r="P447" s="70" t="s">
        <v>82</v>
      </c>
      <c r="Q447" s="70" t="s">
        <v>3019</v>
      </c>
    </row>
    <row r="448" spans="1:17" ht="131.25">
      <c r="A448" s="3">
        <v>435</v>
      </c>
      <c r="B448" s="124" t="s">
        <v>3087</v>
      </c>
      <c r="C448" s="70" t="s">
        <v>14</v>
      </c>
      <c r="D448" s="70" t="s">
        <v>3088</v>
      </c>
      <c r="E448" s="124" t="s">
        <v>3017</v>
      </c>
      <c r="F448" s="125" t="s">
        <v>3089</v>
      </c>
      <c r="G448" s="135">
        <v>100</v>
      </c>
      <c r="H448" s="70" t="s">
        <v>3078</v>
      </c>
      <c r="I448" s="70" t="s">
        <v>3078</v>
      </c>
      <c r="J448" s="70" t="s">
        <v>3078</v>
      </c>
      <c r="K448" s="134">
        <v>495</v>
      </c>
      <c r="L448" s="70" t="s">
        <v>121</v>
      </c>
      <c r="M448" s="122" t="s">
        <v>3090</v>
      </c>
      <c r="N448" s="124" t="s">
        <v>3091</v>
      </c>
      <c r="O448" s="65" t="s">
        <v>3081</v>
      </c>
      <c r="P448" s="70" t="s">
        <v>82</v>
      </c>
      <c r="Q448" s="70" t="s">
        <v>3019</v>
      </c>
    </row>
    <row r="449" spans="1:17" ht="112.5">
      <c r="A449" s="3">
        <v>436</v>
      </c>
      <c r="B449" s="124" t="s">
        <v>3092</v>
      </c>
      <c r="C449" s="70" t="s">
        <v>14</v>
      </c>
      <c r="D449" s="70" t="s">
        <v>3093</v>
      </c>
      <c r="E449" s="124" t="s">
        <v>3017</v>
      </c>
      <c r="F449" s="125" t="s">
        <v>3094</v>
      </c>
      <c r="G449" s="135">
        <v>100</v>
      </c>
      <c r="H449" s="70" t="s">
        <v>3078</v>
      </c>
      <c r="I449" s="70" t="s">
        <v>3078</v>
      </c>
      <c r="J449" s="70" t="s">
        <v>3078</v>
      </c>
      <c r="K449" s="134">
        <v>600</v>
      </c>
      <c r="L449" s="70" t="s">
        <v>121</v>
      </c>
      <c r="M449" s="124" t="s">
        <v>3095</v>
      </c>
      <c r="N449" s="124" t="s">
        <v>3091</v>
      </c>
      <c r="O449" s="65" t="s">
        <v>3081</v>
      </c>
      <c r="P449" s="70" t="s">
        <v>82</v>
      </c>
      <c r="Q449" s="70" t="s">
        <v>3019</v>
      </c>
    </row>
    <row r="450" spans="1:17" ht="345">
      <c r="A450" s="155">
        <v>437</v>
      </c>
      <c r="B450" s="138" t="s">
        <v>3096</v>
      </c>
      <c r="C450" s="138" t="s">
        <v>3097</v>
      </c>
      <c r="D450" s="138" t="s">
        <v>3098</v>
      </c>
      <c r="E450" s="139" t="s">
        <v>3099</v>
      </c>
      <c r="F450" s="441" t="s">
        <v>3100</v>
      </c>
      <c r="G450" s="140">
        <v>100</v>
      </c>
      <c r="H450" s="140"/>
      <c r="I450" s="141"/>
      <c r="J450" s="141"/>
      <c r="K450" s="140">
        <v>203.76599999999999</v>
      </c>
      <c r="L450" s="138"/>
      <c r="M450" s="138" t="s">
        <v>3101</v>
      </c>
      <c r="N450" s="138" t="s">
        <v>3102</v>
      </c>
      <c r="O450" s="138" t="s">
        <v>3103</v>
      </c>
      <c r="P450" s="142" t="s">
        <v>3104</v>
      </c>
      <c r="Q450" s="138"/>
    </row>
    <row r="451" spans="1:17" ht="379.5">
      <c r="A451" s="156">
        <v>438</v>
      </c>
      <c r="B451" s="142" t="s">
        <v>3105</v>
      </c>
      <c r="C451" s="138" t="s">
        <v>3097</v>
      </c>
      <c r="D451" s="138" t="s">
        <v>3106</v>
      </c>
      <c r="E451" s="139" t="s">
        <v>3099</v>
      </c>
      <c r="F451" s="442" t="s">
        <v>3107</v>
      </c>
      <c r="G451" s="140">
        <v>100</v>
      </c>
      <c r="H451" s="140"/>
      <c r="I451" s="141"/>
      <c r="J451" s="141"/>
      <c r="K451" s="140">
        <v>191.35599999999999</v>
      </c>
      <c r="L451" s="138"/>
      <c r="M451" s="142" t="s">
        <v>3108</v>
      </c>
      <c r="N451" s="138" t="s">
        <v>3109</v>
      </c>
      <c r="O451" s="138" t="s">
        <v>3110</v>
      </c>
      <c r="P451" s="142" t="s">
        <v>3104</v>
      </c>
      <c r="Q451" s="138"/>
    </row>
    <row r="452" spans="1:17" ht="345">
      <c r="A452" s="156">
        <v>439</v>
      </c>
      <c r="B452" s="142" t="s">
        <v>3111</v>
      </c>
      <c r="C452" s="138" t="s">
        <v>3097</v>
      </c>
      <c r="D452" s="138" t="s">
        <v>3112</v>
      </c>
      <c r="E452" s="139" t="s">
        <v>3099</v>
      </c>
      <c r="F452" s="442" t="s">
        <v>3113</v>
      </c>
      <c r="G452" s="140">
        <v>100</v>
      </c>
      <c r="H452" s="140"/>
      <c r="I452" s="141"/>
      <c r="J452" s="141"/>
      <c r="K452" s="140">
        <v>180.905</v>
      </c>
      <c r="L452" s="143"/>
      <c r="M452" s="142" t="s">
        <v>3114</v>
      </c>
      <c r="N452" s="138" t="s">
        <v>3115</v>
      </c>
      <c r="O452" s="138" t="s">
        <v>3116</v>
      </c>
      <c r="P452" s="142" t="s">
        <v>3104</v>
      </c>
      <c r="Q452" s="138"/>
    </row>
    <row r="453" spans="1:17" ht="155.25">
      <c r="A453" s="156">
        <v>440</v>
      </c>
      <c r="B453" s="142" t="s">
        <v>3117</v>
      </c>
      <c r="C453" s="138" t="s">
        <v>3097</v>
      </c>
      <c r="D453" s="138" t="s">
        <v>3118</v>
      </c>
      <c r="E453" s="139" t="s">
        <v>3099</v>
      </c>
      <c r="F453" s="442" t="s">
        <v>3119</v>
      </c>
      <c r="G453" s="140">
        <v>100</v>
      </c>
      <c r="H453" s="144"/>
      <c r="I453" s="141"/>
      <c r="J453" s="141"/>
      <c r="K453" s="144">
        <v>629.197</v>
      </c>
      <c r="L453" s="142"/>
      <c r="M453" s="142" t="s">
        <v>3120</v>
      </c>
      <c r="N453" s="142" t="s">
        <v>3121</v>
      </c>
      <c r="O453" s="142" t="s">
        <v>3122</v>
      </c>
      <c r="P453" s="142" t="s">
        <v>3104</v>
      </c>
      <c r="Q453" s="138"/>
    </row>
    <row r="454" spans="1:17" ht="409.5">
      <c r="A454" s="156">
        <v>441</v>
      </c>
      <c r="B454" s="142" t="s">
        <v>3123</v>
      </c>
      <c r="C454" s="138" t="s">
        <v>3097</v>
      </c>
      <c r="D454" s="138" t="s">
        <v>3124</v>
      </c>
      <c r="E454" s="139" t="s">
        <v>3099</v>
      </c>
      <c r="F454" s="442" t="s">
        <v>3125</v>
      </c>
      <c r="G454" s="140">
        <v>100</v>
      </c>
      <c r="H454" s="144"/>
      <c r="I454" s="141"/>
      <c r="J454" s="141"/>
      <c r="K454" s="144">
        <v>352.22199999999998</v>
      </c>
      <c r="L454" s="142"/>
      <c r="M454" s="142" t="s">
        <v>3126</v>
      </c>
      <c r="N454" s="142" t="s">
        <v>3127</v>
      </c>
      <c r="O454" s="142" t="s">
        <v>3128</v>
      </c>
      <c r="P454" s="142" t="s">
        <v>3104</v>
      </c>
      <c r="Q454" s="142"/>
    </row>
    <row r="455" spans="1:17" ht="362.25">
      <c r="A455" s="156">
        <v>442</v>
      </c>
      <c r="B455" s="142" t="s">
        <v>3129</v>
      </c>
      <c r="C455" s="138" t="s">
        <v>3097</v>
      </c>
      <c r="D455" s="138" t="s">
        <v>3130</v>
      </c>
      <c r="E455" s="139" t="s">
        <v>3099</v>
      </c>
      <c r="F455" s="429" t="s">
        <v>3131</v>
      </c>
      <c r="G455" s="140">
        <v>100</v>
      </c>
      <c r="H455" s="144"/>
      <c r="I455" s="141"/>
      <c r="J455" s="141"/>
      <c r="K455" s="144">
        <v>349.32600000000002</v>
      </c>
      <c r="L455" s="142"/>
      <c r="M455" s="138" t="s">
        <v>3132</v>
      </c>
      <c r="N455" s="142" t="s">
        <v>3133</v>
      </c>
      <c r="O455" s="142" t="s">
        <v>3134</v>
      </c>
      <c r="P455" s="142" t="s">
        <v>3104</v>
      </c>
      <c r="Q455" s="142"/>
    </row>
    <row r="456" spans="1:17" ht="155.25">
      <c r="A456" s="156">
        <v>443</v>
      </c>
      <c r="B456" s="142" t="s">
        <v>3135</v>
      </c>
      <c r="C456" s="138" t="s">
        <v>3097</v>
      </c>
      <c r="D456" s="138" t="s">
        <v>3136</v>
      </c>
      <c r="E456" s="139" t="s">
        <v>3099</v>
      </c>
      <c r="F456" s="441" t="s">
        <v>3137</v>
      </c>
      <c r="G456" s="140">
        <v>100</v>
      </c>
      <c r="H456" s="144"/>
      <c r="I456" s="141"/>
      <c r="J456" s="141"/>
      <c r="K456" s="144">
        <v>146.35499999999999</v>
      </c>
      <c r="L456" s="142"/>
      <c r="M456" s="142" t="s">
        <v>3138</v>
      </c>
      <c r="N456" s="142" t="s">
        <v>3139</v>
      </c>
      <c r="O456" s="142" t="s">
        <v>3140</v>
      </c>
      <c r="P456" s="142" t="s">
        <v>3104</v>
      </c>
      <c r="Q456" s="142"/>
    </row>
    <row r="457" spans="1:17" ht="409.5">
      <c r="A457" s="156">
        <v>444</v>
      </c>
      <c r="B457" s="142" t="s">
        <v>3141</v>
      </c>
      <c r="C457" s="138" t="s">
        <v>3097</v>
      </c>
      <c r="D457" s="138" t="s">
        <v>3142</v>
      </c>
      <c r="E457" s="139" t="s">
        <v>3099</v>
      </c>
      <c r="F457" s="442" t="s">
        <v>3143</v>
      </c>
      <c r="G457" s="140">
        <v>100</v>
      </c>
      <c r="H457" s="144"/>
      <c r="I457" s="141"/>
      <c r="J457" s="141"/>
      <c r="K457" s="144">
        <v>277.2</v>
      </c>
      <c r="L457" s="142"/>
      <c r="M457" s="142" t="s">
        <v>3144</v>
      </c>
      <c r="N457" s="142" t="s">
        <v>3145</v>
      </c>
      <c r="O457" s="142" t="s">
        <v>3146</v>
      </c>
      <c r="P457" s="142" t="s">
        <v>3104</v>
      </c>
      <c r="Q457" s="142"/>
    </row>
    <row r="458" spans="1:17" ht="409.5">
      <c r="A458" s="156">
        <v>445</v>
      </c>
      <c r="B458" s="142" t="s">
        <v>3147</v>
      </c>
      <c r="C458" s="138" t="s">
        <v>3097</v>
      </c>
      <c r="D458" s="138" t="s">
        <v>3148</v>
      </c>
      <c r="E458" s="139" t="s">
        <v>3099</v>
      </c>
      <c r="F458" s="441" t="s">
        <v>3149</v>
      </c>
      <c r="G458" s="140">
        <v>100</v>
      </c>
      <c r="H458" s="144"/>
      <c r="I458" s="141"/>
      <c r="J458" s="141"/>
      <c r="K458" s="144">
        <v>194.29499999999999</v>
      </c>
      <c r="L458" s="142"/>
      <c r="M458" s="142" t="s">
        <v>3150</v>
      </c>
      <c r="N458" s="142" t="s">
        <v>3151</v>
      </c>
      <c r="O458" s="142" t="s">
        <v>3152</v>
      </c>
      <c r="P458" s="142" t="s">
        <v>3104</v>
      </c>
      <c r="Q458" s="142"/>
    </row>
    <row r="459" spans="1:17" ht="310.5">
      <c r="A459" s="156">
        <v>446</v>
      </c>
      <c r="B459" s="142" t="s">
        <v>3153</v>
      </c>
      <c r="C459" s="138" t="s">
        <v>3097</v>
      </c>
      <c r="D459" s="138" t="s">
        <v>3154</v>
      </c>
      <c r="E459" s="139" t="s">
        <v>3099</v>
      </c>
      <c r="F459" s="441" t="s">
        <v>3155</v>
      </c>
      <c r="G459" s="140">
        <v>100</v>
      </c>
      <c r="H459" s="145"/>
      <c r="I459" s="146"/>
      <c r="J459" s="146"/>
      <c r="K459" s="147">
        <v>536.58299999999997</v>
      </c>
      <c r="L459" s="148"/>
      <c r="M459" s="148" t="s">
        <v>3156</v>
      </c>
      <c r="N459" s="149" t="s">
        <v>3157</v>
      </c>
      <c r="O459" s="148" t="s">
        <v>3158</v>
      </c>
      <c r="P459" s="142" t="s">
        <v>3104</v>
      </c>
      <c r="Q459" s="138"/>
    </row>
    <row r="460" spans="1:17" ht="409.5">
      <c r="A460" s="156">
        <v>447</v>
      </c>
      <c r="B460" s="138" t="s">
        <v>3159</v>
      </c>
      <c r="C460" s="138" t="s">
        <v>3097</v>
      </c>
      <c r="D460" s="138" t="s">
        <v>3160</v>
      </c>
      <c r="E460" s="139" t="s">
        <v>3099</v>
      </c>
      <c r="F460" s="441" t="s">
        <v>3161</v>
      </c>
      <c r="G460" s="140">
        <v>100</v>
      </c>
      <c r="H460" s="144"/>
      <c r="I460" s="141"/>
      <c r="J460" s="141"/>
      <c r="K460" s="144">
        <v>292.19099999999997</v>
      </c>
      <c r="L460" s="142"/>
      <c r="M460" s="142" t="s">
        <v>3162</v>
      </c>
      <c r="N460" s="142" t="s">
        <v>3163</v>
      </c>
      <c r="O460" s="142" t="s">
        <v>3164</v>
      </c>
      <c r="P460" s="142" t="s">
        <v>3104</v>
      </c>
      <c r="Q460" s="138"/>
    </row>
    <row r="461" spans="1:17" ht="409.5">
      <c r="A461" s="156">
        <v>448</v>
      </c>
      <c r="B461" s="138" t="s">
        <v>3165</v>
      </c>
      <c r="C461" s="138" t="s">
        <v>3097</v>
      </c>
      <c r="D461" s="138" t="s">
        <v>3166</v>
      </c>
      <c r="E461" s="139" t="s">
        <v>3099</v>
      </c>
      <c r="F461" s="443" t="s">
        <v>3167</v>
      </c>
      <c r="G461" s="140">
        <v>100</v>
      </c>
      <c r="H461" s="144"/>
      <c r="I461" s="141"/>
      <c r="J461" s="141"/>
      <c r="K461" s="144">
        <v>484.80200000000002</v>
      </c>
      <c r="L461" s="142"/>
      <c r="M461" s="142" t="s">
        <v>3168</v>
      </c>
      <c r="N461" s="142" t="s">
        <v>3169</v>
      </c>
      <c r="O461" s="142" t="s">
        <v>3170</v>
      </c>
      <c r="P461" s="142" t="s">
        <v>3104</v>
      </c>
      <c r="Q461" s="138"/>
    </row>
    <row r="462" spans="1:17" ht="310.5">
      <c r="A462" s="156">
        <v>449</v>
      </c>
      <c r="B462" s="138" t="s">
        <v>3171</v>
      </c>
      <c r="C462" s="138" t="s">
        <v>3097</v>
      </c>
      <c r="D462" s="138" t="s">
        <v>3172</v>
      </c>
      <c r="E462" s="139" t="s">
        <v>3099</v>
      </c>
      <c r="F462" s="443" t="s">
        <v>3173</v>
      </c>
      <c r="G462" s="140">
        <v>100</v>
      </c>
      <c r="H462" s="144"/>
      <c r="I462" s="141"/>
      <c r="J462" s="141"/>
      <c r="K462" s="144">
        <v>188.84899999999999</v>
      </c>
      <c r="L462" s="142"/>
      <c r="M462" s="142" t="s">
        <v>3174</v>
      </c>
      <c r="N462" s="142" t="s">
        <v>3175</v>
      </c>
      <c r="O462" s="142" t="s">
        <v>3176</v>
      </c>
      <c r="P462" s="142" t="s">
        <v>3104</v>
      </c>
      <c r="Q462" s="138"/>
    </row>
    <row r="463" spans="1:17" ht="362.25">
      <c r="A463" s="156">
        <v>450</v>
      </c>
      <c r="B463" s="138" t="s">
        <v>3177</v>
      </c>
      <c r="C463" s="138" t="s">
        <v>3097</v>
      </c>
      <c r="D463" s="138" t="s">
        <v>3178</v>
      </c>
      <c r="E463" s="139" t="s">
        <v>3099</v>
      </c>
      <c r="F463" s="444" t="s">
        <v>3179</v>
      </c>
      <c r="G463" s="144">
        <v>100</v>
      </c>
      <c r="H463" s="144"/>
      <c r="I463" s="151"/>
      <c r="J463" s="151"/>
      <c r="K463" s="140">
        <v>415.04599999999999</v>
      </c>
      <c r="L463" s="138"/>
      <c r="M463" s="142" t="s">
        <v>3180</v>
      </c>
      <c r="N463" s="142" t="s">
        <v>3181</v>
      </c>
      <c r="O463" s="142" t="s">
        <v>3182</v>
      </c>
      <c r="P463" s="142" t="s">
        <v>3104</v>
      </c>
      <c r="Q463" s="138"/>
    </row>
    <row r="464" spans="1:17" ht="155.25">
      <c r="A464" s="156">
        <v>451</v>
      </c>
      <c r="B464" s="138" t="s">
        <v>3183</v>
      </c>
      <c r="C464" s="138" t="s">
        <v>3097</v>
      </c>
      <c r="D464" s="138" t="s">
        <v>3184</v>
      </c>
      <c r="E464" s="139" t="s">
        <v>3099</v>
      </c>
      <c r="F464" s="444" t="s">
        <v>3185</v>
      </c>
      <c r="G464" s="144">
        <v>100</v>
      </c>
      <c r="H464" s="144"/>
      <c r="I464" s="151"/>
      <c r="J464" s="151"/>
      <c r="K464" s="140">
        <v>432</v>
      </c>
      <c r="L464" s="138"/>
      <c r="M464" s="142" t="s">
        <v>3186</v>
      </c>
      <c r="N464" s="142" t="s">
        <v>3187</v>
      </c>
      <c r="O464" s="142" t="s">
        <v>3188</v>
      </c>
      <c r="P464" s="142" t="s">
        <v>3104</v>
      </c>
      <c r="Q464" s="138"/>
    </row>
    <row r="465" spans="1:17" ht="409.5">
      <c r="A465" s="156">
        <v>452</v>
      </c>
      <c r="B465" s="138" t="s">
        <v>3189</v>
      </c>
      <c r="C465" s="138" t="s">
        <v>3097</v>
      </c>
      <c r="D465" s="138" t="s">
        <v>3190</v>
      </c>
      <c r="E465" s="139" t="s">
        <v>3099</v>
      </c>
      <c r="F465" s="429" t="s">
        <v>3191</v>
      </c>
      <c r="G465" s="144">
        <v>100</v>
      </c>
      <c r="H465" s="144"/>
      <c r="I465" s="151"/>
      <c r="J465" s="151"/>
      <c r="K465" s="140">
        <v>400</v>
      </c>
      <c r="L465" s="138"/>
      <c r="M465" s="142" t="s">
        <v>3192</v>
      </c>
      <c r="N465" s="142" t="s">
        <v>3193</v>
      </c>
      <c r="O465" s="142" t="s">
        <v>3194</v>
      </c>
      <c r="P465" s="142" t="s">
        <v>3104</v>
      </c>
      <c r="Q465" s="138"/>
    </row>
    <row r="466" spans="1:17" ht="224.25">
      <c r="A466" s="156">
        <v>453</v>
      </c>
      <c r="B466" s="142" t="s">
        <v>3195</v>
      </c>
      <c r="C466" s="138" t="s">
        <v>3097</v>
      </c>
      <c r="D466" s="138" t="s">
        <v>3196</v>
      </c>
      <c r="E466" s="139" t="s">
        <v>3099</v>
      </c>
      <c r="F466" s="429" t="s">
        <v>3197</v>
      </c>
      <c r="G466" s="144">
        <v>100</v>
      </c>
      <c r="H466" s="144"/>
      <c r="I466" s="151"/>
      <c r="J466" s="151"/>
      <c r="K466" s="140">
        <v>790</v>
      </c>
      <c r="L466" s="138"/>
      <c r="M466" s="142" t="s">
        <v>3198</v>
      </c>
      <c r="N466" s="142" t="s">
        <v>3199</v>
      </c>
      <c r="O466" s="142" t="s">
        <v>3200</v>
      </c>
      <c r="P466" s="142" t="s">
        <v>3104</v>
      </c>
      <c r="Q466" s="138"/>
    </row>
    <row r="467" spans="1:17" ht="409.5">
      <c r="A467" s="156">
        <v>454</v>
      </c>
      <c r="B467" s="152" t="s">
        <v>3201</v>
      </c>
      <c r="C467" s="142" t="s">
        <v>3097</v>
      </c>
      <c r="D467" s="148" t="s">
        <v>3202</v>
      </c>
      <c r="E467" s="139" t="s">
        <v>3099</v>
      </c>
      <c r="F467" s="429" t="s">
        <v>3203</v>
      </c>
      <c r="G467" s="153">
        <v>100</v>
      </c>
      <c r="H467" s="153"/>
      <c r="I467" s="146"/>
      <c r="J467" s="146"/>
      <c r="K467" s="147">
        <v>1090</v>
      </c>
      <c r="L467" s="148"/>
      <c r="M467" s="152" t="s">
        <v>3204</v>
      </c>
      <c r="N467" s="152" t="s">
        <v>3205</v>
      </c>
      <c r="O467" s="152"/>
      <c r="P467" s="142" t="s">
        <v>3104</v>
      </c>
      <c r="Q467" s="138"/>
    </row>
    <row r="468" spans="1:17" ht="223.5">
      <c r="A468" s="156">
        <v>455</v>
      </c>
      <c r="B468" s="152" t="s">
        <v>3206</v>
      </c>
      <c r="C468" s="148" t="s">
        <v>3097</v>
      </c>
      <c r="D468" s="142" t="s">
        <v>3207</v>
      </c>
      <c r="E468" s="139" t="s">
        <v>3099</v>
      </c>
      <c r="F468" s="429" t="s">
        <v>3208</v>
      </c>
      <c r="G468" s="154">
        <v>1000</v>
      </c>
      <c r="H468" s="47"/>
      <c r="I468" s="47"/>
      <c r="J468" s="47"/>
      <c r="K468" s="144">
        <v>1161</v>
      </c>
      <c r="L468" s="33"/>
      <c r="M468" s="27" t="s">
        <v>3237</v>
      </c>
      <c r="N468" s="27" t="s">
        <v>3209</v>
      </c>
      <c r="O468" s="27" t="s">
        <v>3210</v>
      </c>
      <c r="P468" s="27" t="s">
        <v>3211</v>
      </c>
      <c r="Q468" s="138"/>
    </row>
    <row r="469" spans="1:17" ht="345">
      <c r="A469" s="156">
        <v>456</v>
      </c>
      <c r="B469" s="138" t="s">
        <v>3212</v>
      </c>
      <c r="C469" s="138" t="s">
        <v>3097</v>
      </c>
      <c r="D469" s="138" t="s">
        <v>3213</v>
      </c>
      <c r="E469" s="139" t="s">
        <v>3099</v>
      </c>
      <c r="F469" s="443" t="s">
        <v>3214</v>
      </c>
      <c r="G469" s="140">
        <v>100</v>
      </c>
      <c r="H469" s="140"/>
      <c r="I469" s="151"/>
      <c r="J469" s="151"/>
      <c r="K469" s="144">
        <v>700</v>
      </c>
      <c r="L469" s="138"/>
      <c r="M469" s="138" t="s">
        <v>3215</v>
      </c>
      <c r="N469" s="138" t="s">
        <v>3216</v>
      </c>
      <c r="O469" s="138" t="s">
        <v>3217</v>
      </c>
      <c r="P469" s="142" t="s">
        <v>3104</v>
      </c>
      <c r="Q469" s="138"/>
    </row>
    <row r="470" spans="1:17" ht="258.75">
      <c r="A470" s="156">
        <v>457</v>
      </c>
      <c r="B470" s="138" t="s">
        <v>3218</v>
      </c>
      <c r="C470" s="138" t="s">
        <v>3097</v>
      </c>
      <c r="D470" s="138" t="s">
        <v>3219</v>
      </c>
      <c r="E470" s="139" t="s">
        <v>3099</v>
      </c>
      <c r="F470" s="429" t="s">
        <v>3220</v>
      </c>
      <c r="G470" s="140">
        <v>100</v>
      </c>
      <c r="H470" s="144"/>
      <c r="I470" s="141"/>
      <c r="J470" s="141"/>
      <c r="K470" s="144">
        <v>1460</v>
      </c>
      <c r="L470" s="142"/>
      <c r="M470" s="142" t="s">
        <v>3221</v>
      </c>
      <c r="N470" s="142" t="s">
        <v>3222</v>
      </c>
      <c r="O470" s="142" t="s">
        <v>3223</v>
      </c>
      <c r="P470" s="142" t="s">
        <v>3104</v>
      </c>
      <c r="Q470" s="138"/>
    </row>
    <row r="471" spans="1:17" ht="409.5">
      <c r="A471" s="156">
        <v>458</v>
      </c>
      <c r="B471" s="142" t="s">
        <v>3224</v>
      </c>
      <c r="C471" s="138" t="s">
        <v>3097</v>
      </c>
      <c r="D471" s="138" t="s">
        <v>3225</v>
      </c>
      <c r="E471" s="139" t="s">
        <v>3099</v>
      </c>
      <c r="F471" s="429" t="s">
        <v>3226</v>
      </c>
      <c r="G471" s="140">
        <v>100</v>
      </c>
      <c r="H471" s="144"/>
      <c r="I471" s="141"/>
      <c r="J471" s="141"/>
      <c r="K471" s="144" t="s">
        <v>3227</v>
      </c>
      <c r="L471" s="142"/>
      <c r="M471" s="142" t="s">
        <v>3228</v>
      </c>
      <c r="N471" s="142" t="s">
        <v>3229</v>
      </c>
      <c r="O471" s="142" t="s">
        <v>3230</v>
      </c>
      <c r="P471" s="142" t="s">
        <v>3104</v>
      </c>
      <c r="Q471" s="138"/>
    </row>
    <row r="472" spans="1:17" ht="409.5">
      <c r="A472" s="156">
        <v>459</v>
      </c>
      <c r="B472" s="142" t="s">
        <v>3231</v>
      </c>
      <c r="C472" s="138" t="s">
        <v>3097</v>
      </c>
      <c r="D472" s="138" t="s">
        <v>3232</v>
      </c>
      <c r="E472" s="139" t="s">
        <v>3099</v>
      </c>
      <c r="F472" s="429" t="s">
        <v>3233</v>
      </c>
      <c r="G472" s="140">
        <v>100</v>
      </c>
      <c r="H472" s="144"/>
      <c r="I472" s="141"/>
      <c r="J472" s="141"/>
      <c r="K472" s="144">
        <v>600</v>
      </c>
      <c r="L472" s="142"/>
      <c r="M472" s="142" t="s">
        <v>3234</v>
      </c>
      <c r="N472" s="142" t="s">
        <v>3235</v>
      </c>
      <c r="O472" s="142" t="s">
        <v>3236</v>
      </c>
      <c r="P472" s="142" t="s">
        <v>3104</v>
      </c>
      <c r="Q472" s="138"/>
    </row>
    <row r="473" spans="1:17" ht="66">
      <c r="A473" s="3">
        <v>460</v>
      </c>
      <c r="B473" s="158" t="s">
        <v>3244</v>
      </c>
      <c r="C473" s="158" t="s">
        <v>3245</v>
      </c>
      <c r="D473" s="162">
        <v>59899</v>
      </c>
      <c r="E473" s="33" t="s">
        <v>3246</v>
      </c>
      <c r="F473" s="45"/>
      <c r="G473" s="161"/>
      <c r="H473" s="47"/>
      <c r="I473" s="161">
        <v>1</v>
      </c>
      <c r="J473" s="47"/>
      <c r="K473" s="162">
        <v>510</v>
      </c>
      <c r="L473" s="33"/>
      <c r="M473" s="27"/>
      <c r="N473" s="27"/>
      <c r="O473" s="27" t="s">
        <v>3247</v>
      </c>
      <c r="P473" s="27" t="s">
        <v>3248</v>
      </c>
      <c r="Q473" s="27"/>
    </row>
    <row r="474" spans="1:17" ht="82.5">
      <c r="A474" s="3">
        <v>461</v>
      </c>
      <c r="B474" s="158" t="s">
        <v>3249</v>
      </c>
      <c r="C474" s="158" t="s">
        <v>3245</v>
      </c>
      <c r="D474" s="162">
        <v>60043</v>
      </c>
      <c r="E474" s="158" t="s">
        <v>3246</v>
      </c>
      <c r="F474" s="45"/>
      <c r="G474" s="161"/>
      <c r="H474" s="47"/>
      <c r="I474" s="161">
        <v>1</v>
      </c>
      <c r="J474" s="47"/>
      <c r="K474" s="162">
        <v>510</v>
      </c>
      <c r="L474" s="33"/>
      <c r="M474" s="27"/>
      <c r="N474" s="27"/>
      <c r="O474" s="27" t="s">
        <v>3247</v>
      </c>
      <c r="P474" s="27" t="s">
        <v>3248</v>
      </c>
      <c r="Q474" s="27"/>
    </row>
    <row r="475" spans="1:17" ht="49.5">
      <c r="A475" s="3">
        <v>462</v>
      </c>
      <c r="B475" s="158" t="s">
        <v>3250</v>
      </c>
      <c r="C475" s="158" t="s">
        <v>3245</v>
      </c>
      <c r="D475" s="162">
        <v>60487</v>
      </c>
      <c r="E475" s="158" t="s">
        <v>3246</v>
      </c>
      <c r="F475" s="45"/>
      <c r="G475" s="161"/>
      <c r="H475" s="47"/>
      <c r="I475" s="161">
        <v>1</v>
      </c>
      <c r="J475" s="47"/>
      <c r="K475" s="162">
        <v>510</v>
      </c>
      <c r="L475" s="33"/>
      <c r="M475" s="27"/>
      <c r="N475" s="27"/>
      <c r="O475" s="27" t="s">
        <v>3247</v>
      </c>
      <c r="P475" s="27" t="s">
        <v>3248</v>
      </c>
      <c r="Q475" s="27"/>
    </row>
    <row r="476" spans="1:17" ht="49.5">
      <c r="A476" s="3">
        <v>463</v>
      </c>
      <c r="B476" s="158" t="s">
        <v>3251</v>
      </c>
      <c r="C476" s="158" t="s">
        <v>3245</v>
      </c>
      <c r="D476" s="162">
        <v>61038</v>
      </c>
      <c r="E476" s="158" t="s">
        <v>3246</v>
      </c>
      <c r="F476" s="45"/>
      <c r="G476" s="161"/>
      <c r="H476" s="47"/>
      <c r="I476" s="161">
        <v>1</v>
      </c>
      <c r="J476" s="47"/>
      <c r="K476" s="162">
        <v>510</v>
      </c>
      <c r="L476" s="33"/>
      <c r="M476" s="27"/>
      <c r="N476" s="27"/>
      <c r="O476" s="27" t="s">
        <v>3247</v>
      </c>
      <c r="P476" s="27" t="s">
        <v>3248</v>
      </c>
      <c r="Q476" s="27"/>
    </row>
    <row r="477" spans="1:17" ht="82.5">
      <c r="A477" s="3">
        <v>464</v>
      </c>
      <c r="B477" s="158" t="s">
        <v>3252</v>
      </c>
      <c r="C477" s="158" t="s">
        <v>3245</v>
      </c>
      <c r="D477" s="162">
        <v>61037</v>
      </c>
      <c r="E477" s="158" t="s">
        <v>3246</v>
      </c>
      <c r="F477" s="45"/>
      <c r="G477" s="161"/>
      <c r="H477" s="47"/>
      <c r="I477" s="161">
        <v>1</v>
      </c>
      <c r="J477" s="47"/>
      <c r="K477" s="162">
        <v>510</v>
      </c>
      <c r="L477" s="33"/>
      <c r="M477" s="27"/>
      <c r="N477" s="27"/>
      <c r="O477" s="27" t="s">
        <v>3247</v>
      </c>
      <c r="P477" s="27" t="s">
        <v>3248</v>
      </c>
      <c r="Q477" s="27"/>
    </row>
    <row r="478" spans="1:17" ht="82.5">
      <c r="A478" s="3">
        <v>465</v>
      </c>
      <c r="B478" s="158" t="s">
        <v>3253</v>
      </c>
      <c r="C478" s="158" t="s">
        <v>3245</v>
      </c>
      <c r="D478" s="162">
        <v>62730</v>
      </c>
      <c r="E478" s="158" t="s">
        <v>3246</v>
      </c>
      <c r="F478" s="45"/>
      <c r="G478" s="161"/>
      <c r="H478" s="47"/>
      <c r="I478" s="161">
        <v>1</v>
      </c>
      <c r="J478" s="47"/>
      <c r="K478" s="162">
        <v>510</v>
      </c>
      <c r="L478" s="33"/>
      <c r="M478" s="27"/>
      <c r="N478" s="27"/>
      <c r="O478" s="27" t="s">
        <v>3247</v>
      </c>
      <c r="P478" s="27" t="s">
        <v>3248</v>
      </c>
      <c r="Q478" s="27"/>
    </row>
    <row r="479" spans="1:17" ht="49.5">
      <c r="A479" s="3">
        <v>466</v>
      </c>
      <c r="B479" s="158" t="s">
        <v>3254</v>
      </c>
      <c r="C479" s="158" t="s">
        <v>3245</v>
      </c>
      <c r="D479" s="162">
        <v>64013</v>
      </c>
      <c r="E479" s="158" t="s">
        <v>3246</v>
      </c>
      <c r="F479" s="45"/>
      <c r="G479" s="161"/>
      <c r="H479" s="47"/>
      <c r="I479" s="161">
        <v>1</v>
      </c>
      <c r="J479" s="47"/>
      <c r="K479" s="162">
        <v>510</v>
      </c>
      <c r="L479" s="33"/>
      <c r="M479" s="27"/>
      <c r="N479" s="27"/>
      <c r="O479" s="27" t="s">
        <v>3247</v>
      </c>
      <c r="P479" s="27" t="s">
        <v>3248</v>
      </c>
      <c r="Q479" s="27"/>
    </row>
    <row r="480" spans="1:17" ht="66">
      <c r="A480" s="3">
        <v>467</v>
      </c>
      <c r="B480" s="158" t="s">
        <v>3255</v>
      </c>
      <c r="C480" s="158" t="s">
        <v>3245</v>
      </c>
      <c r="D480" s="162">
        <v>64433</v>
      </c>
      <c r="E480" s="158" t="s">
        <v>3246</v>
      </c>
      <c r="F480" s="45"/>
      <c r="G480" s="161"/>
      <c r="H480" s="47"/>
      <c r="I480" s="161">
        <v>1</v>
      </c>
      <c r="J480" s="47"/>
      <c r="K480" s="162">
        <v>510</v>
      </c>
      <c r="L480" s="33"/>
      <c r="M480" s="27"/>
      <c r="N480" s="27"/>
      <c r="O480" s="27" t="s">
        <v>3247</v>
      </c>
      <c r="P480" s="27" t="s">
        <v>3248</v>
      </c>
      <c r="Q480" s="27"/>
    </row>
    <row r="481" spans="1:17" ht="33">
      <c r="A481" s="3">
        <v>468</v>
      </c>
      <c r="B481" s="158" t="s">
        <v>3256</v>
      </c>
      <c r="C481" s="158" t="s">
        <v>3245</v>
      </c>
      <c r="D481" s="162">
        <v>65079</v>
      </c>
      <c r="E481" s="158" t="s">
        <v>3246</v>
      </c>
      <c r="F481" s="45"/>
      <c r="G481" s="161"/>
      <c r="H481" s="47"/>
      <c r="I481" s="161">
        <v>1</v>
      </c>
      <c r="J481" s="47"/>
      <c r="K481" s="162">
        <v>510</v>
      </c>
      <c r="L481" s="33"/>
      <c r="M481" s="27"/>
      <c r="N481" s="27"/>
      <c r="O481" s="27" t="s">
        <v>3247</v>
      </c>
      <c r="P481" s="27" t="s">
        <v>3248</v>
      </c>
      <c r="Q481" s="27"/>
    </row>
    <row r="482" spans="1:17" ht="49.5">
      <c r="A482" s="3">
        <v>469</v>
      </c>
      <c r="B482" s="158" t="s">
        <v>3257</v>
      </c>
      <c r="C482" s="158" t="s">
        <v>3245</v>
      </c>
      <c r="D482" s="162">
        <v>66325</v>
      </c>
      <c r="E482" s="158" t="s">
        <v>3246</v>
      </c>
      <c r="F482" s="45"/>
      <c r="G482" s="161"/>
      <c r="H482" s="47"/>
      <c r="I482" s="161">
        <v>1</v>
      </c>
      <c r="J482" s="47"/>
      <c r="K482" s="162">
        <v>510</v>
      </c>
      <c r="L482" s="33"/>
      <c r="M482" s="27"/>
      <c r="N482" s="27"/>
      <c r="O482" s="27" t="s">
        <v>3247</v>
      </c>
      <c r="P482" s="27" t="s">
        <v>3248</v>
      </c>
      <c r="Q482" s="27"/>
    </row>
    <row r="483" spans="1:17" ht="49.5">
      <c r="A483" s="3">
        <v>470</v>
      </c>
      <c r="B483" s="158" t="s">
        <v>3258</v>
      </c>
      <c r="C483" s="158" t="s">
        <v>3245</v>
      </c>
      <c r="D483" s="162">
        <v>70631</v>
      </c>
      <c r="E483" s="158" t="s">
        <v>3246</v>
      </c>
      <c r="F483" s="45"/>
      <c r="G483" s="161"/>
      <c r="H483" s="47"/>
      <c r="I483" s="161">
        <v>1</v>
      </c>
      <c r="J483" s="47"/>
      <c r="K483" s="162">
        <v>510</v>
      </c>
      <c r="L483" s="33"/>
      <c r="M483" s="27"/>
      <c r="N483" s="27"/>
      <c r="O483" s="27" t="s">
        <v>3247</v>
      </c>
      <c r="P483" s="27" t="s">
        <v>3248</v>
      </c>
      <c r="Q483" s="27"/>
    </row>
    <row r="484" spans="1:17" ht="33">
      <c r="A484" s="3">
        <v>471</v>
      </c>
      <c r="B484" s="158" t="s">
        <v>3259</v>
      </c>
      <c r="C484" s="158" t="s">
        <v>3245</v>
      </c>
      <c r="D484" s="162">
        <v>71401</v>
      </c>
      <c r="E484" s="158" t="s">
        <v>3246</v>
      </c>
      <c r="F484" s="45"/>
      <c r="G484" s="161"/>
      <c r="H484" s="47"/>
      <c r="I484" s="161">
        <v>1</v>
      </c>
      <c r="J484" s="47"/>
      <c r="K484" s="162">
        <v>510</v>
      </c>
      <c r="L484" s="33"/>
      <c r="M484" s="27"/>
      <c r="N484" s="27"/>
      <c r="O484" s="27" t="s">
        <v>3247</v>
      </c>
      <c r="P484" s="27" t="s">
        <v>3248</v>
      </c>
      <c r="Q484" s="27"/>
    </row>
    <row r="485" spans="1:17" ht="82.5">
      <c r="A485" s="3">
        <v>472</v>
      </c>
      <c r="B485" s="158" t="s">
        <v>3260</v>
      </c>
      <c r="C485" s="158" t="s">
        <v>3245</v>
      </c>
      <c r="D485" s="162">
        <v>73242</v>
      </c>
      <c r="E485" s="158" t="s">
        <v>3246</v>
      </c>
      <c r="F485" s="45"/>
      <c r="G485" s="161"/>
      <c r="H485" s="47"/>
      <c r="I485" s="161">
        <v>1</v>
      </c>
      <c r="J485" s="47"/>
      <c r="K485" s="162">
        <v>510</v>
      </c>
      <c r="L485" s="33"/>
      <c r="M485" s="27"/>
      <c r="N485" s="27"/>
      <c r="O485" s="27" t="s">
        <v>3247</v>
      </c>
      <c r="P485" s="27" t="s">
        <v>3248</v>
      </c>
      <c r="Q485" s="27"/>
    </row>
    <row r="486" spans="1:17" ht="82.5">
      <c r="A486" s="3">
        <v>473</v>
      </c>
      <c r="B486" s="158" t="s">
        <v>3261</v>
      </c>
      <c r="C486" s="158" t="s">
        <v>3245</v>
      </c>
      <c r="D486" s="162">
        <v>73524</v>
      </c>
      <c r="E486" s="158" t="s">
        <v>3246</v>
      </c>
      <c r="F486" s="45"/>
      <c r="G486" s="161"/>
      <c r="H486" s="47"/>
      <c r="I486" s="161">
        <v>1</v>
      </c>
      <c r="J486" s="47"/>
      <c r="K486" s="162">
        <v>510</v>
      </c>
      <c r="L486" s="33"/>
      <c r="M486" s="27"/>
      <c r="N486" s="27"/>
      <c r="O486" s="27" t="s">
        <v>3247</v>
      </c>
      <c r="P486" s="27" t="s">
        <v>3248</v>
      </c>
      <c r="Q486" s="27"/>
    </row>
    <row r="487" spans="1:17" ht="33">
      <c r="A487" s="3">
        <v>474</v>
      </c>
      <c r="B487" s="158" t="s">
        <v>3262</v>
      </c>
      <c r="C487" s="158" t="s">
        <v>3245</v>
      </c>
      <c r="D487" s="162">
        <v>75152</v>
      </c>
      <c r="E487" s="158" t="s">
        <v>3246</v>
      </c>
      <c r="F487" s="45"/>
      <c r="G487" s="161"/>
      <c r="H487" s="47"/>
      <c r="I487" s="161">
        <v>1</v>
      </c>
      <c r="J487" s="47"/>
      <c r="K487" s="162">
        <v>510</v>
      </c>
      <c r="L487" s="33"/>
      <c r="M487" s="27"/>
      <c r="N487" s="27"/>
      <c r="O487" s="27" t="s">
        <v>3247</v>
      </c>
      <c r="P487" s="27" t="s">
        <v>3248</v>
      </c>
      <c r="Q487" s="27"/>
    </row>
    <row r="488" spans="1:17" ht="66">
      <c r="A488" s="3">
        <v>475</v>
      </c>
      <c r="B488" s="158" t="s">
        <v>3263</v>
      </c>
      <c r="C488" s="158" t="s">
        <v>3245</v>
      </c>
      <c r="D488" s="162">
        <v>78320</v>
      </c>
      <c r="E488" s="158" t="s">
        <v>3246</v>
      </c>
      <c r="F488" s="45"/>
      <c r="G488" s="161"/>
      <c r="H488" s="47"/>
      <c r="I488" s="161">
        <v>1</v>
      </c>
      <c r="J488" s="47"/>
      <c r="K488" s="162">
        <v>510</v>
      </c>
      <c r="L488" s="33"/>
      <c r="M488" s="27"/>
      <c r="N488" s="27"/>
      <c r="O488" s="27" t="s">
        <v>3247</v>
      </c>
      <c r="P488" s="27" t="s">
        <v>3248</v>
      </c>
      <c r="Q488" s="27"/>
    </row>
    <row r="489" spans="1:17" ht="33">
      <c r="A489" s="3">
        <v>476</v>
      </c>
      <c r="B489" s="158" t="s">
        <v>3264</v>
      </c>
      <c r="C489" s="158" t="s">
        <v>3245</v>
      </c>
      <c r="D489" s="162">
        <v>79234</v>
      </c>
      <c r="E489" s="158" t="s">
        <v>3246</v>
      </c>
      <c r="F489" s="45"/>
      <c r="G489" s="161"/>
      <c r="H489" s="47"/>
      <c r="I489" s="161">
        <v>1</v>
      </c>
      <c r="J489" s="47"/>
      <c r="K489" s="162">
        <v>510</v>
      </c>
      <c r="L489" s="33"/>
      <c r="M489" s="27"/>
      <c r="N489" s="27"/>
      <c r="O489" s="27" t="s">
        <v>3247</v>
      </c>
      <c r="P489" s="27" t="s">
        <v>3248</v>
      </c>
      <c r="Q489" s="27"/>
    </row>
    <row r="490" spans="1:17" ht="33">
      <c r="A490" s="3">
        <v>477</v>
      </c>
      <c r="B490" s="158" t="s">
        <v>3265</v>
      </c>
      <c r="C490" s="158" t="s">
        <v>3245</v>
      </c>
      <c r="D490" s="162">
        <v>83587</v>
      </c>
      <c r="E490" s="158" t="s">
        <v>3246</v>
      </c>
      <c r="F490" s="45"/>
      <c r="G490" s="161"/>
      <c r="H490" s="47"/>
      <c r="I490" s="161">
        <v>1</v>
      </c>
      <c r="J490" s="47"/>
      <c r="K490" s="162">
        <v>510</v>
      </c>
      <c r="L490" s="33"/>
      <c r="M490" s="27"/>
      <c r="N490" s="27"/>
      <c r="O490" s="27" t="s">
        <v>3247</v>
      </c>
      <c r="P490" s="27" t="s">
        <v>3248</v>
      </c>
      <c r="Q490" s="27"/>
    </row>
    <row r="491" spans="1:17" ht="49.5">
      <c r="A491" s="3">
        <v>478</v>
      </c>
      <c r="B491" s="158" t="s">
        <v>3266</v>
      </c>
      <c r="C491" s="158" t="s">
        <v>3245</v>
      </c>
      <c r="D491" s="162">
        <v>83597</v>
      </c>
      <c r="E491" s="158" t="s">
        <v>3246</v>
      </c>
      <c r="F491" s="45"/>
      <c r="G491" s="161"/>
      <c r="H491" s="47"/>
      <c r="I491" s="161">
        <v>1</v>
      </c>
      <c r="J491" s="47"/>
      <c r="K491" s="162">
        <v>510</v>
      </c>
      <c r="L491" s="33"/>
      <c r="M491" s="27"/>
      <c r="N491" s="27"/>
      <c r="O491" s="27" t="s">
        <v>3247</v>
      </c>
      <c r="P491" s="27" t="s">
        <v>3248</v>
      </c>
      <c r="Q491" s="27"/>
    </row>
    <row r="492" spans="1:17" ht="49.5">
      <c r="A492" s="3">
        <v>479</v>
      </c>
      <c r="B492" s="158" t="s">
        <v>3267</v>
      </c>
      <c r="C492" s="158" t="s">
        <v>3245</v>
      </c>
      <c r="D492" s="162">
        <v>83596</v>
      </c>
      <c r="E492" s="158" t="s">
        <v>3246</v>
      </c>
      <c r="F492" s="45"/>
      <c r="G492" s="161"/>
      <c r="H492" s="47"/>
      <c r="I492" s="161">
        <v>1</v>
      </c>
      <c r="J492" s="47"/>
      <c r="K492" s="162">
        <v>510</v>
      </c>
      <c r="L492" s="33"/>
      <c r="M492" s="27"/>
      <c r="N492" s="27"/>
      <c r="O492" s="27" t="s">
        <v>3247</v>
      </c>
      <c r="P492" s="27" t="s">
        <v>3248</v>
      </c>
      <c r="Q492" s="27"/>
    </row>
    <row r="493" spans="1:17" ht="66">
      <c r="A493" s="3">
        <v>480</v>
      </c>
      <c r="B493" s="27" t="s">
        <v>3268</v>
      </c>
      <c r="C493" s="158" t="s">
        <v>3245</v>
      </c>
      <c r="D493" s="162">
        <v>87403</v>
      </c>
      <c r="E493" s="158" t="s">
        <v>3246</v>
      </c>
      <c r="F493" s="45"/>
      <c r="G493" s="161"/>
      <c r="H493" s="47"/>
      <c r="I493" s="161">
        <v>1</v>
      </c>
      <c r="J493" s="47"/>
      <c r="K493" s="162">
        <v>510</v>
      </c>
      <c r="L493" s="33"/>
      <c r="M493" s="27"/>
      <c r="N493" s="27"/>
      <c r="O493" s="27" t="s">
        <v>3247</v>
      </c>
      <c r="P493" s="27" t="s">
        <v>3248</v>
      </c>
      <c r="Q493" s="27"/>
    </row>
    <row r="494" spans="1:17" ht="66">
      <c r="A494" s="3">
        <v>481</v>
      </c>
      <c r="B494" s="27" t="s">
        <v>3269</v>
      </c>
      <c r="C494" s="158" t="s">
        <v>3245</v>
      </c>
      <c r="D494" s="162">
        <v>79105</v>
      </c>
      <c r="E494" s="158" t="s">
        <v>3246</v>
      </c>
      <c r="F494" s="45"/>
      <c r="G494" s="161"/>
      <c r="H494" s="47"/>
      <c r="I494" s="161">
        <v>1</v>
      </c>
      <c r="J494" s="47"/>
      <c r="K494" s="162">
        <v>510</v>
      </c>
      <c r="L494" s="33"/>
      <c r="M494" s="27"/>
      <c r="N494" s="27"/>
      <c r="O494" s="27" t="s">
        <v>3247</v>
      </c>
      <c r="P494" s="27" t="s">
        <v>3248</v>
      </c>
      <c r="Q494" s="27"/>
    </row>
    <row r="495" spans="1:17" ht="66">
      <c r="A495" s="3">
        <v>482</v>
      </c>
      <c r="B495" s="27" t="s">
        <v>3270</v>
      </c>
      <c r="C495" s="158" t="s">
        <v>3245</v>
      </c>
      <c r="D495" s="162">
        <v>88993</v>
      </c>
      <c r="E495" s="158" t="s">
        <v>3246</v>
      </c>
      <c r="F495" s="45"/>
      <c r="G495" s="161"/>
      <c r="H495" s="47"/>
      <c r="I495" s="161">
        <v>1</v>
      </c>
      <c r="J495" s="47"/>
      <c r="K495" s="162">
        <v>510</v>
      </c>
      <c r="L495" s="33"/>
      <c r="M495" s="27"/>
      <c r="N495" s="27"/>
      <c r="O495" s="27" t="s">
        <v>3247</v>
      </c>
      <c r="P495" s="27" t="s">
        <v>3248</v>
      </c>
      <c r="Q495" s="27"/>
    </row>
    <row r="496" spans="1:17" ht="148.5">
      <c r="A496" s="3">
        <v>483</v>
      </c>
      <c r="B496" s="27" t="s">
        <v>3271</v>
      </c>
      <c r="C496" s="158" t="s">
        <v>3245</v>
      </c>
      <c r="D496" s="162">
        <v>88994</v>
      </c>
      <c r="E496" s="158" t="s">
        <v>3246</v>
      </c>
      <c r="F496" s="45"/>
      <c r="G496" s="161"/>
      <c r="H496" s="47"/>
      <c r="I496" s="161">
        <v>1</v>
      </c>
      <c r="J496" s="47"/>
      <c r="K496" s="162">
        <v>510</v>
      </c>
      <c r="L496" s="33"/>
      <c r="M496" s="27"/>
      <c r="N496" s="27"/>
      <c r="O496" s="27" t="s">
        <v>3247</v>
      </c>
      <c r="P496" s="27" t="s">
        <v>3248</v>
      </c>
      <c r="Q496" s="27"/>
    </row>
    <row r="497" spans="1:17" ht="66">
      <c r="A497" s="3">
        <v>484</v>
      </c>
      <c r="B497" s="27" t="s">
        <v>3272</v>
      </c>
      <c r="C497" s="158" t="s">
        <v>3245</v>
      </c>
      <c r="D497" s="162">
        <v>89001</v>
      </c>
      <c r="E497" s="158" t="s">
        <v>3246</v>
      </c>
      <c r="F497" s="45"/>
      <c r="G497" s="161"/>
      <c r="H497" s="47"/>
      <c r="I497" s="161">
        <v>1</v>
      </c>
      <c r="J497" s="47"/>
      <c r="K497" s="162">
        <v>510</v>
      </c>
      <c r="L497" s="33"/>
      <c r="M497" s="27"/>
      <c r="N497" s="27"/>
      <c r="O497" s="27" t="s">
        <v>3247</v>
      </c>
      <c r="P497" s="27" t="s">
        <v>3248</v>
      </c>
      <c r="Q497" s="27"/>
    </row>
    <row r="498" spans="1:17" ht="49.5">
      <c r="A498" s="3">
        <v>485</v>
      </c>
      <c r="B498" s="27" t="s">
        <v>3273</v>
      </c>
      <c r="C498" s="158" t="s">
        <v>3245</v>
      </c>
      <c r="D498" s="162">
        <v>89003</v>
      </c>
      <c r="E498" s="158" t="s">
        <v>3246</v>
      </c>
      <c r="F498" s="45"/>
      <c r="G498" s="161"/>
      <c r="H498" s="47"/>
      <c r="I498" s="161">
        <v>1</v>
      </c>
      <c r="J498" s="47"/>
      <c r="K498" s="162">
        <v>510</v>
      </c>
      <c r="L498" s="33"/>
      <c r="M498" s="27"/>
      <c r="N498" s="27"/>
      <c r="O498" s="27" t="s">
        <v>3247</v>
      </c>
      <c r="P498" s="27" t="s">
        <v>3248</v>
      </c>
      <c r="Q498" s="27"/>
    </row>
    <row r="499" spans="1:17" ht="49.5">
      <c r="A499" s="3">
        <v>486</v>
      </c>
      <c r="B499" s="27" t="s">
        <v>3274</v>
      </c>
      <c r="C499" s="158" t="s">
        <v>3245</v>
      </c>
      <c r="D499" s="162">
        <v>89004</v>
      </c>
      <c r="E499" s="158" t="s">
        <v>3246</v>
      </c>
      <c r="F499" s="45"/>
      <c r="G499" s="161"/>
      <c r="H499" s="47"/>
      <c r="I499" s="161">
        <v>1</v>
      </c>
      <c r="J499" s="47"/>
      <c r="K499" s="162">
        <v>510</v>
      </c>
      <c r="L499" s="33"/>
      <c r="M499" s="27"/>
      <c r="N499" s="27"/>
      <c r="O499" s="27" t="s">
        <v>3247</v>
      </c>
      <c r="P499" s="27" t="s">
        <v>3248</v>
      </c>
      <c r="Q499" s="27"/>
    </row>
    <row r="500" spans="1:17" ht="66">
      <c r="A500" s="3">
        <v>487</v>
      </c>
      <c r="B500" s="27" t="s">
        <v>3275</v>
      </c>
      <c r="C500" s="158" t="s">
        <v>3245</v>
      </c>
      <c r="D500" s="162">
        <v>90179</v>
      </c>
      <c r="E500" s="158" t="s">
        <v>3246</v>
      </c>
      <c r="F500" s="45"/>
      <c r="G500" s="161"/>
      <c r="H500" s="47"/>
      <c r="I500" s="161">
        <v>1</v>
      </c>
      <c r="J500" s="47"/>
      <c r="K500" s="162">
        <v>510</v>
      </c>
      <c r="L500" s="33"/>
      <c r="M500" s="27"/>
      <c r="N500" s="27"/>
      <c r="O500" s="27" t="s">
        <v>3247</v>
      </c>
      <c r="P500" s="27" t="s">
        <v>3248</v>
      </c>
      <c r="Q500" s="27"/>
    </row>
    <row r="501" spans="1:17" ht="49.5">
      <c r="A501" s="3">
        <v>488</v>
      </c>
      <c r="B501" s="27" t="s">
        <v>3276</v>
      </c>
      <c r="C501" s="158" t="s">
        <v>3245</v>
      </c>
      <c r="D501" s="162">
        <v>90180</v>
      </c>
      <c r="E501" s="158" t="s">
        <v>3246</v>
      </c>
      <c r="F501" s="45"/>
      <c r="G501" s="161"/>
      <c r="H501" s="47"/>
      <c r="I501" s="161">
        <v>1</v>
      </c>
      <c r="J501" s="47"/>
      <c r="K501" s="162">
        <v>510</v>
      </c>
      <c r="L501" s="33"/>
      <c r="M501" s="27"/>
      <c r="N501" s="27"/>
      <c r="O501" s="27" t="s">
        <v>3247</v>
      </c>
      <c r="P501" s="27" t="s">
        <v>3248</v>
      </c>
      <c r="Q501" s="27"/>
    </row>
    <row r="502" spans="1:17" ht="82.5">
      <c r="A502" s="3">
        <v>489</v>
      </c>
      <c r="B502" s="27" t="s">
        <v>3277</v>
      </c>
      <c r="C502" s="158" t="s">
        <v>3245</v>
      </c>
      <c r="D502" s="162">
        <v>91206</v>
      </c>
      <c r="E502" s="158" t="s">
        <v>3246</v>
      </c>
      <c r="F502" s="45"/>
      <c r="G502" s="161"/>
      <c r="H502" s="47"/>
      <c r="I502" s="161">
        <v>1</v>
      </c>
      <c r="J502" s="47"/>
      <c r="K502" s="162">
        <v>510</v>
      </c>
      <c r="L502" s="33"/>
      <c r="M502" s="27"/>
      <c r="N502" s="27"/>
      <c r="O502" s="27" t="s">
        <v>3247</v>
      </c>
      <c r="P502" s="27" t="s">
        <v>3248</v>
      </c>
      <c r="Q502" s="27"/>
    </row>
    <row r="503" spans="1:17" ht="66">
      <c r="A503" s="3">
        <v>490</v>
      </c>
      <c r="B503" s="27" t="s">
        <v>3278</v>
      </c>
      <c r="C503" s="158" t="s">
        <v>3245</v>
      </c>
      <c r="D503" s="162">
        <v>91242</v>
      </c>
      <c r="E503" s="158" t="s">
        <v>3246</v>
      </c>
      <c r="F503" s="45"/>
      <c r="G503" s="161"/>
      <c r="H503" s="47"/>
      <c r="I503" s="161">
        <v>1</v>
      </c>
      <c r="J503" s="47"/>
      <c r="K503" s="162">
        <v>510</v>
      </c>
      <c r="L503" s="33"/>
      <c r="M503" s="27"/>
      <c r="N503" s="27"/>
      <c r="O503" s="27" t="s">
        <v>3247</v>
      </c>
      <c r="P503" s="27" t="s">
        <v>3248</v>
      </c>
      <c r="Q503" s="27"/>
    </row>
    <row r="504" spans="1:17" ht="33">
      <c r="A504" s="3">
        <v>491</v>
      </c>
      <c r="B504" s="27" t="s">
        <v>3279</v>
      </c>
      <c r="C504" s="158" t="s">
        <v>3245</v>
      </c>
      <c r="D504" s="162">
        <v>91255</v>
      </c>
      <c r="E504" s="158" t="s">
        <v>3246</v>
      </c>
      <c r="F504" s="45"/>
      <c r="G504" s="161"/>
      <c r="H504" s="47"/>
      <c r="I504" s="161">
        <v>1</v>
      </c>
      <c r="J504" s="47"/>
      <c r="K504" s="162">
        <v>510</v>
      </c>
      <c r="L504" s="33"/>
      <c r="M504" s="27"/>
      <c r="N504" s="27"/>
      <c r="O504" s="27" t="s">
        <v>3247</v>
      </c>
      <c r="P504" s="27" t="s">
        <v>3248</v>
      </c>
      <c r="Q504" s="27"/>
    </row>
    <row r="505" spans="1:17" ht="66">
      <c r="A505" s="3">
        <v>492</v>
      </c>
      <c r="B505" s="27" t="s">
        <v>3280</v>
      </c>
      <c r="C505" s="158" t="s">
        <v>3245</v>
      </c>
      <c r="D505" s="162">
        <v>91238</v>
      </c>
      <c r="E505" s="158" t="s">
        <v>3246</v>
      </c>
      <c r="F505" s="45"/>
      <c r="G505" s="161"/>
      <c r="H505" s="47"/>
      <c r="I505" s="161">
        <v>1</v>
      </c>
      <c r="J505" s="47"/>
      <c r="K505" s="162">
        <v>510</v>
      </c>
      <c r="L505" s="33"/>
      <c r="M505" s="27"/>
      <c r="N505" s="27"/>
      <c r="O505" s="27" t="s">
        <v>3247</v>
      </c>
      <c r="P505" s="27" t="s">
        <v>3248</v>
      </c>
      <c r="Q505" s="27"/>
    </row>
    <row r="506" spans="1:17" ht="33">
      <c r="A506" s="3">
        <v>493</v>
      </c>
      <c r="B506" s="27" t="s">
        <v>3281</v>
      </c>
      <c r="C506" s="158" t="s">
        <v>3245</v>
      </c>
      <c r="D506" s="162">
        <v>91258</v>
      </c>
      <c r="E506" s="158" t="s">
        <v>3246</v>
      </c>
      <c r="F506" s="45"/>
      <c r="G506" s="161"/>
      <c r="H506" s="47"/>
      <c r="I506" s="161">
        <v>1</v>
      </c>
      <c r="J506" s="47"/>
      <c r="K506" s="162">
        <v>510</v>
      </c>
      <c r="L506" s="33"/>
      <c r="M506" s="27"/>
      <c r="N506" s="27"/>
      <c r="O506" s="27" t="s">
        <v>3247</v>
      </c>
      <c r="P506" s="27" t="s">
        <v>3248</v>
      </c>
      <c r="Q506" s="27"/>
    </row>
    <row r="507" spans="1:17" ht="33">
      <c r="A507" s="3">
        <v>494</v>
      </c>
      <c r="B507" s="27" t="s">
        <v>3282</v>
      </c>
      <c r="C507" s="158" t="s">
        <v>3245</v>
      </c>
      <c r="D507" s="154">
        <v>95400</v>
      </c>
      <c r="E507" s="158" t="s">
        <v>3246</v>
      </c>
      <c r="F507" s="45"/>
      <c r="G507" s="161"/>
      <c r="H507" s="47"/>
      <c r="I507" s="161">
        <v>1</v>
      </c>
      <c r="J507" s="47"/>
      <c r="K507" s="162">
        <v>510</v>
      </c>
      <c r="L507" s="33"/>
      <c r="M507" s="27"/>
      <c r="N507" s="27"/>
      <c r="O507" s="27" t="s">
        <v>3247</v>
      </c>
      <c r="P507" s="27" t="s">
        <v>3248</v>
      </c>
      <c r="Q507" s="27"/>
    </row>
    <row r="508" spans="1:17" ht="49.5">
      <c r="A508" s="3">
        <v>495</v>
      </c>
      <c r="B508" s="27" t="s">
        <v>3283</v>
      </c>
      <c r="C508" s="158" t="s">
        <v>3245</v>
      </c>
      <c r="D508" s="154">
        <v>98311</v>
      </c>
      <c r="E508" s="158" t="s">
        <v>3246</v>
      </c>
      <c r="F508" s="45"/>
      <c r="G508" s="161"/>
      <c r="H508" s="47"/>
      <c r="I508" s="161">
        <v>1</v>
      </c>
      <c r="J508" s="47"/>
      <c r="K508" s="162">
        <v>510</v>
      </c>
      <c r="L508" s="33"/>
      <c r="M508" s="27"/>
      <c r="N508" s="27"/>
      <c r="O508" s="27" t="s">
        <v>3247</v>
      </c>
      <c r="P508" s="27" t="s">
        <v>3248</v>
      </c>
      <c r="Q508" s="27"/>
    </row>
    <row r="509" spans="1:17" ht="49.5">
      <c r="A509" s="3">
        <v>496</v>
      </c>
      <c r="B509" s="27" t="s">
        <v>3284</v>
      </c>
      <c r="C509" s="158" t="s">
        <v>3245</v>
      </c>
      <c r="D509" s="154">
        <v>98312</v>
      </c>
      <c r="E509" s="158" t="s">
        <v>3246</v>
      </c>
      <c r="F509" s="45"/>
      <c r="G509" s="161"/>
      <c r="H509" s="47"/>
      <c r="I509" s="161">
        <v>1</v>
      </c>
      <c r="J509" s="47"/>
      <c r="K509" s="162">
        <v>510</v>
      </c>
      <c r="L509" s="33"/>
      <c r="M509" s="27"/>
      <c r="N509" s="27"/>
      <c r="O509" s="27" t="s">
        <v>3247</v>
      </c>
      <c r="P509" s="27" t="s">
        <v>3248</v>
      </c>
      <c r="Q509" s="27"/>
    </row>
    <row r="510" spans="1:17" ht="33">
      <c r="A510" s="3">
        <v>497</v>
      </c>
      <c r="B510" s="27" t="s">
        <v>3285</v>
      </c>
      <c r="C510" s="158" t="s">
        <v>3245</v>
      </c>
      <c r="D510" s="154">
        <v>98313</v>
      </c>
      <c r="E510" s="158" t="s">
        <v>3246</v>
      </c>
      <c r="F510" s="45"/>
      <c r="G510" s="161"/>
      <c r="H510" s="47"/>
      <c r="I510" s="161">
        <v>1</v>
      </c>
      <c r="J510" s="47"/>
      <c r="K510" s="162">
        <v>510</v>
      </c>
      <c r="L510" s="33"/>
      <c r="M510" s="27"/>
      <c r="N510" s="27"/>
      <c r="O510" s="27" t="s">
        <v>3247</v>
      </c>
      <c r="P510" s="27" t="s">
        <v>3248</v>
      </c>
      <c r="Q510" s="27"/>
    </row>
    <row r="511" spans="1:17" ht="66">
      <c r="A511" s="3">
        <v>498</v>
      </c>
      <c r="B511" s="27" t="s">
        <v>3286</v>
      </c>
      <c r="C511" s="158" t="s">
        <v>3245</v>
      </c>
      <c r="D511" s="154">
        <v>99102</v>
      </c>
      <c r="E511" s="158" t="s">
        <v>3246</v>
      </c>
      <c r="F511" s="45"/>
      <c r="G511" s="161"/>
      <c r="H511" s="47"/>
      <c r="I511" s="161">
        <v>1</v>
      </c>
      <c r="J511" s="47"/>
      <c r="K511" s="162">
        <v>510</v>
      </c>
      <c r="L511" s="33"/>
      <c r="M511" s="27"/>
      <c r="N511" s="27"/>
      <c r="O511" s="27" t="s">
        <v>3247</v>
      </c>
      <c r="P511" s="27" t="s">
        <v>3248</v>
      </c>
      <c r="Q511" s="27"/>
    </row>
    <row r="512" spans="1:17" ht="49.5">
      <c r="A512" s="3">
        <v>499</v>
      </c>
      <c r="B512" s="27" t="s">
        <v>3287</v>
      </c>
      <c r="C512" s="158" t="s">
        <v>3245</v>
      </c>
      <c r="D512" s="154">
        <v>99103</v>
      </c>
      <c r="E512" s="158" t="s">
        <v>3246</v>
      </c>
      <c r="F512" s="45"/>
      <c r="G512" s="161"/>
      <c r="H512" s="47"/>
      <c r="I512" s="161">
        <v>1</v>
      </c>
      <c r="J512" s="47"/>
      <c r="K512" s="162">
        <v>510</v>
      </c>
      <c r="L512" s="33"/>
      <c r="M512" s="27"/>
      <c r="N512" s="27"/>
      <c r="O512" s="27" t="s">
        <v>3247</v>
      </c>
      <c r="P512" s="27" t="s">
        <v>3248</v>
      </c>
      <c r="Q512" s="27"/>
    </row>
    <row r="513" spans="1:17" ht="33">
      <c r="A513" s="3">
        <v>500</v>
      </c>
      <c r="B513" s="27" t="s">
        <v>3288</v>
      </c>
      <c r="C513" s="158" t="s">
        <v>3245</v>
      </c>
      <c r="D513" s="154">
        <v>100142</v>
      </c>
      <c r="E513" s="158" t="s">
        <v>3246</v>
      </c>
      <c r="F513" s="45"/>
      <c r="G513" s="161"/>
      <c r="H513" s="47"/>
      <c r="I513" s="161">
        <v>1</v>
      </c>
      <c r="J513" s="47"/>
      <c r="K513" s="162">
        <v>510</v>
      </c>
      <c r="L513" s="33"/>
      <c r="M513" s="27"/>
      <c r="N513" s="27"/>
      <c r="O513" s="27" t="s">
        <v>3247</v>
      </c>
      <c r="P513" s="27" t="s">
        <v>3248</v>
      </c>
      <c r="Q513" s="27"/>
    </row>
    <row r="514" spans="1:17" ht="99">
      <c r="A514" s="3">
        <v>501</v>
      </c>
      <c r="B514" s="27" t="s">
        <v>3289</v>
      </c>
      <c r="C514" s="158" t="s">
        <v>3245</v>
      </c>
      <c r="D514" s="154">
        <v>100143</v>
      </c>
      <c r="E514" s="158" t="s">
        <v>3246</v>
      </c>
      <c r="F514" s="45"/>
      <c r="G514" s="161"/>
      <c r="H514" s="47"/>
      <c r="I514" s="161">
        <v>1</v>
      </c>
      <c r="J514" s="47"/>
      <c r="K514" s="162">
        <v>510</v>
      </c>
      <c r="L514" s="33"/>
      <c r="M514" s="27"/>
      <c r="N514" s="27"/>
      <c r="O514" s="27" t="s">
        <v>3247</v>
      </c>
      <c r="P514" s="27" t="s">
        <v>3248</v>
      </c>
      <c r="Q514" s="27"/>
    </row>
    <row r="515" spans="1:17" ht="66">
      <c r="A515" s="3">
        <v>502</v>
      </c>
      <c r="B515" s="27" t="s">
        <v>3290</v>
      </c>
      <c r="C515" s="158" t="s">
        <v>3245</v>
      </c>
      <c r="D515" s="154">
        <v>93754</v>
      </c>
      <c r="E515" s="158" t="s">
        <v>3246</v>
      </c>
      <c r="F515" s="45"/>
      <c r="G515" s="161"/>
      <c r="H515" s="47"/>
      <c r="I515" s="161">
        <v>1</v>
      </c>
      <c r="J515" s="47"/>
      <c r="K515" s="162">
        <v>510</v>
      </c>
      <c r="L515" s="33"/>
      <c r="M515" s="27"/>
      <c r="N515" s="27"/>
      <c r="O515" s="27" t="s">
        <v>3247</v>
      </c>
      <c r="P515" s="27" t="s">
        <v>3248</v>
      </c>
      <c r="Q515" s="27"/>
    </row>
    <row r="516" spans="1:17" ht="49.5">
      <c r="A516" s="3">
        <v>503</v>
      </c>
      <c r="B516" s="27" t="s">
        <v>3291</v>
      </c>
      <c r="C516" s="158" t="s">
        <v>3245</v>
      </c>
      <c r="D516" s="154">
        <v>94291</v>
      </c>
      <c r="E516" s="158" t="s">
        <v>3246</v>
      </c>
      <c r="F516" s="45"/>
      <c r="G516" s="161"/>
      <c r="H516" s="47"/>
      <c r="I516" s="161">
        <v>1</v>
      </c>
      <c r="J516" s="47"/>
      <c r="K516" s="162">
        <v>510</v>
      </c>
      <c r="L516" s="33"/>
      <c r="M516" s="27"/>
      <c r="N516" s="27"/>
      <c r="O516" s="27" t="s">
        <v>3247</v>
      </c>
      <c r="P516" s="27" t="s">
        <v>3248</v>
      </c>
      <c r="Q516" s="27"/>
    </row>
    <row r="517" spans="1:17" ht="66">
      <c r="A517" s="3">
        <v>504</v>
      </c>
      <c r="B517" s="158" t="s">
        <v>3292</v>
      </c>
      <c r="C517" s="158" t="s">
        <v>3293</v>
      </c>
      <c r="D517" s="162">
        <v>116142</v>
      </c>
      <c r="E517" s="158" t="s">
        <v>3246</v>
      </c>
      <c r="F517" s="45"/>
      <c r="G517" s="161"/>
      <c r="H517" s="163"/>
      <c r="I517" s="161">
        <v>1</v>
      </c>
      <c r="J517" s="47"/>
      <c r="K517" s="162">
        <v>510</v>
      </c>
      <c r="L517" s="33"/>
      <c r="M517" s="27"/>
      <c r="N517" s="27"/>
      <c r="O517" s="27" t="s">
        <v>3294</v>
      </c>
      <c r="P517" s="27" t="s">
        <v>3295</v>
      </c>
      <c r="Q517" s="27"/>
    </row>
    <row r="518" spans="1:17" ht="82.5">
      <c r="A518" s="3">
        <v>505</v>
      </c>
      <c r="B518" s="158" t="s">
        <v>3296</v>
      </c>
      <c r="C518" s="158" t="s">
        <v>159</v>
      </c>
      <c r="D518" s="162">
        <v>128693</v>
      </c>
      <c r="E518" s="158" t="s">
        <v>3246</v>
      </c>
      <c r="F518" s="45" t="s">
        <v>3297</v>
      </c>
      <c r="G518" s="161"/>
      <c r="H518" s="163"/>
      <c r="I518" s="161">
        <v>1</v>
      </c>
      <c r="J518" s="47"/>
      <c r="K518" s="154">
        <v>260</v>
      </c>
      <c r="L518" s="33"/>
      <c r="M518" s="27"/>
      <c r="N518" s="27"/>
      <c r="O518" s="27" t="s">
        <v>3294</v>
      </c>
      <c r="P518" s="27" t="s">
        <v>3295</v>
      </c>
      <c r="Q518" s="27"/>
    </row>
    <row r="519" spans="1:17" ht="66">
      <c r="A519" s="3">
        <v>506</v>
      </c>
      <c r="B519" s="158" t="s">
        <v>3298</v>
      </c>
      <c r="C519" s="158" t="s">
        <v>3299</v>
      </c>
      <c r="D519" s="162">
        <v>3902</v>
      </c>
      <c r="E519" s="158" t="s">
        <v>3246</v>
      </c>
      <c r="F519" s="45"/>
      <c r="G519" s="161"/>
      <c r="H519" s="47"/>
      <c r="I519" s="161">
        <v>1</v>
      </c>
      <c r="J519" s="47"/>
      <c r="K519" s="162">
        <v>510</v>
      </c>
      <c r="L519" s="33"/>
      <c r="M519" s="27"/>
      <c r="N519" s="27"/>
      <c r="O519" s="27" t="s">
        <v>3294</v>
      </c>
      <c r="P519" s="27" t="s">
        <v>3300</v>
      </c>
      <c r="Q519" s="27"/>
    </row>
    <row r="520" spans="1:17" ht="115.5">
      <c r="A520" s="3">
        <v>507</v>
      </c>
      <c r="B520" s="158" t="s">
        <v>3301</v>
      </c>
      <c r="C520" s="158" t="s">
        <v>3299</v>
      </c>
      <c r="D520" s="162">
        <v>3922</v>
      </c>
      <c r="E520" s="158" t="s">
        <v>3246</v>
      </c>
      <c r="F520" s="45"/>
      <c r="G520" s="161"/>
      <c r="H520" s="47"/>
      <c r="I520" s="161">
        <v>1</v>
      </c>
      <c r="J520" s="47"/>
      <c r="K520" s="162">
        <v>510</v>
      </c>
      <c r="L520" s="33"/>
      <c r="M520" s="27"/>
      <c r="N520" s="27"/>
      <c r="O520" s="27" t="s">
        <v>3294</v>
      </c>
      <c r="P520" s="27" t="s">
        <v>3300</v>
      </c>
      <c r="Q520" s="27"/>
    </row>
    <row r="521" spans="1:17" ht="82.5">
      <c r="A521" s="3">
        <v>508</v>
      </c>
      <c r="B521" s="158" t="s">
        <v>3302</v>
      </c>
      <c r="C521" s="158" t="s">
        <v>3299</v>
      </c>
      <c r="D521" s="162">
        <v>3919</v>
      </c>
      <c r="E521" s="158" t="s">
        <v>3246</v>
      </c>
      <c r="F521" s="45"/>
      <c r="G521" s="161"/>
      <c r="H521" s="47"/>
      <c r="I521" s="161">
        <v>1</v>
      </c>
      <c r="J521" s="47"/>
      <c r="K521" s="162">
        <v>510</v>
      </c>
      <c r="L521" s="33"/>
      <c r="M521" s="27"/>
      <c r="N521" s="27"/>
      <c r="O521" s="27" t="s">
        <v>3294</v>
      </c>
      <c r="P521" s="27" t="s">
        <v>3300</v>
      </c>
      <c r="Q521" s="27"/>
    </row>
    <row r="522" spans="1:17" ht="82.5">
      <c r="A522" s="3">
        <v>509</v>
      </c>
      <c r="B522" s="158" t="s">
        <v>3303</v>
      </c>
      <c r="C522" s="158" t="s">
        <v>3299</v>
      </c>
      <c r="D522" s="162">
        <v>3920</v>
      </c>
      <c r="E522" s="158" t="s">
        <v>3246</v>
      </c>
      <c r="F522" s="45"/>
      <c r="G522" s="161"/>
      <c r="H522" s="47"/>
      <c r="I522" s="161">
        <v>1</v>
      </c>
      <c r="J522" s="47"/>
      <c r="K522" s="162">
        <v>510</v>
      </c>
      <c r="L522" s="33"/>
      <c r="M522" s="27"/>
      <c r="N522" s="27"/>
      <c r="O522" s="27" t="s">
        <v>3294</v>
      </c>
      <c r="P522" s="27" t="s">
        <v>3300</v>
      </c>
      <c r="Q522" s="27"/>
    </row>
    <row r="523" spans="1:17" ht="82.5">
      <c r="A523" s="3">
        <v>510</v>
      </c>
      <c r="B523" s="158" t="s">
        <v>3304</v>
      </c>
      <c r="C523" s="158" t="s">
        <v>3299</v>
      </c>
      <c r="D523" s="162">
        <v>3921</v>
      </c>
      <c r="E523" s="158" t="s">
        <v>3246</v>
      </c>
      <c r="F523" s="45"/>
      <c r="G523" s="161"/>
      <c r="H523" s="47"/>
      <c r="I523" s="161">
        <v>1</v>
      </c>
      <c r="J523" s="47"/>
      <c r="K523" s="162">
        <v>510</v>
      </c>
      <c r="L523" s="33"/>
      <c r="M523" s="27"/>
      <c r="N523" s="27"/>
      <c r="O523" s="27" t="s">
        <v>3294</v>
      </c>
      <c r="P523" s="27" t="s">
        <v>3300</v>
      </c>
      <c r="Q523" s="27"/>
    </row>
    <row r="524" spans="1:17" ht="82.5">
      <c r="A524" s="3">
        <v>511</v>
      </c>
      <c r="B524" s="158" t="s">
        <v>3305</v>
      </c>
      <c r="C524" s="158" t="s">
        <v>3299</v>
      </c>
      <c r="D524" s="162">
        <v>3918</v>
      </c>
      <c r="E524" s="158" t="s">
        <v>3246</v>
      </c>
      <c r="F524" s="45"/>
      <c r="G524" s="161"/>
      <c r="H524" s="47"/>
      <c r="I524" s="161">
        <v>1</v>
      </c>
      <c r="J524" s="47"/>
      <c r="K524" s="162">
        <v>510</v>
      </c>
      <c r="L524" s="33"/>
      <c r="M524" s="27"/>
      <c r="N524" s="27"/>
      <c r="O524" s="27" t="s">
        <v>3294</v>
      </c>
      <c r="P524" s="27" t="s">
        <v>3300</v>
      </c>
      <c r="Q524" s="27"/>
    </row>
    <row r="525" spans="1:17" ht="82.5">
      <c r="A525" s="3">
        <v>512</v>
      </c>
      <c r="B525" s="158" t="s">
        <v>3306</v>
      </c>
      <c r="C525" s="158" t="s">
        <v>3299</v>
      </c>
      <c r="D525" s="162">
        <v>3917</v>
      </c>
      <c r="E525" s="158" t="s">
        <v>3246</v>
      </c>
      <c r="F525" s="45"/>
      <c r="G525" s="161"/>
      <c r="H525" s="47"/>
      <c r="I525" s="161">
        <v>1</v>
      </c>
      <c r="J525" s="47"/>
      <c r="K525" s="162">
        <v>510</v>
      </c>
      <c r="L525" s="33"/>
      <c r="M525" s="27"/>
      <c r="N525" s="27"/>
      <c r="O525" s="27" t="s">
        <v>3294</v>
      </c>
      <c r="P525" s="27" t="s">
        <v>3300</v>
      </c>
      <c r="Q525" s="27"/>
    </row>
    <row r="526" spans="1:17" ht="49.5">
      <c r="A526" s="3">
        <v>513</v>
      </c>
      <c r="B526" s="158" t="s">
        <v>3307</v>
      </c>
      <c r="C526" s="158" t="s">
        <v>3245</v>
      </c>
      <c r="D526" s="162">
        <v>58207</v>
      </c>
      <c r="E526" s="158" t="s">
        <v>3246</v>
      </c>
      <c r="F526" s="45"/>
      <c r="G526" s="161"/>
      <c r="H526" s="47"/>
      <c r="I526" s="161">
        <v>1</v>
      </c>
      <c r="J526" s="47"/>
      <c r="K526" s="162">
        <v>510</v>
      </c>
      <c r="L526" s="33"/>
      <c r="M526" s="27"/>
      <c r="N526" s="27"/>
      <c r="O526" s="27" t="s">
        <v>3294</v>
      </c>
      <c r="P526" s="27" t="s">
        <v>3295</v>
      </c>
      <c r="Q526" s="27"/>
    </row>
    <row r="527" spans="1:17" ht="33">
      <c r="A527" s="3">
        <v>514</v>
      </c>
      <c r="B527" s="158" t="s">
        <v>3308</v>
      </c>
      <c r="C527" s="158" t="s">
        <v>3245</v>
      </c>
      <c r="D527" s="162">
        <v>58206</v>
      </c>
      <c r="E527" s="158" t="s">
        <v>3246</v>
      </c>
      <c r="F527" s="45"/>
      <c r="G527" s="161"/>
      <c r="H527" s="47"/>
      <c r="I527" s="161">
        <v>1</v>
      </c>
      <c r="J527" s="47"/>
      <c r="K527" s="162">
        <v>510</v>
      </c>
      <c r="L527" s="33"/>
      <c r="M527" s="27"/>
      <c r="N527" s="27"/>
      <c r="O527" s="27" t="s">
        <v>3294</v>
      </c>
      <c r="P527" s="27" t="s">
        <v>3248</v>
      </c>
      <c r="Q527" s="27"/>
    </row>
    <row r="528" spans="1:17" ht="49.5">
      <c r="A528" s="3">
        <v>515</v>
      </c>
      <c r="B528" s="158" t="s">
        <v>3309</v>
      </c>
      <c r="C528" s="158" t="s">
        <v>3245</v>
      </c>
      <c r="D528" s="162">
        <v>58712</v>
      </c>
      <c r="E528" s="158" t="s">
        <v>3246</v>
      </c>
      <c r="F528" s="45"/>
      <c r="G528" s="161"/>
      <c r="H528" s="47"/>
      <c r="I528" s="161">
        <v>1</v>
      </c>
      <c r="J528" s="47"/>
      <c r="K528" s="162">
        <v>510</v>
      </c>
      <c r="L528" s="33"/>
      <c r="M528" s="27"/>
      <c r="N528" s="27"/>
      <c r="O528" s="27" t="s">
        <v>3294</v>
      </c>
      <c r="P528" s="27" t="s">
        <v>3295</v>
      </c>
      <c r="Q528" s="27"/>
    </row>
    <row r="529" spans="1:17" ht="33">
      <c r="A529" s="3">
        <v>516</v>
      </c>
      <c r="B529" s="158" t="s">
        <v>3310</v>
      </c>
      <c r="C529" s="158" t="s">
        <v>3245</v>
      </c>
      <c r="D529" s="162">
        <v>59086</v>
      </c>
      <c r="E529" s="158" t="s">
        <v>3246</v>
      </c>
      <c r="F529" s="45"/>
      <c r="G529" s="161"/>
      <c r="H529" s="47"/>
      <c r="I529" s="161">
        <v>1</v>
      </c>
      <c r="J529" s="47"/>
      <c r="K529" s="162">
        <v>510</v>
      </c>
      <c r="L529" s="33"/>
      <c r="M529" s="27"/>
      <c r="N529" s="27"/>
      <c r="O529" s="27" t="s">
        <v>3294</v>
      </c>
      <c r="P529" s="27" t="s">
        <v>3248</v>
      </c>
      <c r="Q529" s="27"/>
    </row>
    <row r="530" spans="1:17" ht="49.5">
      <c r="A530" s="3">
        <v>517</v>
      </c>
      <c r="B530" s="158" t="s">
        <v>3311</v>
      </c>
      <c r="C530" s="158" t="s">
        <v>3245</v>
      </c>
      <c r="D530" s="162">
        <v>59085</v>
      </c>
      <c r="E530" s="158" t="s">
        <v>3246</v>
      </c>
      <c r="F530" s="45"/>
      <c r="G530" s="161"/>
      <c r="H530" s="47"/>
      <c r="I530" s="161">
        <v>1</v>
      </c>
      <c r="J530" s="47"/>
      <c r="K530" s="162">
        <v>510</v>
      </c>
      <c r="L530" s="33"/>
      <c r="M530" s="27"/>
      <c r="N530" s="27"/>
      <c r="O530" s="27" t="s">
        <v>3294</v>
      </c>
      <c r="P530" s="27" t="s">
        <v>3248</v>
      </c>
      <c r="Q530" s="27"/>
    </row>
    <row r="531" spans="1:17" ht="115.5">
      <c r="A531" s="3">
        <v>518</v>
      </c>
      <c r="B531" s="158" t="s">
        <v>3312</v>
      </c>
      <c r="C531" s="158" t="s">
        <v>3245</v>
      </c>
      <c r="D531" s="162">
        <v>60486</v>
      </c>
      <c r="E531" s="158" t="s">
        <v>3246</v>
      </c>
      <c r="F531" s="45"/>
      <c r="G531" s="161"/>
      <c r="H531" s="47"/>
      <c r="I531" s="161">
        <v>1</v>
      </c>
      <c r="J531" s="47"/>
      <c r="K531" s="162">
        <v>510</v>
      </c>
      <c r="L531" s="33"/>
      <c r="M531" s="27"/>
      <c r="N531" s="27"/>
      <c r="O531" s="27" t="s">
        <v>3294</v>
      </c>
      <c r="P531" s="27" t="s">
        <v>3248</v>
      </c>
      <c r="Q531" s="27"/>
    </row>
    <row r="532" spans="1:17" ht="33">
      <c r="A532" s="3">
        <v>519</v>
      </c>
      <c r="B532" s="158" t="s">
        <v>3313</v>
      </c>
      <c r="C532" s="158" t="s">
        <v>3245</v>
      </c>
      <c r="D532" s="162">
        <v>63388</v>
      </c>
      <c r="E532" s="158" t="s">
        <v>3246</v>
      </c>
      <c r="F532" s="45"/>
      <c r="G532" s="161"/>
      <c r="H532" s="47"/>
      <c r="I532" s="161">
        <v>1</v>
      </c>
      <c r="J532" s="47"/>
      <c r="K532" s="162">
        <v>510</v>
      </c>
      <c r="L532" s="33"/>
      <c r="M532" s="27"/>
      <c r="N532" s="27"/>
      <c r="O532" s="27" t="s">
        <v>3294</v>
      </c>
      <c r="P532" s="27" t="s">
        <v>3295</v>
      </c>
      <c r="Q532" s="27"/>
    </row>
    <row r="533" spans="1:17" ht="49.5">
      <c r="A533" s="3">
        <v>520</v>
      </c>
      <c r="B533" s="158" t="s">
        <v>3314</v>
      </c>
      <c r="C533" s="158" t="s">
        <v>3245</v>
      </c>
      <c r="D533" s="162">
        <v>63389</v>
      </c>
      <c r="E533" s="158" t="s">
        <v>3246</v>
      </c>
      <c r="F533" s="45"/>
      <c r="G533" s="161"/>
      <c r="H533" s="47"/>
      <c r="I533" s="161">
        <v>1</v>
      </c>
      <c r="J533" s="47"/>
      <c r="K533" s="162">
        <v>510</v>
      </c>
      <c r="L533" s="33"/>
      <c r="M533" s="27"/>
      <c r="N533" s="27"/>
      <c r="O533" s="27" t="s">
        <v>3294</v>
      </c>
      <c r="P533" s="27" t="s">
        <v>3248</v>
      </c>
      <c r="Q533" s="27"/>
    </row>
    <row r="534" spans="1:17" ht="49.5">
      <c r="A534" s="3">
        <v>521</v>
      </c>
      <c r="B534" s="158" t="s">
        <v>3315</v>
      </c>
      <c r="C534" s="158" t="s">
        <v>3245</v>
      </c>
      <c r="D534" s="162">
        <v>63390</v>
      </c>
      <c r="E534" s="158" t="s">
        <v>3246</v>
      </c>
      <c r="F534" s="45"/>
      <c r="G534" s="161"/>
      <c r="H534" s="47"/>
      <c r="I534" s="161">
        <v>1</v>
      </c>
      <c r="J534" s="47"/>
      <c r="K534" s="162">
        <v>510</v>
      </c>
      <c r="L534" s="33"/>
      <c r="M534" s="27"/>
      <c r="N534" s="27"/>
      <c r="O534" s="27" t="s">
        <v>3294</v>
      </c>
      <c r="P534" s="27" t="s">
        <v>3248</v>
      </c>
      <c r="Q534" s="27"/>
    </row>
    <row r="535" spans="1:17" ht="49.5">
      <c r="A535" s="3">
        <v>522</v>
      </c>
      <c r="B535" s="158" t="s">
        <v>3316</v>
      </c>
      <c r="C535" s="158" t="s">
        <v>3245</v>
      </c>
      <c r="D535" s="162">
        <v>64047</v>
      </c>
      <c r="E535" s="158" t="s">
        <v>3246</v>
      </c>
      <c r="F535" s="45"/>
      <c r="G535" s="161"/>
      <c r="H535" s="47"/>
      <c r="I535" s="161">
        <v>1</v>
      </c>
      <c r="J535" s="47"/>
      <c r="K535" s="162">
        <v>510</v>
      </c>
      <c r="L535" s="33"/>
      <c r="M535" s="27"/>
      <c r="N535" s="27"/>
      <c r="O535" s="27" t="s">
        <v>3294</v>
      </c>
      <c r="P535" s="27" t="s">
        <v>3248</v>
      </c>
      <c r="Q535" s="27"/>
    </row>
    <row r="536" spans="1:17" ht="49.5">
      <c r="A536" s="3">
        <v>523</v>
      </c>
      <c r="B536" s="158" t="s">
        <v>3317</v>
      </c>
      <c r="C536" s="158" t="s">
        <v>3245</v>
      </c>
      <c r="D536" s="162">
        <v>64230</v>
      </c>
      <c r="E536" s="158" t="s">
        <v>3246</v>
      </c>
      <c r="F536" s="45"/>
      <c r="G536" s="161"/>
      <c r="H536" s="47"/>
      <c r="I536" s="161">
        <v>1</v>
      </c>
      <c r="J536" s="47"/>
      <c r="K536" s="162">
        <v>510</v>
      </c>
      <c r="L536" s="33"/>
      <c r="M536" s="27"/>
      <c r="N536" s="27"/>
      <c r="O536" s="27" t="s">
        <v>3294</v>
      </c>
      <c r="P536" s="27" t="s">
        <v>3295</v>
      </c>
      <c r="Q536" s="27"/>
    </row>
    <row r="537" spans="1:17" ht="33">
      <c r="A537" s="3">
        <v>524</v>
      </c>
      <c r="B537" s="158" t="s">
        <v>3318</v>
      </c>
      <c r="C537" s="158" t="s">
        <v>3245</v>
      </c>
      <c r="D537" s="162">
        <v>64231</v>
      </c>
      <c r="E537" s="158" t="s">
        <v>3246</v>
      </c>
      <c r="F537" s="45"/>
      <c r="G537" s="161"/>
      <c r="H537" s="47"/>
      <c r="I537" s="161">
        <v>1</v>
      </c>
      <c r="J537" s="47"/>
      <c r="K537" s="162">
        <v>510</v>
      </c>
      <c r="L537" s="33"/>
      <c r="M537" s="27"/>
      <c r="N537" s="27"/>
      <c r="O537" s="27" t="s">
        <v>3294</v>
      </c>
      <c r="P537" s="27" t="s">
        <v>3248</v>
      </c>
      <c r="Q537" s="27"/>
    </row>
    <row r="538" spans="1:17" ht="82.5">
      <c r="A538" s="3">
        <v>525</v>
      </c>
      <c r="B538" s="158" t="s">
        <v>3319</v>
      </c>
      <c r="C538" s="158" t="s">
        <v>3245</v>
      </c>
      <c r="D538" s="162">
        <v>64432</v>
      </c>
      <c r="E538" s="158" t="s">
        <v>3246</v>
      </c>
      <c r="F538" s="45"/>
      <c r="G538" s="161"/>
      <c r="H538" s="47"/>
      <c r="I538" s="161">
        <v>1</v>
      </c>
      <c r="J538" s="47"/>
      <c r="K538" s="162">
        <v>510</v>
      </c>
      <c r="L538" s="33"/>
      <c r="M538" s="27"/>
      <c r="N538" s="27"/>
      <c r="O538" s="27" t="s">
        <v>3294</v>
      </c>
      <c r="P538" s="27" t="s">
        <v>3248</v>
      </c>
      <c r="Q538" s="27"/>
    </row>
    <row r="539" spans="1:17" ht="33">
      <c r="A539" s="3">
        <v>526</v>
      </c>
      <c r="B539" s="158" t="s">
        <v>3320</v>
      </c>
      <c r="C539" s="158" t="s">
        <v>3245</v>
      </c>
      <c r="D539" s="162">
        <v>64634</v>
      </c>
      <c r="E539" s="158" t="s">
        <v>3246</v>
      </c>
      <c r="F539" s="45"/>
      <c r="G539" s="161"/>
      <c r="H539" s="47"/>
      <c r="I539" s="161">
        <v>1</v>
      </c>
      <c r="J539" s="47"/>
      <c r="K539" s="162">
        <v>510</v>
      </c>
      <c r="L539" s="33"/>
      <c r="M539" s="27"/>
      <c r="N539" s="27"/>
      <c r="O539" s="27" t="s">
        <v>3294</v>
      </c>
      <c r="P539" s="27" t="s">
        <v>3248</v>
      </c>
      <c r="Q539" s="27"/>
    </row>
    <row r="540" spans="1:17" ht="82.5">
      <c r="A540" s="3">
        <v>527</v>
      </c>
      <c r="B540" s="158" t="s">
        <v>3321</v>
      </c>
      <c r="C540" s="158" t="s">
        <v>3245</v>
      </c>
      <c r="D540" s="162">
        <v>66273</v>
      </c>
      <c r="E540" s="158" t="s">
        <v>3246</v>
      </c>
      <c r="F540" s="45"/>
      <c r="G540" s="161"/>
      <c r="H540" s="47"/>
      <c r="I540" s="161">
        <v>1</v>
      </c>
      <c r="J540" s="47"/>
      <c r="K540" s="162">
        <v>510</v>
      </c>
      <c r="L540" s="33"/>
      <c r="M540" s="27"/>
      <c r="N540" s="27"/>
      <c r="O540" s="27" t="s">
        <v>3294</v>
      </c>
      <c r="P540" s="27" t="s">
        <v>3295</v>
      </c>
      <c r="Q540" s="27"/>
    </row>
    <row r="541" spans="1:17" ht="33">
      <c r="A541" s="3">
        <v>528</v>
      </c>
      <c r="B541" s="158" t="s">
        <v>3322</v>
      </c>
      <c r="C541" s="158" t="s">
        <v>3245</v>
      </c>
      <c r="D541" s="162">
        <v>70630</v>
      </c>
      <c r="E541" s="158" t="s">
        <v>3246</v>
      </c>
      <c r="F541" s="45"/>
      <c r="G541" s="161"/>
      <c r="H541" s="47"/>
      <c r="I541" s="161">
        <v>1</v>
      </c>
      <c r="J541" s="47"/>
      <c r="K541" s="162">
        <v>510</v>
      </c>
      <c r="L541" s="33"/>
      <c r="M541" s="27"/>
      <c r="N541" s="27"/>
      <c r="O541" s="27" t="s">
        <v>3294</v>
      </c>
      <c r="P541" s="27" t="s">
        <v>3248</v>
      </c>
      <c r="Q541" s="27"/>
    </row>
    <row r="542" spans="1:17" ht="49.5">
      <c r="A542" s="3">
        <v>529</v>
      </c>
      <c r="B542" s="158" t="s">
        <v>3323</v>
      </c>
      <c r="C542" s="158" t="s">
        <v>3245</v>
      </c>
      <c r="D542" s="162">
        <v>74751</v>
      </c>
      <c r="E542" s="158" t="s">
        <v>3246</v>
      </c>
      <c r="F542" s="45"/>
      <c r="G542" s="161"/>
      <c r="H542" s="47"/>
      <c r="I542" s="161">
        <v>1</v>
      </c>
      <c r="J542" s="47"/>
      <c r="K542" s="162">
        <v>510</v>
      </c>
      <c r="L542" s="33"/>
      <c r="M542" s="27"/>
      <c r="N542" s="27"/>
      <c r="O542" s="27" t="s">
        <v>3294</v>
      </c>
      <c r="P542" s="27" t="s">
        <v>3295</v>
      </c>
      <c r="Q542" s="27"/>
    </row>
    <row r="543" spans="1:17" ht="49.5">
      <c r="A543" s="3">
        <v>530</v>
      </c>
      <c r="B543" s="158" t="s">
        <v>3324</v>
      </c>
      <c r="C543" s="158" t="s">
        <v>3245</v>
      </c>
      <c r="D543" s="162">
        <v>78789</v>
      </c>
      <c r="E543" s="158" t="s">
        <v>3246</v>
      </c>
      <c r="F543" s="45"/>
      <c r="G543" s="161"/>
      <c r="H543" s="47"/>
      <c r="I543" s="161">
        <v>1</v>
      </c>
      <c r="J543" s="47"/>
      <c r="K543" s="162">
        <v>510</v>
      </c>
      <c r="L543" s="33"/>
      <c r="M543" s="27"/>
      <c r="N543" s="27"/>
      <c r="O543" s="27" t="s">
        <v>3294</v>
      </c>
      <c r="P543" s="27" t="s">
        <v>3248</v>
      </c>
      <c r="Q543" s="27"/>
    </row>
    <row r="544" spans="1:17" ht="33">
      <c r="A544" s="3">
        <v>531</v>
      </c>
      <c r="B544" s="158" t="s">
        <v>3325</v>
      </c>
      <c r="C544" s="158" t="s">
        <v>3245</v>
      </c>
      <c r="D544" s="162">
        <v>79804</v>
      </c>
      <c r="E544" s="158" t="s">
        <v>3246</v>
      </c>
      <c r="F544" s="45"/>
      <c r="G544" s="161"/>
      <c r="H544" s="47"/>
      <c r="I544" s="161">
        <v>1</v>
      </c>
      <c r="J544" s="47"/>
      <c r="K544" s="162">
        <v>510</v>
      </c>
      <c r="L544" s="33"/>
      <c r="M544" s="27"/>
      <c r="N544" s="27"/>
      <c r="O544" s="27" t="s">
        <v>3294</v>
      </c>
      <c r="P544" s="27" t="s">
        <v>3248</v>
      </c>
      <c r="Q544" s="27"/>
    </row>
    <row r="545" spans="1:17" ht="66">
      <c r="A545" s="3">
        <v>532</v>
      </c>
      <c r="B545" s="158" t="s">
        <v>3326</v>
      </c>
      <c r="C545" s="158" t="s">
        <v>3245</v>
      </c>
      <c r="D545" s="162">
        <v>83592</v>
      </c>
      <c r="E545" s="158" t="s">
        <v>3246</v>
      </c>
      <c r="F545" s="45"/>
      <c r="G545" s="161"/>
      <c r="H545" s="47"/>
      <c r="I545" s="161">
        <v>1</v>
      </c>
      <c r="J545" s="47"/>
      <c r="K545" s="162">
        <v>510</v>
      </c>
      <c r="L545" s="33"/>
      <c r="M545" s="27"/>
      <c r="N545" s="27"/>
      <c r="O545" s="27" t="s">
        <v>3294</v>
      </c>
      <c r="P545" s="27" t="s">
        <v>3248</v>
      </c>
      <c r="Q545" s="27"/>
    </row>
    <row r="546" spans="1:17" ht="33">
      <c r="A546" s="3">
        <v>533</v>
      </c>
      <c r="B546" s="158" t="s">
        <v>3327</v>
      </c>
      <c r="C546" s="158" t="s">
        <v>3245</v>
      </c>
      <c r="D546" s="162">
        <v>83589</v>
      </c>
      <c r="E546" s="158" t="s">
        <v>3246</v>
      </c>
      <c r="F546" s="45"/>
      <c r="G546" s="161"/>
      <c r="H546" s="47"/>
      <c r="I546" s="161">
        <v>1</v>
      </c>
      <c r="J546" s="47"/>
      <c r="K546" s="162">
        <v>510</v>
      </c>
      <c r="L546" s="33"/>
      <c r="M546" s="27"/>
      <c r="N546" s="27"/>
      <c r="O546" s="27" t="s">
        <v>3294</v>
      </c>
      <c r="P546" s="27" t="s">
        <v>3295</v>
      </c>
      <c r="Q546" s="27"/>
    </row>
    <row r="547" spans="1:17" ht="82.5">
      <c r="A547" s="3">
        <v>534</v>
      </c>
      <c r="B547" s="158" t="s">
        <v>3328</v>
      </c>
      <c r="C547" s="158" t="s">
        <v>3245</v>
      </c>
      <c r="D547" s="162">
        <v>83591</v>
      </c>
      <c r="E547" s="158" t="s">
        <v>3246</v>
      </c>
      <c r="F547" s="45"/>
      <c r="G547" s="161"/>
      <c r="H547" s="47"/>
      <c r="I547" s="161">
        <v>1</v>
      </c>
      <c r="J547" s="47"/>
      <c r="K547" s="162">
        <v>510</v>
      </c>
      <c r="L547" s="33"/>
      <c r="M547" s="27"/>
      <c r="N547" s="27"/>
      <c r="O547" s="27" t="s">
        <v>3294</v>
      </c>
      <c r="P547" s="27" t="s">
        <v>3248</v>
      </c>
      <c r="Q547" s="27"/>
    </row>
    <row r="548" spans="1:17" ht="33">
      <c r="A548" s="3">
        <v>535</v>
      </c>
      <c r="B548" s="158" t="s">
        <v>3329</v>
      </c>
      <c r="C548" s="158" t="s">
        <v>3245</v>
      </c>
      <c r="D548" s="162">
        <v>83590</v>
      </c>
      <c r="E548" s="158" t="s">
        <v>3246</v>
      </c>
      <c r="F548" s="45"/>
      <c r="G548" s="161"/>
      <c r="H548" s="47"/>
      <c r="I548" s="161">
        <v>1</v>
      </c>
      <c r="J548" s="47"/>
      <c r="K548" s="162">
        <v>510</v>
      </c>
      <c r="L548" s="33"/>
      <c r="M548" s="27"/>
      <c r="N548" s="27"/>
      <c r="O548" s="27" t="s">
        <v>3294</v>
      </c>
      <c r="P548" s="27" t="s">
        <v>3248</v>
      </c>
      <c r="Q548" s="27"/>
    </row>
    <row r="549" spans="1:17" ht="49.5">
      <c r="A549" s="3">
        <v>536</v>
      </c>
      <c r="B549" s="158" t="s">
        <v>3330</v>
      </c>
      <c r="C549" s="158" t="s">
        <v>3245</v>
      </c>
      <c r="D549" s="162">
        <v>83593</v>
      </c>
      <c r="E549" s="158" t="s">
        <v>3246</v>
      </c>
      <c r="F549" s="45"/>
      <c r="G549" s="161"/>
      <c r="H549" s="47"/>
      <c r="I549" s="161">
        <v>1</v>
      </c>
      <c r="J549" s="47"/>
      <c r="K549" s="162">
        <v>510</v>
      </c>
      <c r="L549" s="33"/>
      <c r="M549" s="27"/>
      <c r="N549" s="27"/>
      <c r="O549" s="27" t="s">
        <v>3294</v>
      </c>
      <c r="P549" s="27" t="s">
        <v>3248</v>
      </c>
      <c r="Q549" s="27"/>
    </row>
    <row r="550" spans="1:17" ht="33">
      <c r="A550" s="3">
        <v>537</v>
      </c>
      <c r="B550" s="158" t="s">
        <v>3331</v>
      </c>
      <c r="C550" s="158" t="s">
        <v>3245</v>
      </c>
      <c r="D550" s="162">
        <v>83588</v>
      </c>
      <c r="E550" s="158" t="s">
        <v>3246</v>
      </c>
      <c r="F550" s="45"/>
      <c r="G550" s="161"/>
      <c r="H550" s="47"/>
      <c r="I550" s="161">
        <v>1</v>
      </c>
      <c r="J550" s="47"/>
      <c r="K550" s="162">
        <v>510</v>
      </c>
      <c r="L550" s="33"/>
      <c r="M550" s="27"/>
      <c r="N550" s="27"/>
      <c r="O550" s="27" t="s">
        <v>3294</v>
      </c>
      <c r="P550" s="27" t="s">
        <v>3295</v>
      </c>
      <c r="Q550" s="27"/>
    </row>
    <row r="551" spans="1:17" ht="33">
      <c r="A551" s="3">
        <v>538</v>
      </c>
      <c r="B551" s="158" t="s">
        <v>3332</v>
      </c>
      <c r="C551" s="158" t="s">
        <v>3245</v>
      </c>
      <c r="D551" s="162">
        <v>84449</v>
      </c>
      <c r="E551" s="158" t="s">
        <v>3246</v>
      </c>
      <c r="F551" s="45"/>
      <c r="G551" s="161"/>
      <c r="H551" s="47"/>
      <c r="I551" s="161">
        <v>1</v>
      </c>
      <c r="J551" s="47"/>
      <c r="K551" s="162">
        <v>510</v>
      </c>
      <c r="L551" s="33"/>
      <c r="M551" s="27"/>
      <c r="N551" s="27"/>
      <c r="O551" s="27" t="s">
        <v>3294</v>
      </c>
      <c r="P551" s="27" t="s">
        <v>3248</v>
      </c>
      <c r="Q551" s="27"/>
    </row>
    <row r="552" spans="1:17" ht="82.5">
      <c r="A552" s="3">
        <v>539</v>
      </c>
      <c r="B552" s="158" t="s">
        <v>3333</v>
      </c>
      <c r="C552" s="158" t="s">
        <v>3245</v>
      </c>
      <c r="D552" s="162">
        <v>83594</v>
      </c>
      <c r="E552" s="158" t="s">
        <v>3246</v>
      </c>
      <c r="F552" s="45"/>
      <c r="G552" s="161"/>
      <c r="H552" s="47"/>
      <c r="I552" s="161">
        <v>1</v>
      </c>
      <c r="J552" s="47"/>
      <c r="K552" s="162">
        <v>510</v>
      </c>
      <c r="L552" s="33"/>
      <c r="M552" s="27"/>
      <c r="N552" s="27"/>
      <c r="O552" s="27" t="s">
        <v>3294</v>
      </c>
      <c r="P552" s="27" t="s">
        <v>3248</v>
      </c>
      <c r="Q552" s="27"/>
    </row>
    <row r="553" spans="1:17" ht="33">
      <c r="A553" s="3">
        <v>540</v>
      </c>
      <c r="B553" s="158" t="s">
        <v>3334</v>
      </c>
      <c r="C553" s="158" t="s">
        <v>3245</v>
      </c>
      <c r="D553" s="162">
        <v>83595</v>
      </c>
      <c r="E553" s="158" t="s">
        <v>3246</v>
      </c>
      <c r="F553" s="45"/>
      <c r="G553" s="161"/>
      <c r="H553" s="47"/>
      <c r="I553" s="161">
        <v>1</v>
      </c>
      <c r="J553" s="47"/>
      <c r="K553" s="162">
        <v>510</v>
      </c>
      <c r="L553" s="33"/>
      <c r="M553" s="27"/>
      <c r="N553" s="27"/>
      <c r="O553" s="27" t="s">
        <v>3294</v>
      </c>
      <c r="P553" s="27" t="s">
        <v>3295</v>
      </c>
      <c r="Q553" s="27"/>
    </row>
    <row r="554" spans="1:17" ht="33">
      <c r="A554" s="3">
        <v>541</v>
      </c>
      <c r="B554" s="158" t="s">
        <v>3335</v>
      </c>
      <c r="C554" s="158" t="s">
        <v>3245</v>
      </c>
      <c r="D554" s="162">
        <v>83663</v>
      </c>
      <c r="E554" s="158" t="s">
        <v>3246</v>
      </c>
      <c r="F554" s="45"/>
      <c r="G554" s="161"/>
      <c r="H554" s="47"/>
      <c r="I554" s="161">
        <v>1</v>
      </c>
      <c r="J554" s="47"/>
      <c r="K554" s="162">
        <v>510</v>
      </c>
      <c r="L554" s="33"/>
      <c r="M554" s="27"/>
      <c r="N554" s="27"/>
      <c r="O554" s="27" t="s">
        <v>3294</v>
      </c>
      <c r="P554" s="27" t="s">
        <v>3248</v>
      </c>
      <c r="Q554" s="27"/>
    </row>
    <row r="555" spans="1:17" ht="33">
      <c r="A555" s="3">
        <v>542</v>
      </c>
      <c r="B555" s="158" t="s">
        <v>3336</v>
      </c>
      <c r="C555" s="158" t="s">
        <v>3245</v>
      </c>
      <c r="D555" s="162">
        <v>83664</v>
      </c>
      <c r="E555" s="158" t="s">
        <v>3246</v>
      </c>
      <c r="F555" s="45"/>
      <c r="G555" s="161"/>
      <c r="H555" s="47"/>
      <c r="I555" s="161">
        <v>1</v>
      </c>
      <c r="J555" s="47"/>
      <c r="K555" s="162">
        <v>510</v>
      </c>
      <c r="L555" s="33"/>
      <c r="M555" s="27"/>
      <c r="N555" s="27"/>
      <c r="O555" s="27" t="s">
        <v>3294</v>
      </c>
      <c r="P555" s="27" t="s">
        <v>3248</v>
      </c>
      <c r="Q555" s="27"/>
    </row>
    <row r="556" spans="1:17" ht="99">
      <c r="A556" s="3">
        <v>543</v>
      </c>
      <c r="B556" s="158" t="s">
        <v>3337</v>
      </c>
      <c r="C556" s="158" t="s">
        <v>3245</v>
      </c>
      <c r="D556" s="162">
        <v>84151</v>
      </c>
      <c r="E556" s="158" t="s">
        <v>3246</v>
      </c>
      <c r="F556" s="45"/>
      <c r="G556" s="161"/>
      <c r="H556" s="47"/>
      <c r="I556" s="161">
        <v>1</v>
      </c>
      <c r="J556" s="47"/>
      <c r="K556" s="162">
        <v>510</v>
      </c>
      <c r="L556" s="33"/>
      <c r="M556" s="27"/>
      <c r="N556" s="27"/>
      <c r="O556" s="27" t="s">
        <v>3294</v>
      </c>
      <c r="P556" s="27" t="s">
        <v>3248</v>
      </c>
      <c r="Q556" s="27"/>
    </row>
    <row r="557" spans="1:17" ht="33">
      <c r="A557" s="3">
        <v>544</v>
      </c>
      <c r="B557" s="27" t="s">
        <v>3338</v>
      </c>
      <c r="C557" s="158" t="s">
        <v>3245</v>
      </c>
      <c r="D557" s="162">
        <v>83662</v>
      </c>
      <c r="E557" s="158" t="s">
        <v>3246</v>
      </c>
      <c r="F557" s="45"/>
      <c r="G557" s="161"/>
      <c r="H557" s="47"/>
      <c r="I557" s="161">
        <v>1</v>
      </c>
      <c r="J557" s="47"/>
      <c r="K557" s="162">
        <v>510</v>
      </c>
      <c r="L557" s="33"/>
      <c r="M557" s="27"/>
      <c r="N557" s="27"/>
      <c r="O557" s="27" t="s">
        <v>3294</v>
      </c>
      <c r="P557" s="27" t="s">
        <v>3295</v>
      </c>
      <c r="Q557" s="27"/>
    </row>
    <row r="558" spans="1:17" ht="33">
      <c r="A558" s="3">
        <v>545</v>
      </c>
      <c r="B558" s="27" t="s">
        <v>3339</v>
      </c>
      <c r="C558" s="158" t="s">
        <v>3245</v>
      </c>
      <c r="D558" s="162">
        <v>86003</v>
      </c>
      <c r="E558" s="158" t="s">
        <v>3246</v>
      </c>
      <c r="F558" s="45"/>
      <c r="G558" s="161"/>
      <c r="H558" s="47"/>
      <c r="I558" s="161">
        <v>1</v>
      </c>
      <c r="J558" s="47"/>
      <c r="K558" s="162">
        <v>510</v>
      </c>
      <c r="L558" s="33"/>
      <c r="M558" s="27"/>
      <c r="N558" s="27"/>
      <c r="O558" s="27" t="s">
        <v>3294</v>
      </c>
      <c r="P558" s="27" t="s">
        <v>3248</v>
      </c>
      <c r="Q558" s="27"/>
    </row>
    <row r="559" spans="1:17" ht="33">
      <c r="A559" s="3">
        <v>546</v>
      </c>
      <c r="B559" s="27" t="s">
        <v>3340</v>
      </c>
      <c r="C559" s="158" t="s">
        <v>3245</v>
      </c>
      <c r="D559" s="162">
        <v>86612</v>
      </c>
      <c r="E559" s="158" t="s">
        <v>3246</v>
      </c>
      <c r="F559" s="45"/>
      <c r="G559" s="161"/>
      <c r="H559" s="47"/>
      <c r="I559" s="161">
        <v>1</v>
      </c>
      <c r="J559" s="47"/>
      <c r="K559" s="162">
        <v>510</v>
      </c>
      <c r="L559" s="33"/>
      <c r="M559" s="27"/>
      <c r="N559" s="27"/>
      <c r="O559" s="27" t="s">
        <v>3294</v>
      </c>
      <c r="P559" s="27" t="s">
        <v>3248</v>
      </c>
      <c r="Q559" s="27"/>
    </row>
    <row r="560" spans="1:17" ht="66">
      <c r="A560" s="3">
        <v>547</v>
      </c>
      <c r="B560" s="27" t="s">
        <v>3341</v>
      </c>
      <c r="C560" s="158" t="s">
        <v>3245</v>
      </c>
      <c r="D560" s="162">
        <v>86613</v>
      </c>
      <c r="E560" s="158" t="s">
        <v>3246</v>
      </c>
      <c r="F560" s="45"/>
      <c r="G560" s="161"/>
      <c r="H560" s="47"/>
      <c r="I560" s="161">
        <v>1</v>
      </c>
      <c r="J560" s="47"/>
      <c r="K560" s="162">
        <v>510</v>
      </c>
      <c r="L560" s="33"/>
      <c r="M560" s="27"/>
      <c r="N560" s="27"/>
      <c r="O560" s="27" t="s">
        <v>3294</v>
      </c>
      <c r="P560" s="27" t="s">
        <v>3248</v>
      </c>
      <c r="Q560" s="27"/>
    </row>
    <row r="561" spans="1:17" ht="82.5">
      <c r="A561" s="3">
        <v>548</v>
      </c>
      <c r="B561" s="27" t="s">
        <v>3342</v>
      </c>
      <c r="C561" s="158" t="s">
        <v>3245</v>
      </c>
      <c r="D561" s="162">
        <v>86614</v>
      </c>
      <c r="E561" s="158" t="s">
        <v>3246</v>
      </c>
      <c r="F561" s="45"/>
      <c r="G561" s="161"/>
      <c r="H561" s="47"/>
      <c r="I561" s="161">
        <v>1</v>
      </c>
      <c r="J561" s="47"/>
      <c r="K561" s="162">
        <v>510</v>
      </c>
      <c r="L561" s="33"/>
      <c r="M561" s="27"/>
      <c r="N561" s="27"/>
      <c r="O561" s="27" t="s">
        <v>3294</v>
      </c>
      <c r="P561" s="27" t="s">
        <v>3295</v>
      </c>
      <c r="Q561" s="27"/>
    </row>
    <row r="562" spans="1:17" ht="49.5">
      <c r="A562" s="3">
        <v>549</v>
      </c>
      <c r="B562" s="27" t="s">
        <v>3343</v>
      </c>
      <c r="C562" s="158" t="s">
        <v>3245</v>
      </c>
      <c r="D562" s="162">
        <v>86610</v>
      </c>
      <c r="E562" s="158" t="s">
        <v>3246</v>
      </c>
      <c r="F562" s="45"/>
      <c r="G562" s="161"/>
      <c r="H562" s="47"/>
      <c r="I562" s="161">
        <v>1</v>
      </c>
      <c r="J562" s="47"/>
      <c r="K562" s="162">
        <v>510</v>
      </c>
      <c r="L562" s="33"/>
      <c r="M562" s="27"/>
      <c r="N562" s="27"/>
      <c r="O562" s="27" t="s">
        <v>3294</v>
      </c>
      <c r="P562" s="27" t="s">
        <v>3248</v>
      </c>
      <c r="Q562" s="27"/>
    </row>
    <row r="563" spans="1:17" ht="49.5">
      <c r="A563" s="3">
        <v>550</v>
      </c>
      <c r="B563" s="27" t="s">
        <v>3344</v>
      </c>
      <c r="C563" s="158" t="s">
        <v>3245</v>
      </c>
      <c r="D563" s="162">
        <v>86615</v>
      </c>
      <c r="E563" s="158" t="s">
        <v>3246</v>
      </c>
      <c r="F563" s="45"/>
      <c r="G563" s="161"/>
      <c r="H563" s="47"/>
      <c r="I563" s="161">
        <v>1</v>
      </c>
      <c r="J563" s="47"/>
      <c r="K563" s="162">
        <v>510</v>
      </c>
      <c r="L563" s="33"/>
      <c r="M563" s="27"/>
      <c r="N563" s="27"/>
      <c r="O563" s="27" t="s">
        <v>3294</v>
      </c>
      <c r="P563" s="27" t="s">
        <v>3248</v>
      </c>
      <c r="Q563" s="27"/>
    </row>
    <row r="564" spans="1:17" ht="66">
      <c r="A564" s="3">
        <v>551</v>
      </c>
      <c r="B564" s="27" t="s">
        <v>3345</v>
      </c>
      <c r="C564" s="158" t="s">
        <v>3245</v>
      </c>
      <c r="D564" s="162">
        <v>86609</v>
      </c>
      <c r="E564" s="158" t="s">
        <v>3246</v>
      </c>
      <c r="F564" s="45"/>
      <c r="G564" s="161"/>
      <c r="H564" s="47"/>
      <c r="I564" s="161">
        <v>1</v>
      </c>
      <c r="J564" s="47"/>
      <c r="K564" s="162">
        <v>510</v>
      </c>
      <c r="L564" s="33"/>
      <c r="M564" s="27"/>
      <c r="N564" s="27"/>
      <c r="O564" s="27" t="s">
        <v>3294</v>
      </c>
      <c r="P564" s="27" t="s">
        <v>3248</v>
      </c>
      <c r="Q564" s="27"/>
    </row>
    <row r="565" spans="1:17" ht="33">
      <c r="A565" s="3">
        <v>552</v>
      </c>
      <c r="B565" s="27" t="s">
        <v>3346</v>
      </c>
      <c r="C565" s="158" t="s">
        <v>3245</v>
      </c>
      <c r="D565" s="162">
        <v>87392</v>
      </c>
      <c r="E565" s="158" t="s">
        <v>3246</v>
      </c>
      <c r="F565" s="45"/>
      <c r="G565" s="161"/>
      <c r="H565" s="47"/>
      <c r="I565" s="161">
        <v>1</v>
      </c>
      <c r="J565" s="47"/>
      <c r="K565" s="162">
        <v>510</v>
      </c>
      <c r="L565" s="33"/>
      <c r="M565" s="27"/>
      <c r="N565" s="27"/>
      <c r="O565" s="27" t="s">
        <v>3294</v>
      </c>
      <c r="P565" s="27" t="s">
        <v>3295</v>
      </c>
      <c r="Q565" s="27"/>
    </row>
    <row r="566" spans="1:17" ht="33">
      <c r="A566" s="3">
        <v>553</v>
      </c>
      <c r="B566" s="27" t="s">
        <v>3347</v>
      </c>
      <c r="C566" s="158" t="s">
        <v>3245</v>
      </c>
      <c r="D566" s="162">
        <v>87394</v>
      </c>
      <c r="E566" s="158" t="s">
        <v>3246</v>
      </c>
      <c r="F566" s="45"/>
      <c r="G566" s="161"/>
      <c r="H566" s="47"/>
      <c r="I566" s="161">
        <v>1</v>
      </c>
      <c r="J566" s="47"/>
      <c r="K566" s="162">
        <v>510</v>
      </c>
      <c r="L566" s="33"/>
      <c r="M566" s="27"/>
      <c r="N566" s="27"/>
      <c r="O566" s="27" t="s">
        <v>3294</v>
      </c>
      <c r="P566" s="27" t="s">
        <v>3248</v>
      </c>
      <c r="Q566" s="27"/>
    </row>
    <row r="567" spans="1:17" ht="82.5">
      <c r="A567" s="3">
        <v>554</v>
      </c>
      <c r="B567" s="27" t="s">
        <v>3348</v>
      </c>
      <c r="C567" s="158" t="s">
        <v>3245</v>
      </c>
      <c r="D567" s="162">
        <v>87395</v>
      </c>
      <c r="E567" s="158" t="s">
        <v>3246</v>
      </c>
      <c r="F567" s="45"/>
      <c r="G567" s="161"/>
      <c r="H567" s="47"/>
      <c r="I567" s="161">
        <v>1</v>
      </c>
      <c r="J567" s="47"/>
      <c r="K567" s="162">
        <v>510</v>
      </c>
      <c r="L567" s="33"/>
      <c r="M567" s="27"/>
      <c r="N567" s="27"/>
      <c r="O567" s="27" t="s">
        <v>3294</v>
      </c>
      <c r="P567" s="27" t="s">
        <v>3248</v>
      </c>
      <c r="Q567" s="27"/>
    </row>
    <row r="568" spans="1:17" ht="82.5">
      <c r="A568" s="3">
        <v>555</v>
      </c>
      <c r="B568" s="27" t="s">
        <v>3349</v>
      </c>
      <c r="C568" s="158" t="s">
        <v>3245</v>
      </c>
      <c r="D568" s="162">
        <v>87396</v>
      </c>
      <c r="E568" s="158" t="s">
        <v>3246</v>
      </c>
      <c r="F568" s="45"/>
      <c r="G568" s="161"/>
      <c r="H568" s="47"/>
      <c r="I568" s="161">
        <v>1</v>
      </c>
      <c r="J568" s="47"/>
      <c r="K568" s="162">
        <v>510</v>
      </c>
      <c r="L568" s="33"/>
      <c r="M568" s="27"/>
      <c r="N568" s="27"/>
      <c r="O568" s="27" t="s">
        <v>3294</v>
      </c>
      <c r="P568" s="27" t="s">
        <v>3248</v>
      </c>
      <c r="Q568" s="27"/>
    </row>
    <row r="569" spans="1:17" ht="33">
      <c r="A569" s="3">
        <v>556</v>
      </c>
      <c r="B569" s="27" t="s">
        <v>3350</v>
      </c>
      <c r="C569" s="158" t="s">
        <v>3245</v>
      </c>
      <c r="D569" s="162">
        <v>87397</v>
      </c>
      <c r="E569" s="158" t="s">
        <v>3246</v>
      </c>
      <c r="F569" s="45"/>
      <c r="G569" s="161"/>
      <c r="H569" s="47"/>
      <c r="I569" s="161">
        <v>1</v>
      </c>
      <c r="J569" s="47"/>
      <c r="K569" s="162">
        <v>510</v>
      </c>
      <c r="L569" s="33"/>
      <c r="M569" s="27"/>
      <c r="N569" s="27"/>
      <c r="O569" s="27" t="s">
        <v>3294</v>
      </c>
      <c r="P569" s="27" t="s">
        <v>3295</v>
      </c>
      <c r="Q569" s="27"/>
    </row>
    <row r="570" spans="1:17" ht="33">
      <c r="A570" s="3">
        <v>557</v>
      </c>
      <c r="B570" s="27" t="s">
        <v>3351</v>
      </c>
      <c r="C570" s="158" t="s">
        <v>3245</v>
      </c>
      <c r="D570" s="162">
        <v>87398</v>
      </c>
      <c r="E570" s="158" t="s">
        <v>3246</v>
      </c>
      <c r="F570" s="45"/>
      <c r="G570" s="161"/>
      <c r="H570" s="47"/>
      <c r="I570" s="161">
        <v>1</v>
      </c>
      <c r="J570" s="47"/>
      <c r="K570" s="162">
        <v>510</v>
      </c>
      <c r="L570" s="33"/>
      <c r="M570" s="27"/>
      <c r="N570" s="27"/>
      <c r="O570" s="27" t="s">
        <v>3294</v>
      </c>
      <c r="P570" s="27" t="s">
        <v>3248</v>
      </c>
      <c r="Q570" s="27"/>
    </row>
    <row r="571" spans="1:17" ht="66">
      <c r="A571" s="3">
        <v>558</v>
      </c>
      <c r="B571" s="27" t="s">
        <v>3352</v>
      </c>
      <c r="C571" s="158" t="s">
        <v>3245</v>
      </c>
      <c r="D571" s="162">
        <v>87399</v>
      </c>
      <c r="E571" s="158" t="s">
        <v>3246</v>
      </c>
      <c r="F571" s="45"/>
      <c r="G571" s="161"/>
      <c r="H571" s="47"/>
      <c r="I571" s="161">
        <v>1</v>
      </c>
      <c r="J571" s="47"/>
      <c r="K571" s="162">
        <v>510</v>
      </c>
      <c r="L571" s="33"/>
      <c r="M571" s="27"/>
      <c r="N571" s="27"/>
      <c r="O571" s="27" t="s">
        <v>3294</v>
      </c>
      <c r="P571" s="27" t="s">
        <v>3248</v>
      </c>
      <c r="Q571" s="27"/>
    </row>
    <row r="572" spans="1:17" ht="115.5">
      <c r="A572" s="3">
        <v>559</v>
      </c>
      <c r="B572" s="27" t="s">
        <v>3353</v>
      </c>
      <c r="C572" s="158" t="s">
        <v>3245</v>
      </c>
      <c r="D572" s="162">
        <v>87400</v>
      </c>
      <c r="E572" s="158" t="s">
        <v>3246</v>
      </c>
      <c r="F572" s="45"/>
      <c r="G572" s="161"/>
      <c r="H572" s="47"/>
      <c r="I572" s="161">
        <v>1</v>
      </c>
      <c r="J572" s="47"/>
      <c r="K572" s="162">
        <v>510</v>
      </c>
      <c r="L572" s="33"/>
      <c r="M572" s="27"/>
      <c r="N572" s="27"/>
      <c r="O572" s="27" t="s">
        <v>3294</v>
      </c>
      <c r="P572" s="27" t="s">
        <v>3248</v>
      </c>
      <c r="Q572" s="27"/>
    </row>
    <row r="573" spans="1:17" ht="49.5">
      <c r="A573" s="3">
        <v>560</v>
      </c>
      <c r="B573" s="27" t="s">
        <v>3354</v>
      </c>
      <c r="C573" s="158" t="s">
        <v>3245</v>
      </c>
      <c r="D573" s="162">
        <v>87401</v>
      </c>
      <c r="E573" s="158" t="s">
        <v>3246</v>
      </c>
      <c r="F573" s="45"/>
      <c r="G573" s="161"/>
      <c r="H573" s="47"/>
      <c r="I573" s="161">
        <v>1</v>
      </c>
      <c r="J573" s="47"/>
      <c r="K573" s="162">
        <v>510</v>
      </c>
      <c r="L573" s="33"/>
      <c r="M573" s="27"/>
      <c r="N573" s="27"/>
      <c r="O573" s="27" t="s">
        <v>3294</v>
      </c>
      <c r="P573" s="27" t="s">
        <v>3295</v>
      </c>
      <c r="Q573" s="27"/>
    </row>
    <row r="574" spans="1:17" ht="33">
      <c r="A574" s="3">
        <v>561</v>
      </c>
      <c r="B574" s="27" t="s">
        <v>3355</v>
      </c>
      <c r="C574" s="158" t="s">
        <v>3245</v>
      </c>
      <c r="D574" s="162">
        <v>87402</v>
      </c>
      <c r="E574" s="158" t="s">
        <v>3246</v>
      </c>
      <c r="F574" s="45"/>
      <c r="G574" s="161"/>
      <c r="H574" s="47"/>
      <c r="I574" s="161">
        <v>1</v>
      </c>
      <c r="J574" s="47"/>
      <c r="K574" s="162">
        <v>510</v>
      </c>
      <c r="L574" s="33"/>
      <c r="M574" s="27"/>
      <c r="N574" s="27"/>
      <c r="O574" s="27" t="s">
        <v>3294</v>
      </c>
      <c r="P574" s="27" t="s">
        <v>3248</v>
      </c>
      <c r="Q574" s="27"/>
    </row>
    <row r="575" spans="1:17" ht="33">
      <c r="A575" s="3">
        <v>562</v>
      </c>
      <c r="B575" s="27" t="s">
        <v>3356</v>
      </c>
      <c r="C575" s="158" t="s">
        <v>3245</v>
      </c>
      <c r="D575" s="162">
        <v>87393</v>
      </c>
      <c r="E575" s="158" t="s">
        <v>3246</v>
      </c>
      <c r="F575" s="45"/>
      <c r="G575" s="161"/>
      <c r="H575" s="47"/>
      <c r="I575" s="161">
        <v>1</v>
      </c>
      <c r="J575" s="47"/>
      <c r="K575" s="162">
        <v>510</v>
      </c>
      <c r="L575" s="33"/>
      <c r="M575" s="27"/>
      <c r="N575" s="27"/>
      <c r="O575" s="27" t="s">
        <v>3294</v>
      </c>
      <c r="P575" s="27" t="s">
        <v>3248</v>
      </c>
      <c r="Q575" s="27"/>
    </row>
    <row r="576" spans="1:17" ht="33">
      <c r="A576" s="3">
        <v>563</v>
      </c>
      <c r="B576" s="27" t="s">
        <v>3357</v>
      </c>
      <c r="C576" s="158" t="s">
        <v>3245</v>
      </c>
      <c r="D576" s="162">
        <v>88995</v>
      </c>
      <c r="E576" s="158" t="s">
        <v>3246</v>
      </c>
      <c r="F576" s="45"/>
      <c r="G576" s="161"/>
      <c r="H576" s="47"/>
      <c r="I576" s="161">
        <v>1</v>
      </c>
      <c r="J576" s="47"/>
      <c r="K576" s="162">
        <v>510</v>
      </c>
      <c r="L576" s="33"/>
      <c r="M576" s="27"/>
      <c r="N576" s="27"/>
      <c r="O576" s="27" t="s">
        <v>3294</v>
      </c>
      <c r="P576" s="27" t="s">
        <v>3295</v>
      </c>
      <c r="Q576" s="27"/>
    </row>
    <row r="577" spans="1:17" ht="49.5">
      <c r="A577" s="3">
        <v>564</v>
      </c>
      <c r="B577" s="27" t="s">
        <v>3358</v>
      </c>
      <c r="C577" s="158" t="s">
        <v>3245</v>
      </c>
      <c r="D577" s="162">
        <v>88996</v>
      </c>
      <c r="E577" s="158" t="s">
        <v>3246</v>
      </c>
      <c r="F577" s="45"/>
      <c r="G577" s="161"/>
      <c r="H577" s="47"/>
      <c r="I577" s="161">
        <v>1</v>
      </c>
      <c r="J577" s="47"/>
      <c r="K577" s="162">
        <v>510</v>
      </c>
      <c r="L577" s="33"/>
      <c r="M577" s="27"/>
      <c r="N577" s="27"/>
      <c r="O577" s="27" t="s">
        <v>3294</v>
      </c>
      <c r="P577" s="27" t="s">
        <v>3248</v>
      </c>
      <c r="Q577" s="27"/>
    </row>
    <row r="578" spans="1:17" ht="49.5">
      <c r="A578" s="3">
        <v>565</v>
      </c>
      <c r="B578" s="27" t="s">
        <v>3359</v>
      </c>
      <c r="C578" s="158" t="s">
        <v>3245</v>
      </c>
      <c r="D578" s="162">
        <v>88997</v>
      </c>
      <c r="E578" s="158" t="s">
        <v>3246</v>
      </c>
      <c r="F578" s="45"/>
      <c r="G578" s="161"/>
      <c r="H578" s="47"/>
      <c r="I578" s="161">
        <v>1</v>
      </c>
      <c r="J578" s="47"/>
      <c r="K578" s="162">
        <v>510</v>
      </c>
      <c r="L578" s="33"/>
      <c r="M578" s="27"/>
      <c r="N578" s="27"/>
      <c r="O578" s="27" t="s">
        <v>3294</v>
      </c>
      <c r="P578" s="27" t="s">
        <v>3248</v>
      </c>
      <c r="Q578" s="27"/>
    </row>
    <row r="579" spans="1:17" ht="49.5">
      <c r="A579" s="3">
        <v>566</v>
      </c>
      <c r="B579" s="27" t="s">
        <v>3360</v>
      </c>
      <c r="C579" s="158" t="s">
        <v>3245</v>
      </c>
      <c r="D579" s="162">
        <v>88998</v>
      </c>
      <c r="E579" s="158" t="s">
        <v>3246</v>
      </c>
      <c r="F579" s="45"/>
      <c r="G579" s="161"/>
      <c r="H579" s="47"/>
      <c r="I579" s="161">
        <v>1</v>
      </c>
      <c r="J579" s="47"/>
      <c r="K579" s="162">
        <v>510</v>
      </c>
      <c r="L579" s="33"/>
      <c r="M579" s="27"/>
      <c r="N579" s="27"/>
      <c r="O579" s="27" t="s">
        <v>3294</v>
      </c>
      <c r="P579" s="27" t="s">
        <v>3295</v>
      </c>
      <c r="Q579" s="27"/>
    </row>
    <row r="580" spans="1:17" ht="49.5">
      <c r="A580" s="3">
        <v>567</v>
      </c>
      <c r="B580" s="27" t="s">
        <v>3361</v>
      </c>
      <c r="C580" s="158" t="s">
        <v>3245</v>
      </c>
      <c r="D580" s="162">
        <v>88999</v>
      </c>
      <c r="E580" s="158" t="s">
        <v>3246</v>
      </c>
      <c r="F580" s="45"/>
      <c r="G580" s="161"/>
      <c r="H580" s="47"/>
      <c r="I580" s="161">
        <v>1</v>
      </c>
      <c r="J580" s="47"/>
      <c r="K580" s="162">
        <v>510</v>
      </c>
      <c r="L580" s="33"/>
      <c r="M580" s="27"/>
      <c r="N580" s="27"/>
      <c r="O580" s="27" t="s">
        <v>3294</v>
      </c>
      <c r="P580" s="27" t="s">
        <v>3295</v>
      </c>
      <c r="Q580" s="27"/>
    </row>
    <row r="581" spans="1:17" ht="33">
      <c r="A581" s="3">
        <v>568</v>
      </c>
      <c r="B581" s="27" t="s">
        <v>3362</v>
      </c>
      <c r="C581" s="158" t="s">
        <v>3245</v>
      </c>
      <c r="D581" s="162">
        <v>89000</v>
      </c>
      <c r="E581" s="158" t="s">
        <v>3246</v>
      </c>
      <c r="F581" s="45"/>
      <c r="G581" s="161"/>
      <c r="H581" s="47"/>
      <c r="I581" s="161">
        <v>1</v>
      </c>
      <c r="J581" s="47"/>
      <c r="K581" s="162">
        <v>510</v>
      </c>
      <c r="L581" s="33"/>
      <c r="M581" s="27"/>
      <c r="N581" s="27"/>
      <c r="O581" s="27" t="s">
        <v>3294</v>
      </c>
      <c r="P581" s="27" t="s">
        <v>3295</v>
      </c>
      <c r="Q581" s="27"/>
    </row>
    <row r="582" spans="1:17" ht="82.5">
      <c r="A582" s="3">
        <v>569</v>
      </c>
      <c r="B582" s="27" t="s">
        <v>3363</v>
      </c>
      <c r="C582" s="158" t="s">
        <v>3245</v>
      </c>
      <c r="D582" s="162">
        <v>89005</v>
      </c>
      <c r="E582" s="158" t="s">
        <v>3246</v>
      </c>
      <c r="F582" s="45"/>
      <c r="G582" s="161"/>
      <c r="H582" s="47"/>
      <c r="I582" s="161">
        <v>1</v>
      </c>
      <c r="J582" s="47"/>
      <c r="K582" s="162">
        <v>510</v>
      </c>
      <c r="L582" s="33"/>
      <c r="M582" s="27"/>
      <c r="N582" s="27"/>
      <c r="O582" s="27" t="s">
        <v>3294</v>
      </c>
      <c r="P582" s="27" t="s">
        <v>3248</v>
      </c>
      <c r="Q582" s="27"/>
    </row>
    <row r="583" spans="1:17" ht="49.5">
      <c r="A583" s="3">
        <v>570</v>
      </c>
      <c r="B583" s="27" t="s">
        <v>3364</v>
      </c>
      <c r="C583" s="158" t="s">
        <v>3245</v>
      </c>
      <c r="D583" s="162">
        <v>89002</v>
      </c>
      <c r="E583" s="158" t="s">
        <v>3246</v>
      </c>
      <c r="F583" s="45"/>
      <c r="G583" s="161"/>
      <c r="H583" s="47"/>
      <c r="I583" s="161">
        <v>1</v>
      </c>
      <c r="J583" s="47"/>
      <c r="K583" s="162">
        <v>510</v>
      </c>
      <c r="L583" s="33"/>
      <c r="M583" s="27"/>
      <c r="N583" s="27"/>
      <c r="O583" s="27" t="s">
        <v>3294</v>
      </c>
      <c r="P583" s="27" t="s">
        <v>3248</v>
      </c>
      <c r="Q583" s="27"/>
    </row>
    <row r="584" spans="1:17" ht="33">
      <c r="A584" s="3">
        <v>571</v>
      </c>
      <c r="B584" s="27" t="s">
        <v>3365</v>
      </c>
      <c r="C584" s="158" t="s">
        <v>3245</v>
      </c>
      <c r="D584" s="162">
        <v>89879</v>
      </c>
      <c r="E584" s="158" t="s">
        <v>3246</v>
      </c>
      <c r="F584" s="45"/>
      <c r="G584" s="161"/>
      <c r="H584" s="47"/>
      <c r="I584" s="161">
        <v>1</v>
      </c>
      <c r="J584" s="47"/>
      <c r="K584" s="162">
        <v>510</v>
      </c>
      <c r="L584" s="33"/>
      <c r="M584" s="27"/>
      <c r="N584" s="27"/>
      <c r="O584" s="27" t="s">
        <v>3294</v>
      </c>
      <c r="P584" s="27" t="s">
        <v>3248</v>
      </c>
      <c r="Q584" s="27"/>
    </row>
    <row r="585" spans="1:17" ht="66">
      <c r="A585" s="3">
        <v>572</v>
      </c>
      <c r="B585" s="27" t="s">
        <v>3366</v>
      </c>
      <c r="C585" s="158" t="s">
        <v>3245</v>
      </c>
      <c r="D585" s="162">
        <v>89880</v>
      </c>
      <c r="E585" s="158" t="s">
        <v>3246</v>
      </c>
      <c r="F585" s="45"/>
      <c r="G585" s="161"/>
      <c r="H585" s="47"/>
      <c r="I585" s="161">
        <v>1</v>
      </c>
      <c r="J585" s="47"/>
      <c r="K585" s="162">
        <v>510</v>
      </c>
      <c r="L585" s="33"/>
      <c r="M585" s="27"/>
      <c r="N585" s="27"/>
      <c r="O585" s="27" t="s">
        <v>3294</v>
      </c>
      <c r="P585" s="27" t="s">
        <v>3295</v>
      </c>
      <c r="Q585" s="27"/>
    </row>
    <row r="586" spans="1:17" ht="49.5">
      <c r="A586" s="3">
        <v>573</v>
      </c>
      <c r="B586" s="27" t="s">
        <v>3367</v>
      </c>
      <c r="C586" s="158" t="s">
        <v>3245</v>
      </c>
      <c r="D586" s="162">
        <v>89881</v>
      </c>
      <c r="E586" s="158" t="s">
        <v>3246</v>
      </c>
      <c r="F586" s="45"/>
      <c r="G586" s="161"/>
      <c r="H586" s="47"/>
      <c r="I586" s="161">
        <v>1</v>
      </c>
      <c r="J586" s="47"/>
      <c r="K586" s="162">
        <v>510</v>
      </c>
      <c r="L586" s="33"/>
      <c r="M586" s="27"/>
      <c r="N586" s="27"/>
      <c r="O586" s="27" t="s">
        <v>3294</v>
      </c>
      <c r="P586" s="27" t="s">
        <v>3248</v>
      </c>
      <c r="Q586" s="27"/>
    </row>
    <row r="587" spans="1:17" ht="33">
      <c r="A587" s="3">
        <v>574</v>
      </c>
      <c r="B587" s="27" t="s">
        <v>3368</v>
      </c>
      <c r="C587" s="158" t="s">
        <v>3245</v>
      </c>
      <c r="D587" s="162">
        <v>89882</v>
      </c>
      <c r="E587" s="158" t="s">
        <v>3246</v>
      </c>
      <c r="F587" s="45"/>
      <c r="G587" s="161"/>
      <c r="H587" s="47"/>
      <c r="I587" s="161">
        <v>1</v>
      </c>
      <c r="J587" s="47"/>
      <c r="K587" s="162">
        <v>510</v>
      </c>
      <c r="L587" s="33"/>
      <c r="M587" s="27"/>
      <c r="N587" s="27"/>
      <c r="O587" s="27" t="s">
        <v>3294</v>
      </c>
      <c r="P587" s="27" t="s">
        <v>3295</v>
      </c>
      <c r="Q587" s="27"/>
    </row>
    <row r="588" spans="1:17" ht="49.5">
      <c r="A588" s="3">
        <v>575</v>
      </c>
      <c r="B588" s="27" t="s">
        <v>3369</v>
      </c>
      <c r="C588" s="158" t="s">
        <v>3245</v>
      </c>
      <c r="D588" s="162">
        <v>90178</v>
      </c>
      <c r="E588" s="158" t="s">
        <v>3246</v>
      </c>
      <c r="F588" s="45"/>
      <c r="G588" s="161"/>
      <c r="H588" s="47"/>
      <c r="I588" s="161">
        <v>1</v>
      </c>
      <c r="J588" s="47"/>
      <c r="K588" s="162">
        <v>510</v>
      </c>
      <c r="L588" s="33"/>
      <c r="M588" s="27"/>
      <c r="N588" s="27"/>
      <c r="O588" s="27" t="s">
        <v>3294</v>
      </c>
      <c r="P588" s="27" t="s">
        <v>3248</v>
      </c>
      <c r="Q588" s="27"/>
    </row>
    <row r="589" spans="1:17" ht="49.5">
      <c r="A589" s="3">
        <v>576</v>
      </c>
      <c r="B589" s="27" t="s">
        <v>3370</v>
      </c>
      <c r="C589" s="158" t="s">
        <v>3245</v>
      </c>
      <c r="D589" s="162">
        <v>90181</v>
      </c>
      <c r="E589" s="158" t="s">
        <v>3246</v>
      </c>
      <c r="F589" s="45"/>
      <c r="G589" s="161"/>
      <c r="H589" s="47"/>
      <c r="I589" s="161">
        <v>1</v>
      </c>
      <c r="J589" s="47"/>
      <c r="K589" s="162">
        <v>510</v>
      </c>
      <c r="L589" s="33"/>
      <c r="M589" s="27"/>
      <c r="N589" s="27"/>
      <c r="O589" s="27" t="s">
        <v>3294</v>
      </c>
      <c r="P589" s="27" t="s">
        <v>3248</v>
      </c>
      <c r="Q589" s="27"/>
    </row>
    <row r="590" spans="1:17" ht="82.5">
      <c r="A590" s="3">
        <v>577</v>
      </c>
      <c r="B590" s="27" t="s">
        <v>3371</v>
      </c>
      <c r="C590" s="158" t="s">
        <v>3245</v>
      </c>
      <c r="D590" s="162">
        <v>90182</v>
      </c>
      <c r="E590" s="158" t="s">
        <v>3246</v>
      </c>
      <c r="F590" s="45"/>
      <c r="G590" s="161"/>
      <c r="H590" s="47"/>
      <c r="I590" s="161">
        <v>1</v>
      </c>
      <c r="J590" s="47"/>
      <c r="K590" s="162">
        <v>510</v>
      </c>
      <c r="L590" s="33"/>
      <c r="M590" s="27"/>
      <c r="N590" s="27"/>
      <c r="O590" s="27" t="s">
        <v>3294</v>
      </c>
      <c r="P590" s="27" t="s">
        <v>3295</v>
      </c>
      <c r="Q590" s="27"/>
    </row>
    <row r="591" spans="1:17" ht="66">
      <c r="A591" s="3">
        <v>578</v>
      </c>
      <c r="B591" s="27" t="s">
        <v>3372</v>
      </c>
      <c r="C591" s="158" t="s">
        <v>3245</v>
      </c>
      <c r="D591" s="162">
        <v>91205</v>
      </c>
      <c r="E591" s="158" t="s">
        <v>3246</v>
      </c>
      <c r="F591" s="45"/>
      <c r="G591" s="161"/>
      <c r="H591" s="47"/>
      <c r="I591" s="161">
        <v>1</v>
      </c>
      <c r="J591" s="47"/>
      <c r="K591" s="162">
        <v>510</v>
      </c>
      <c r="L591" s="33"/>
      <c r="M591" s="27"/>
      <c r="N591" s="27"/>
      <c r="O591" s="27" t="s">
        <v>3294</v>
      </c>
      <c r="P591" s="27" t="s">
        <v>3248</v>
      </c>
      <c r="Q591" s="27"/>
    </row>
    <row r="592" spans="1:17" ht="66">
      <c r="A592" s="3">
        <v>579</v>
      </c>
      <c r="B592" s="27" t="s">
        <v>3373</v>
      </c>
      <c r="C592" s="158" t="s">
        <v>3245</v>
      </c>
      <c r="D592" s="162">
        <v>91207</v>
      </c>
      <c r="E592" s="158" t="s">
        <v>3246</v>
      </c>
      <c r="F592" s="45"/>
      <c r="G592" s="161"/>
      <c r="H592" s="47"/>
      <c r="I592" s="161">
        <v>1</v>
      </c>
      <c r="J592" s="47"/>
      <c r="K592" s="162">
        <v>510</v>
      </c>
      <c r="L592" s="33"/>
      <c r="M592" s="27"/>
      <c r="N592" s="27"/>
      <c r="O592" s="27" t="s">
        <v>3294</v>
      </c>
      <c r="P592" s="27" t="s">
        <v>3248</v>
      </c>
      <c r="Q592" s="27"/>
    </row>
    <row r="593" spans="1:17" ht="49.5">
      <c r="A593" s="3">
        <v>580</v>
      </c>
      <c r="B593" s="27" t="s">
        <v>3374</v>
      </c>
      <c r="C593" s="158" t="s">
        <v>3245</v>
      </c>
      <c r="D593" s="162">
        <v>91208</v>
      </c>
      <c r="E593" s="158" t="s">
        <v>3246</v>
      </c>
      <c r="F593" s="45"/>
      <c r="G593" s="161"/>
      <c r="H593" s="47"/>
      <c r="I593" s="161">
        <v>1</v>
      </c>
      <c r="J593" s="47"/>
      <c r="K593" s="162">
        <v>510</v>
      </c>
      <c r="L593" s="33"/>
      <c r="M593" s="27"/>
      <c r="N593" s="27"/>
      <c r="O593" s="27" t="s">
        <v>3294</v>
      </c>
      <c r="P593" s="27" t="s">
        <v>3295</v>
      </c>
      <c r="Q593" s="27"/>
    </row>
    <row r="594" spans="1:17" ht="66">
      <c r="A594" s="3">
        <v>581</v>
      </c>
      <c r="B594" s="27" t="s">
        <v>3375</v>
      </c>
      <c r="C594" s="158" t="s">
        <v>3245</v>
      </c>
      <c r="D594" s="162">
        <v>91209</v>
      </c>
      <c r="E594" s="158" t="s">
        <v>3246</v>
      </c>
      <c r="F594" s="45"/>
      <c r="G594" s="161"/>
      <c r="H594" s="47"/>
      <c r="I594" s="161">
        <v>1</v>
      </c>
      <c r="J594" s="47"/>
      <c r="K594" s="162">
        <v>510</v>
      </c>
      <c r="L594" s="33"/>
      <c r="M594" s="27"/>
      <c r="N594" s="27"/>
      <c r="O594" s="27" t="s">
        <v>3294</v>
      </c>
      <c r="P594" s="27" t="s">
        <v>3248</v>
      </c>
      <c r="Q594" s="27"/>
    </row>
    <row r="595" spans="1:17" ht="49.5">
      <c r="A595" s="3">
        <v>582</v>
      </c>
      <c r="B595" s="27" t="s">
        <v>3376</v>
      </c>
      <c r="C595" s="158" t="s">
        <v>3245</v>
      </c>
      <c r="D595" s="162">
        <v>91237</v>
      </c>
      <c r="E595" s="158" t="s">
        <v>3246</v>
      </c>
      <c r="F595" s="45"/>
      <c r="G595" s="161"/>
      <c r="H595" s="47"/>
      <c r="I595" s="161">
        <v>1</v>
      </c>
      <c r="J595" s="47"/>
      <c r="K595" s="162">
        <v>510</v>
      </c>
      <c r="L595" s="33"/>
      <c r="M595" s="27"/>
      <c r="N595" s="27"/>
      <c r="O595" s="27" t="s">
        <v>3294</v>
      </c>
      <c r="P595" s="27" t="s">
        <v>3248</v>
      </c>
      <c r="Q595" s="27"/>
    </row>
    <row r="596" spans="1:17" ht="49.5">
      <c r="A596" s="3">
        <v>583</v>
      </c>
      <c r="B596" s="27" t="s">
        <v>3377</v>
      </c>
      <c r="C596" s="158" t="s">
        <v>3245</v>
      </c>
      <c r="D596" s="162">
        <v>91239</v>
      </c>
      <c r="E596" s="158" t="s">
        <v>3246</v>
      </c>
      <c r="F596" s="45"/>
      <c r="G596" s="161"/>
      <c r="H596" s="47"/>
      <c r="I596" s="161">
        <v>1</v>
      </c>
      <c r="J596" s="47"/>
      <c r="K596" s="162">
        <v>510</v>
      </c>
      <c r="L596" s="33"/>
      <c r="M596" s="27"/>
      <c r="N596" s="27"/>
      <c r="O596" s="27" t="s">
        <v>3294</v>
      </c>
      <c r="P596" s="27" t="s">
        <v>3295</v>
      </c>
      <c r="Q596" s="27"/>
    </row>
    <row r="597" spans="1:17" ht="82.5">
      <c r="A597" s="3">
        <v>584</v>
      </c>
      <c r="B597" s="27" t="s">
        <v>3378</v>
      </c>
      <c r="C597" s="158" t="s">
        <v>3245</v>
      </c>
      <c r="D597" s="162">
        <v>91240</v>
      </c>
      <c r="E597" s="158" t="s">
        <v>3246</v>
      </c>
      <c r="F597" s="45"/>
      <c r="G597" s="161"/>
      <c r="H597" s="47"/>
      <c r="I597" s="161">
        <v>1</v>
      </c>
      <c r="J597" s="47"/>
      <c r="K597" s="162">
        <v>510</v>
      </c>
      <c r="L597" s="33"/>
      <c r="M597" s="27"/>
      <c r="N597" s="27"/>
      <c r="O597" s="27" t="s">
        <v>3294</v>
      </c>
      <c r="P597" s="27" t="s">
        <v>3248</v>
      </c>
      <c r="Q597" s="27"/>
    </row>
    <row r="598" spans="1:17" ht="49.5">
      <c r="A598" s="3">
        <v>585</v>
      </c>
      <c r="B598" s="27" t="s">
        <v>3379</v>
      </c>
      <c r="C598" s="158" t="s">
        <v>3245</v>
      </c>
      <c r="D598" s="162">
        <v>91241</v>
      </c>
      <c r="E598" s="158" t="s">
        <v>3246</v>
      </c>
      <c r="F598" s="45"/>
      <c r="G598" s="161"/>
      <c r="H598" s="47"/>
      <c r="I598" s="161">
        <v>1</v>
      </c>
      <c r="J598" s="47"/>
      <c r="K598" s="162">
        <v>510</v>
      </c>
      <c r="L598" s="33"/>
      <c r="M598" s="27"/>
      <c r="N598" s="27"/>
      <c r="O598" s="27" t="s">
        <v>3294</v>
      </c>
      <c r="P598" s="27" t="s">
        <v>3248</v>
      </c>
      <c r="Q598" s="27"/>
    </row>
    <row r="599" spans="1:17" ht="49.5">
      <c r="A599" s="3">
        <v>586</v>
      </c>
      <c r="B599" s="27" t="s">
        <v>3380</v>
      </c>
      <c r="C599" s="158" t="s">
        <v>3245</v>
      </c>
      <c r="D599" s="162">
        <v>91243</v>
      </c>
      <c r="E599" s="158" t="s">
        <v>3246</v>
      </c>
      <c r="F599" s="45"/>
      <c r="G599" s="161"/>
      <c r="H599" s="47"/>
      <c r="I599" s="161">
        <v>1</v>
      </c>
      <c r="J599" s="47"/>
      <c r="K599" s="162">
        <v>510</v>
      </c>
      <c r="L599" s="33"/>
      <c r="M599" s="27"/>
      <c r="N599" s="27"/>
      <c r="O599" s="27" t="s">
        <v>3294</v>
      </c>
      <c r="P599" s="27" t="s">
        <v>3295</v>
      </c>
      <c r="Q599" s="27"/>
    </row>
    <row r="600" spans="1:17" ht="82.5">
      <c r="A600" s="3">
        <v>587</v>
      </c>
      <c r="B600" s="27" t="s">
        <v>3381</v>
      </c>
      <c r="C600" s="158" t="s">
        <v>3245</v>
      </c>
      <c r="D600" s="162">
        <v>91244</v>
      </c>
      <c r="E600" s="158" t="s">
        <v>3246</v>
      </c>
      <c r="F600" s="45"/>
      <c r="G600" s="161"/>
      <c r="H600" s="47"/>
      <c r="I600" s="161">
        <v>1</v>
      </c>
      <c r="J600" s="47"/>
      <c r="K600" s="162">
        <v>510</v>
      </c>
      <c r="L600" s="33"/>
      <c r="M600" s="27"/>
      <c r="N600" s="27"/>
      <c r="O600" s="27" t="s">
        <v>3294</v>
      </c>
      <c r="P600" s="27" t="s">
        <v>3248</v>
      </c>
      <c r="Q600" s="27"/>
    </row>
    <row r="601" spans="1:17" ht="66">
      <c r="A601" s="3">
        <v>588</v>
      </c>
      <c r="B601" s="27" t="s">
        <v>3382</v>
      </c>
      <c r="C601" s="158" t="s">
        <v>3245</v>
      </c>
      <c r="D601" s="162">
        <v>91245</v>
      </c>
      <c r="E601" s="158" t="s">
        <v>3246</v>
      </c>
      <c r="F601" s="45"/>
      <c r="G601" s="161"/>
      <c r="H601" s="47"/>
      <c r="I601" s="161">
        <v>1</v>
      </c>
      <c r="J601" s="47"/>
      <c r="K601" s="162">
        <v>510</v>
      </c>
      <c r="L601" s="33"/>
      <c r="M601" s="27"/>
      <c r="N601" s="27"/>
      <c r="O601" s="27" t="s">
        <v>3294</v>
      </c>
      <c r="P601" s="27" t="s">
        <v>3248</v>
      </c>
      <c r="Q601" s="27"/>
    </row>
    <row r="602" spans="1:17" ht="66">
      <c r="A602" s="3">
        <v>589</v>
      </c>
      <c r="B602" s="27" t="s">
        <v>3383</v>
      </c>
      <c r="C602" s="158" t="s">
        <v>3245</v>
      </c>
      <c r="D602" s="162">
        <v>91246</v>
      </c>
      <c r="E602" s="158" t="s">
        <v>3246</v>
      </c>
      <c r="F602" s="45"/>
      <c r="G602" s="161"/>
      <c r="H602" s="47"/>
      <c r="I602" s="161">
        <v>1</v>
      </c>
      <c r="J602" s="47"/>
      <c r="K602" s="162">
        <v>510</v>
      </c>
      <c r="L602" s="33"/>
      <c r="M602" s="27"/>
      <c r="N602" s="27"/>
      <c r="O602" s="27" t="s">
        <v>3294</v>
      </c>
      <c r="P602" s="27" t="s">
        <v>3295</v>
      </c>
      <c r="Q602" s="27"/>
    </row>
    <row r="603" spans="1:17" ht="33">
      <c r="A603" s="3">
        <v>590</v>
      </c>
      <c r="B603" s="27" t="s">
        <v>3384</v>
      </c>
      <c r="C603" s="158" t="s">
        <v>3245</v>
      </c>
      <c r="D603" s="162">
        <v>91247</v>
      </c>
      <c r="E603" s="158" t="s">
        <v>3246</v>
      </c>
      <c r="F603" s="45"/>
      <c r="G603" s="161"/>
      <c r="H603" s="47"/>
      <c r="I603" s="161">
        <v>1</v>
      </c>
      <c r="J603" s="47"/>
      <c r="K603" s="162">
        <v>510</v>
      </c>
      <c r="L603" s="33"/>
      <c r="M603" s="27"/>
      <c r="N603" s="27"/>
      <c r="O603" s="27" t="s">
        <v>3294</v>
      </c>
      <c r="P603" s="27" t="s">
        <v>3248</v>
      </c>
      <c r="Q603" s="27"/>
    </row>
    <row r="604" spans="1:17" ht="66">
      <c r="A604" s="3">
        <v>591</v>
      </c>
      <c r="B604" s="27" t="s">
        <v>3385</v>
      </c>
      <c r="C604" s="158" t="s">
        <v>3245</v>
      </c>
      <c r="D604" s="162">
        <v>91248</v>
      </c>
      <c r="E604" s="158" t="s">
        <v>3246</v>
      </c>
      <c r="F604" s="45"/>
      <c r="G604" s="161"/>
      <c r="H604" s="47"/>
      <c r="I604" s="161">
        <v>1</v>
      </c>
      <c r="J604" s="47"/>
      <c r="K604" s="162">
        <v>510</v>
      </c>
      <c r="L604" s="33"/>
      <c r="M604" s="27"/>
      <c r="N604" s="27"/>
      <c r="O604" s="27" t="s">
        <v>3294</v>
      </c>
      <c r="P604" s="27" t="s">
        <v>3248</v>
      </c>
      <c r="Q604" s="27"/>
    </row>
    <row r="605" spans="1:17" ht="66">
      <c r="A605" s="3">
        <v>592</v>
      </c>
      <c r="B605" s="27" t="s">
        <v>3383</v>
      </c>
      <c r="C605" s="158" t="s">
        <v>3245</v>
      </c>
      <c r="D605" s="162">
        <v>91249</v>
      </c>
      <c r="E605" s="158" t="s">
        <v>3246</v>
      </c>
      <c r="F605" s="45"/>
      <c r="G605" s="161"/>
      <c r="H605" s="47"/>
      <c r="I605" s="161">
        <v>1</v>
      </c>
      <c r="J605" s="47"/>
      <c r="K605" s="162">
        <v>510</v>
      </c>
      <c r="L605" s="33"/>
      <c r="M605" s="27"/>
      <c r="N605" s="27"/>
      <c r="O605" s="27" t="s">
        <v>3294</v>
      </c>
      <c r="P605" s="27" t="s">
        <v>3248</v>
      </c>
      <c r="Q605" s="27"/>
    </row>
    <row r="606" spans="1:17" ht="66">
      <c r="A606" s="3">
        <v>593</v>
      </c>
      <c r="B606" s="27" t="s">
        <v>3386</v>
      </c>
      <c r="C606" s="158" t="s">
        <v>3245</v>
      </c>
      <c r="D606" s="162">
        <v>91250</v>
      </c>
      <c r="E606" s="158" t="s">
        <v>3246</v>
      </c>
      <c r="F606" s="45"/>
      <c r="G606" s="161"/>
      <c r="H606" s="47"/>
      <c r="I606" s="161">
        <v>1</v>
      </c>
      <c r="J606" s="47"/>
      <c r="K606" s="162">
        <v>510</v>
      </c>
      <c r="L606" s="33"/>
      <c r="M606" s="27"/>
      <c r="N606" s="27"/>
      <c r="O606" s="27" t="s">
        <v>3294</v>
      </c>
      <c r="P606" s="27" t="s">
        <v>3248</v>
      </c>
      <c r="Q606" s="27"/>
    </row>
    <row r="607" spans="1:17" ht="82.5">
      <c r="A607" s="3">
        <v>594</v>
      </c>
      <c r="B607" s="27" t="s">
        <v>3387</v>
      </c>
      <c r="C607" s="158" t="s">
        <v>3245</v>
      </c>
      <c r="D607" s="162">
        <v>91251</v>
      </c>
      <c r="E607" s="158" t="s">
        <v>3246</v>
      </c>
      <c r="F607" s="45"/>
      <c r="G607" s="161"/>
      <c r="H607" s="47"/>
      <c r="I607" s="161">
        <v>1</v>
      </c>
      <c r="J607" s="47"/>
      <c r="K607" s="162">
        <v>510</v>
      </c>
      <c r="L607" s="33"/>
      <c r="M607" s="27"/>
      <c r="N607" s="27"/>
      <c r="O607" s="27" t="s">
        <v>3294</v>
      </c>
      <c r="P607" s="27" t="s">
        <v>3248</v>
      </c>
      <c r="Q607" s="27"/>
    </row>
    <row r="608" spans="1:17" ht="33">
      <c r="A608" s="3">
        <v>595</v>
      </c>
      <c r="B608" s="27" t="s">
        <v>3388</v>
      </c>
      <c r="C608" s="158" t="s">
        <v>3245</v>
      </c>
      <c r="D608" s="162">
        <v>91252</v>
      </c>
      <c r="E608" s="158" t="s">
        <v>3246</v>
      </c>
      <c r="F608" s="45"/>
      <c r="G608" s="161"/>
      <c r="H608" s="47"/>
      <c r="I608" s="161">
        <v>1</v>
      </c>
      <c r="J608" s="47"/>
      <c r="K608" s="162">
        <v>510</v>
      </c>
      <c r="L608" s="33"/>
      <c r="M608" s="27"/>
      <c r="N608" s="27"/>
      <c r="O608" s="27" t="s">
        <v>3294</v>
      </c>
      <c r="P608" s="27" t="s">
        <v>3295</v>
      </c>
      <c r="Q608" s="27"/>
    </row>
    <row r="609" spans="1:17" ht="66">
      <c r="A609" s="3">
        <v>596</v>
      </c>
      <c r="B609" s="27" t="s">
        <v>3389</v>
      </c>
      <c r="C609" s="158" t="s">
        <v>3245</v>
      </c>
      <c r="D609" s="162">
        <v>91253</v>
      </c>
      <c r="E609" s="158" t="s">
        <v>3246</v>
      </c>
      <c r="F609" s="45"/>
      <c r="G609" s="161"/>
      <c r="H609" s="47"/>
      <c r="I609" s="161">
        <v>1</v>
      </c>
      <c r="J609" s="47"/>
      <c r="K609" s="162">
        <v>510</v>
      </c>
      <c r="L609" s="33"/>
      <c r="M609" s="27"/>
      <c r="N609" s="27"/>
      <c r="O609" s="27" t="s">
        <v>3294</v>
      </c>
      <c r="P609" s="27" t="s">
        <v>3248</v>
      </c>
      <c r="Q609" s="27"/>
    </row>
    <row r="610" spans="1:17" ht="82.5">
      <c r="A610" s="3">
        <v>597</v>
      </c>
      <c r="B610" s="27" t="s">
        <v>3390</v>
      </c>
      <c r="C610" s="158" t="s">
        <v>3245</v>
      </c>
      <c r="D610" s="162">
        <v>91254</v>
      </c>
      <c r="E610" s="158" t="s">
        <v>3246</v>
      </c>
      <c r="F610" s="45"/>
      <c r="G610" s="161"/>
      <c r="H610" s="47"/>
      <c r="I610" s="161">
        <v>1</v>
      </c>
      <c r="J610" s="47"/>
      <c r="K610" s="162">
        <v>510</v>
      </c>
      <c r="L610" s="33"/>
      <c r="M610" s="27"/>
      <c r="N610" s="27"/>
      <c r="O610" s="27" t="s">
        <v>3294</v>
      </c>
      <c r="P610" s="27" t="s">
        <v>3248</v>
      </c>
      <c r="Q610" s="27"/>
    </row>
    <row r="611" spans="1:17" ht="33">
      <c r="A611" s="3">
        <v>598</v>
      </c>
      <c r="B611" s="27" t="s">
        <v>3391</v>
      </c>
      <c r="C611" s="158" t="s">
        <v>3245</v>
      </c>
      <c r="D611" s="162">
        <v>91256</v>
      </c>
      <c r="E611" s="158" t="s">
        <v>3246</v>
      </c>
      <c r="F611" s="45"/>
      <c r="G611" s="161"/>
      <c r="H611" s="47"/>
      <c r="I611" s="161">
        <v>1</v>
      </c>
      <c r="J611" s="47"/>
      <c r="K611" s="162">
        <v>510</v>
      </c>
      <c r="L611" s="33"/>
      <c r="M611" s="27"/>
      <c r="N611" s="27"/>
      <c r="O611" s="27" t="s">
        <v>3294</v>
      </c>
      <c r="P611" s="27" t="s">
        <v>3248</v>
      </c>
      <c r="Q611" s="27"/>
    </row>
    <row r="612" spans="1:17" ht="33">
      <c r="A612" s="3">
        <v>599</v>
      </c>
      <c r="B612" s="27" t="s">
        <v>3392</v>
      </c>
      <c r="C612" s="158" t="s">
        <v>3245</v>
      </c>
      <c r="D612" s="162">
        <v>91257</v>
      </c>
      <c r="E612" s="158" t="s">
        <v>3246</v>
      </c>
      <c r="F612" s="45"/>
      <c r="G612" s="161"/>
      <c r="H612" s="47"/>
      <c r="I612" s="161">
        <v>1</v>
      </c>
      <c r="J612" s="47"/>
      <c r="K612" s="162">
        <v>510</v>
      </c>
      <c r="L612" s="33"/>
      <c r="M612" s="27"/>
      <c r="N612" s="27"/>
      <c r="O612" s="27" t="s">
        <v>3294</v>
      </c>
      <c r="P612" s="27" t="s">
        <v>3248</v>
      </c>
      <c r="Q612" s="27"/>
    </row>
    <row r="613" spans="1:17" ht="82.5">
      <c r="A613" s="3">
        <v>600</v>
      </c>
      <c r="B613" s="27" t="s">
        <v>3393</v>
      </c>
      <c r="C613" s="158" t="s">
        <v>3245</v>
      </c>
      <c r="D613" s="162">
        <v>91259</v>
      </c>
      <c r="E613" s="158" t="s">
        <v>3246</v>
      </c>
      <c r="F613" s="45"/>
      <c r="G613" s="161"/>
      <c r="H613" s="47"/>
      <c r="I613" s="161">
        <v>1</v>
      </c>
      <c r="J613" s="47"/>
      <c r="K613" s="162">
        <v>510</v>
      </c>
      <c r="L613" s="33"/>
      <c r="M613" s="27"/>
      <c r="N613" s="27"/>
      <c r="O613" s="27" t="s">
        <v>3294</v>
      </c>
      <c r="P613" s="27" t="s">
        <v>3295</v>
      </c>
      <c r="Q613" s="27"/>
    </row>
    <row r="614" spans="1:17" ht="33">
      <c r="A614" s="3">
        <v>601</v>
      </c>
      <c r="B614" s="27" t="s">
        <v>3394</v>
      </c>
      <c r="C614" s="158" t="s">
        <v>3245</v>
      </c>
      <c r="D614" s="162">
        <v>91260</v>
      </c>
      <c r="E614" s="158" t="s">
        <v>3246</v>
      </c>
      <c r="F614" s="45"/>
      <c r="G614" s="161"/>
      <c r="H614" s="47"/>
      <c r="I614" s="161">
        <v>1</v>
      </c>
      <c r="J614" s="47"/>
      <c r="K614" s="162">
        <v>510</v>
      </c>
      <c r="L614" s="33"/>
      <c r="M614" s="27"/>
      <c r="N614" s="27"/>
      <c r="O614" s="27" t="s">
        <v>3294</v>
      </c>
      <c r="P614" s="27" t="s">
        <v>3248</v>
      </c>
      <c r="Q614" s="27"/>
    </row>
    <row r="615" spans="1:17" ht="49.5">
      <c r="A615" s="3">
        <v>602</v>
      </c>
      <c r="B615" s="27" t="s">
        <v>3395</v>
      </c>
      <c r="C615" s="158" t="s">
        <v>3245</v>
      </c>
      <c r="D615" s="162">
        <v>91261</v>
      </c>
      <c r="E615" s="158" t="s">
        <v>3246</v>
      </c>
      <c r="F615" s="45"/>
      <c r="G615" s="161"/>
      <c r="H615" s="47"/>
      <c r="I615" s="161">
        <v>1</v>
      </c>
      <c r="J615" s="47"/>
      <c r="K615" s="162">
        <v>510</v>
      </c>
      <c r="L615" s="33"/>
      <c r="M615" s="27"/>
      <c r="N615" s="27"/>
      <c r="O615" s="27" t="s">
        <v>3294</v>
      </c>
      <c r="P615" s="27" t="s">
        <v>3295</v>
      </c>
      <c r="Q615" s="27"/>
    </row>
    <row r="616" spans="1:17" ht="66">
      <c r="A616" s="3">
        <v>603</v>
      </c>
      <c r="B616" s="159" t="s">
        <v>3396</v>
      </c>
      <c r="C616" s="27" t="s">
        <v>15</v>
      </c>
      <c r="D616" s="165">
        <v>100183</v>
      </c>
      <c r="E616" s="158" t="s">
        <v>3246</v>
      </c>
      <c r="F616" s="45" t="s">
        <v>3397</v>
      </c>
      <c r="G616" s="161">
        <v>1</v>
      </c>
      <c r="H616" s="47"/>
      <c r="I616" s="161"/>
      <c r="J616" s="47"/>
      <c r="K616" s="47">
        <v>290</v>
      </c>
      <c r="L616" s="33"/>
      <c r="M616" s="27"/>
      <c r="N616" s="27"/>
      <c r="O616" s="27" t="s">
        <v>3294</v>
      </c>
      <c r="P616" s="27" t="s">
        <v>86</v>
      </c>
      <c r="Q616" s="27"/>
    </row>
    <row r="617" spans="1:17" ht="99">
      <c r="A617" s="3">
        <v>604</v>
      </c>
      <c r="B617" s="33" t="s">
        <v>3398</v>
      </c>
      <c r="C617" s="27" t="s">
        <v>15</v>
      </c>
      <c r="D617" s="47">
        <v>99104</v>
      </c>
      <c r="E617" s="158" t="s">
        <v>3246</v>
      </c>
      <c r="F617" s="45" t="s">
        <v>3399</v>
      </c>
      <c r="G617" s="47"/>
      <c r="H617" s="163"/>
      <c r="I617" s="161">
        <v>1</v>
      </c>
      <c r="J617" s="47"/>
      <c r="K617" s="47">
        <v>90</v>
      </c>
      <c r="L617" s="33"/>
      <c r="M617" s="27"/>
      <c r="N617" s="27"/>
      <c r="O617" s="27" t="s">
        <v>3294</v>
      </c>
      <c r="P617" s="27" t="s">
        <v>86</v>
      </c>
      <c r="Q617" s="27"/>
    </row>
    <row r="618" spans="1:17" ht="66">
      <c r="A618" s="3">
        <v>605</v>
      </c>
      <c r="B618" s="159" t="s">
        <v>3400</v>
      </c>
      <c r="C618" s="27" t="s">
        <v>15</v>
      </c>
      <c r="D618" s="165">
        <v>110676</v>
      </c>
      <c r="E618" s="33" t="s">
        <v>3246</v>
      </c>
      <c r="F618" s="45" t="s">
        <v>3401</v>
      </c>
      <c r="G618" s="161">
        <v>1</v>
      </c>
      <c r="H618" s="47"/>
      <c r="I618" s="161"/>
      <c r="J618" s="47"/>
      <c r="K618" s="47">
        <v>500</v>
      </c>
      <c r="L618" s="33"/>
      <c r="M618" s="27"/>
      <c r="N618" s="27"/>
      <c r="O618" s="27" t="s">
        <v>3294</v>
      </c>
      <c r="P618" s="27" t="s">
        <v>88</v>
      </c>
      <c r="Q618" s="27"/>
    </row>
    <row r="619" spans="1:17" ht="49.5">
      <c r="A619" s="3">
        <v>606</v>
      </c>
      <c r="B619" s="159" t="s">
        <v>3402</v>
      </c>
      <c r="C619" s="27" t="s">
        <v>14</v>
      </c>
      <c r="D619" s="47">
        <v>111112</v>
      </c>
      <c r="E619" s="33" t="s">
        <v>3246</v>
      </c>
      <c r="F619" s="45" t="s">
        <v>3401</v>
      </c>
      <c r="G619" s="161">
        <v>1</v>
      </c>
      <c r="H619" s="47"/>
      <c r="I619" s="161"/>
      <c r="J619" s="47"/>
      <c r="K619" s="47">
        <v>500</v>
      </c>
      <c r="L619" s="33"/>
      <c r="M619" s="27"/>
      <c r="N619" s="27"/>
      <c r="O619" s="27" t="s">
        <v>3294</v>
      </c>
      <c r="P619" s="27" t="s">
        <v>88</v>
      </c>
      <c r="Q619" s="27"/>
    </row>
    <row r="620" spans="1:17" ht="82.5">
      <c r="A620" s="3">
        <v>607</v>
      </c>
      <c r="B620" s="33" t="s">
        <v>3403</v>
      </c>
      <c r="C620" s="27" t="s">
        <v>15</v>
      </c>
      <c r="D620" s="47">
        <v>120036</v>
      </c>
      <c r="E620" s="158" t="s">
        <v>3246</v>
      </c>
      <c r="F620" s="45" t="s">
        <v>3404</v>
      </c>
      <c r="G620" s="161">
        <v>1</v>
      </c>
      <c r="H620" s="47"/>
      <c r="I620" s="161"/>
      <c r="J620" s="47"/>
      <c r="K620" s="47">
        <v>510</v>
      </c>
      <c r="L620" s="33"/>
      <c r="M620" s="27"/>
      <c r="N620" s="27"/>
      <c r="O620" s="27" t="s">
        <v>3294</v>
      </c>
      <c r="P620" s="27" t="s">
        <v>88</v>
      </c>
      <c r="Q620" s="27"/>
    </row>
    <row r="621" spans="1:17" ht="82.5">
      <c r="A621" s="3">
        <v>608</v>
      </c>
      <c r="B621" s="160" t="s">
        <v>3405</v>
      </c>
      <c r="C621" s="27" t="s">
        <v>15</v>
      </c>
      <c r="D621" s="47">
        <v>116142</v>
      </c>
      <c r="E621" s="33" t="s">
        <v>3246</v>
      </c>
      <c r="F621" s="45" t="s">
        <v>3406</v>
      </c>
      <c r="G621" s="47"/>
      <c r="H621" s="163"/>
      <c r="I621" s="161">
        <v>1</v>
      </c>
      <c r="J621" s="47"/>
      <c r="K621" s="47">
        <v>260</v>
      </c>
      <c r="L621" s="33"/>
      <c r="M621" s="27"/>
      <c r="N621" s="27"/>
      <c r="O621" s="27" t="s">
        <v>3294</v>
      </c>
      <c r="P621" s="27" t="s">
        <v>86</v>
      </c>
      <c r="Q621" s="27"/>
    </row>
    <row r="622" spans="1:17" ht="132">
      <c r="A622" s="3">
        <v>609</v>
      </c>
      <c r="B622" s="160" t="s">
        <v>3407</v>
      </c>
      <c r="C622" s="27" t="s">
        <v>15</v>
      </c>
      <c r="D622" s="47">
        <v>137545</v>
      </c>
      <c r="E622" s="33" t="s">
        <v>3246</v>
      </c>
      <c r="F622" s="45" t="s">
        <v>3408</v>
      </c>
      <c r="G622" s="161">
        <v>1</v>
      </c>
      <c r="H622" s="47"/>
      <c r="I622" s="161"/>
      <c r="J622" s="47"/>
      <c r="K622" s="47">
        <v>780</v>
      </c>
      <c r="L622" s="33"/>
      <c r="M622" s="27"/>
      <c r="N622" s="27"/>
      <c r="O622" s="27" t="s">
        <v>3294</v>
      </c>
      <c r="P622" s="27" t="s">
        <v>86</v>
      </c>
      <c r="Q622" s="27"/>
    </row>
    <row r="623" spans="1:17" ht="99">
      <c r="A623" s="3">
        <v>610</v>
      </c>
      <c r="B623" s="159" t="s">
        <v>3409</v>
      </c>
      <c r="C623" s="27" t="s">
        <v>15</v>
      </c>
      <c r="D623" s="165">
        <v>138113</v>
      </c>
      <c r="E623" s="33" t="s">
        <v>3246</v>
      </c>
      <c r="F623" s="45" t="s">
        <v>3410</v>
      </c>
      <c r="G623" s="161">
        <v>1</v>
      </c>
      <c r="H623" s="47"/>
      <c r="I623" s="161"/>
      <c r="J623" s="47"/>
      <c r="K623" s="47">
        <v>780</v>
      </c>
      <c r="L623" s="33"/>
      <c r="M623" s="27"/>
      <c r="N623" s="27"/>
      <c r="O623" s="27" t="s">
        <v>3294</v>
      </c>
      <c r="P623" s="27" t="s">
        <v>88</v>
      </c>
      <c r="Q623" s="27"/>
    </row>
    <row r="624" spans="1:17" ht="99">
      <c r="A624" s="3">
        <v>611</v>
      </c>
      <c r="B624" s="33" t="s">
        <v>3411</v>
      </c>
      <c r="C624" s="27" t="s">
        <v>15</v>
      </c>
      <c r="D624" s="165">
        <v>138162</v>
      </c>
      <c r="E624" s="158" t="s">
        <v>3246</v>
      </c>
      <c r="F624" s="45" t="s">
        <v>3410</v>
      </c>
      <c r="G624" s="161">
        <v>1</v>
      </c>
      <c r="H624" s="47"/>
      <c r="I624" s="161"/>
      <c r="J624" s="47"/>
      <c r="K624" s="162">
        <v>780</v>
      </c>
      <c r="L624" s="33"/>
      <c r="M624" s="27"/>
      <c r="N624" s="27"/>
      <c r="O624" s="27" t="s">
        <v>3294</v>
      </c>
      <c r="P624" s="27" t="s">
        <v>88</v>
      </c>
      <c r="Q624" s="27"/>
    </row>
    <row r="625" spans="1:17" ht="99">
      <c r="A625" s="3">
        <v>612</v>
      </c>
      <c r="B625" s="33" t="s">
        <v>3412</v>
      </c>
      <c r="C625" s="27" t="s">
        <v>15</v>
      </c>
      <c r="D625" s="165">
        <v>139073</v>
      </c>
      <c r="E625" s="158" t="s">
        <v>3246</v>
      </c>
      <c r="F625" s="45" t="s">
        <v>3410</v>
      </c>
      <c r="G625" s="161">
        <v>1</v>
      </c>
      <c r="H625" s="47"/>
      <c r="I625" s="161"/>
      <c r="J625" s="47"/>
      <c r="K625" s="162">
        <v>780</v>
      </c>
      <c r="L625" s="33"/>
      <c r="M625" s="27"/>
      <c r="N625" s="27"/>
      <c r="O625" s="27" t="s">
        <v>3294</v>
      </c>
      <c r="P625" s="27" t="s">
        <v>88</v>
      </c>
      <c r="Q625" s="27"/>
    </row>
    <row r="626" spans="1:17" ht="66">
      <c r="A626" s="3">
        <v>613</v>
      </c>
      <c r="B626" s="33" t="s">
        <v>3413</v>
      </c>
      <c r="C626" s="27" t="s">
        <v>15</v>
      </c>
      <c r="D626" s="47">
        <v>137484</v>
      </c>
      <c r="E626" s="158" t="s">
        <v>3246</v>
      </c>
      <c r="F626" s="429"/>
      <c r="G626" s="163"/>
      <c r="H626" s="154"/>
      <c r="I626" s="161">
        <v>1</v>
      </c>
      <c r="J626" s="154"/>
      <c r="K626" s="47">
        <v>780</v>
      </c>
      <c r="L626" s="27"/>
      <c r="M626" s="27"/>
      <c r="N626" s="27"/>
      <c r="O626" s="27" t="s">
        <v>3294</v>
      </c>
      <c r="P626" s="27" t="s">
        <v>86</v>
      </c>
      <c r="Q626" s="27"/>
    </row>
    <row r="627" spans="1:17" ht="49.5">
      <c r="A627" s="3">
        <v>614</v>
      </c>
      <c r="B627" s="33" t="s">
        <v>3414</v>
      </c>
      <c r="C627" s="27" t="s">
        <v>15</v>
      </c>
      <c r="D627" s="47">
        <v>137485</v>
      </c>
      <c r="E627" s="158" t="s">
        <v>3246</v>
      </c>
      <c r="F627" s="429"/>
      <c r="G627" s="164"/>
      <c r="H627" s="154"/>
      <c r="I627" s="161">
        <v>1</v>
      </c>
      <c r="J627" s="154"/>
      <c r="K627" s="47">
        <v>780</v>
      </c>
      <c r="L627" s="27"/>
      <c r="M627" s="27"/>
      <c r="N627" s="27"/>
      <c r="O627" s="27" t="s">
        <v>3294</v>
      </c>
      <c r="P627" s="27" t="s">
        <v>88</v>
      </c>
      <c r="Q627" s="27"/>
    </row>
    <row r="628" spans="1:17" ht="49.5">
      <c r="A628" s="3">
        <v>615</v>
      </c>
      <c r="B628" s="33" t="s">
        <v>3415</v>
      </c>
      <c r="C628" s="158" t="s">
        <v>15</v>
      </c>
      <c r="D628" s="47">
        <v>139453</v>
      </c>
      <c r="E628" s="158" t="s">
        <v>3246</v>
      </c>
      <c r="F628" s="429"/>
      <c r="G628" s="164"/>
      <c r="H628" s="154"/>
      <c r="I628" s="161">
        <v>1</v>
      </c>
      <c r="J628" s="154"/>
      <c r="K628" s="47">
        <v>780</v>
      </c>
      <c r="L628" s="27"/>
      <c r="M628" s="27"/>
      <c r="N628" s="27"/>
      <c r="O628" s="27" t="s">
        <v>3294</v>
      </c>
      <c r="P628" s="27" t="s">
        <v>86</v>
      </c>
      <c r="Q628" s="27"/>
    </row>
    <row r="629" spans="1:17" ht="82.5">
      <c r="A629" s="3">
        <v>616</v>
      </c>
      <c r="B629" s="33" t="s">
        <v>3333</v>
      </c>
      <c r="C629" s="158" t="s">
        <v>15</v>
      </c>
      <c r="D629" s="47">
        <v>140236</v>
      </c>
      <c r="E629" s="158" t="s">
        <v>3246</v>
      </c>
      <c r="F629" s="429"/>
      <c r="G629" s="164"/>
      <c r="H629" s="154"/>
      <c r="I629" s="161">
        <v>1</v>
      </c>
      <c r="J629" s="154"/>
      <c r="K629" s="47">
        <v>780</v>
      </c>
      <c r="L629" s="27"/>
      <c r="M629" s="27"/>
      <c r="N629" s="27"/>
      <c r="O629" s="27" t="s">
        <v>3294</v>
      </c>
      <c r="P629" s="27" t="s">
        <v>86</v>
      </c>
      <c r="Q629" s="27"/>
    </row>
    <row r="630" spans="1:17" ht="66">
      <c r="A630" s="3">
        <v>617</v>
      </c>
      <c r="B630" s="33" t="s">
        <v>3416</v>
      </c>
      <c r="C630" s="158" t="s">
        <v>15</v>
      </c>
      <c r="D630" s="47">
        <v>142156</v>
      </c>
      <c r="E630" s="158" t="s">
        <v>3246</v>
      </c>
      <c r="F630" s="429"/>
      <c r="G630" s="164"/>
      <c r="H630" s="154"/>
      <c r="I630" s="161">
        <v>1</v>
      </c>
      <c r="J630" s="154"/>
      <c r="K630" s="47">
        <v>780</v>
      </c>
      <c r="L630" s="27"/>
      <c r="M630" s="27"/>
      <c r="N630" s="27"/>
      <c r="O630" s="27" t="s">
        <v>3294</v>
      </c>
      <c r="P630" s="27" t="s">
        <v>88</v>
      </c>
      <c r="Q630" s="27"/>
    </row>
    <row r="631" spans="1:17">
      <c r="A631" s="3">
        <v>618</v>
      </c>
      <c r="B631" s="33" t="s">
        <v>3417</v>
      </c>
      <c r="C631" s="158" t="s">
        <v>15</v>
      </c>
      <c r="D631" s="47">
        <v>142162</v>
      </c>
      <c r="E631" s="158" t="s">
        <v>3246</v>
      </c>
      <c r="F631" s="429"/>
      <c r="G631" s="164"/>
      <c r="H631" s="154"/>
      <c r="I631" s="161">
        <v>1</v>
      </c>
      <c r="J631" s="154"/>
      <c r="K631" s="47">
        <v>780</v>
      </c>
      <c r="L631" s="27"/>
      <c r="M631" s="27"/>
      <c r="N631" s="27"/>
      <c r="O631" s="27" t="s">
        <v>3294</v>
      </c>
      <c r="P631" s="27" t="s">
        <v>88</v>
      </c>
      <c r="Q631" s="27"/>
    </row>
    <row r="632" spans="1:17">
      <c r="A632" s="3">
        <v>619</v>
      </c>
      <c r="B632" s="33" t="s">
        <v>3418</v>
      </c>
      <c r="C632" s="27" t="s">
        <v>15</v>
      </c>
      <c r="D632" s="47">
        <v>142163</v>
      </c>
      <c r="E632" s="158" t="s">
        <v>3246</v>
      </c>
      <c r="F632" s="429"/>
      <c r="G632" s="164"/>
      <c r="H632" s="154"/>
      <c r="I632" s="161">
        <v>1</v>
      </c>
      <c r="J632" s="154"/>
      <c r="K632" s="47">
        <v>780</v>
      </c>
      <c r="L632" s="27"/>
      <c r="M632" s="27"/>
      <c r="N632" s="27"/>
      <c r="O632" s="33" t="s">
        <v>3294</v>
      </c>
      <c r="P632" s="27" t="s">
        <v>88</v>
      </c>
      <c r="Q632" s="27"/>
    </row>
    <row r="633" spans="1:17" ht="99">
      <c r="A633" s="33">
        <v>620</v>
      </c>
      <c r="B633" s="33" t="s">
        <v>3422</v>
      </c>
      <c r="C633" s="33" t="s">
        <v>159</v>
      </c>
      <c r="D633" s="33" t="s">
        <v>3423</v>
      </c>
      <c r="E633" s="33" t="s">
        <v>3424</v>
      </c>
      <c r="F633" s="45" t="s">
        <v>3425</v>
      </c>
      <c r="G633" s="33">
        <v>100</v>
      </c>
      <c r="H633" s="33" t="s">
        <v>121</v>
      </c>
      <c r="I633" s="33" t="s">
        <v>121</v>
      </c>
      <c r="J633" s="33" t="s">
        <v>121</v>
      </c>
      <c r="K633" s="33" t="s">
        <v>121</v>
      </c>
      <c r="L633" s="33" t="s">
        <v>121</v>
      </c>
      <c r="M633" s="33" t="s">
        <v>3426</v>
      </c>
      <c r="N633" s="33" t="s">
        <v>3427</v>
      </c>
      <c r="O633" s="33" t="s">
        <v>3428</v>
      </c>
      <c r="P633" s="33" t="s">
        <v>82</v>
      </c>
      <c r="Q633" s="33"/>
    </row>
    <row r="634" spans="1:17" ht="99">
      <c r="A634" s="33">
        <v>621</v>
      </c>
      <c r="B634" s="33" t="s">
        <v>3429</v>
      </c>
      <c r="C634" s="33" t="s">
        <v>159</v>
      </c>
      <c r="D634" s="33" t="s">
        <v>3430</v>
      </c>
      <c r="E634" s="33" t="s">
        <v>3424</v>
      </c>
      <c r="F634" s="45" t="s">
        <v>3425</v>
      </c>
      <c r="G634" s="33">
        <v>100</v>
      </c>
      <c r="H634" s="33" t="s">
        <v>121</v>
      </c>
      <c r="I634" s="33" t="s">
        <v>121</v>
      </c>
      <c r="J634" s="33" t="s">
        <v>121</v>
      </c>
      <c r="K634" s="33" t="s">
        <v>121</v>
      </c>
      <c r="L634" s="33" t="s">
        <v>121</v>
      </c>
      <c r="M634" s="33" t="s">
        <v>3426</v>
      </c>
      <c r="N634" s="166" t="s">
        <v>3427</v>
      </c>
      <c r="O634" s="33" t="s">
        <v>3428</v>
      </c>
      <c r="P634" s="33" t="s">
        <v>82</v>
      </c>
      <c r="Q634" s="33"/>
    </row>
    <row r="635" spans="1:17" ht="99">
      <c r="A635" s="33">
        <v>622</v>
      </c>
      <c r="B635" s="33" t="s">
        <v>3431</v>
      </c>
      <c r="C635" s="33" t="s">
        <v>159</v>
      </c>
      <c r="D635" s="33" t="s">
        <v>3432</v>
      </c>
      <c r="E635" s="33" t="s">
        <v>3424</v>
      </c>
      <c r="F635" s="45" t="s">
        <v>3433</v>
      </c>
      <c r="G635" s="33">
        <v>100</v>
      </c>
      <c r="H635" s="33" t="s">
        <v>121</v>
      </c>
      <c r="I635" s="33" t="s">
        <v>121</v>
      </c>
      <c r="J635" s="33" t="s">
        <v>121</v>
      </c>
      <c r="K635" s="33" t="s">
        <v>121</v>
      </c>
      <c r="L635" s="33" t="s">
        <v>121</v>
      </c>
      <c r="M635" s="33" t="s">
        <v>3426</v>
      </c>
      <c r="N635" s="33" t="s">
        <v>3434</v>
      </c>
      <c r="O635" s="33" t="s">
        <v>3428</v>
      </c>
      <c r="P635" s="33" t="s">
        <v>82</v>
      </c>
      <c r="Q635" s="33"/>
    </row>
    <row r="636" spans="1:17" ht="99">
      <c r="A636" s="33">
        <v>623</v>
      </c>
      <c r="B636" s="29" t="s">
        <v>3435</v>
      </c>
      <c r="C636" s="33" t="s">
        <v>159</v>
      </c>
      <c r="D636" s="33" t="s">
        <v>3436</v>
      </c>
      <c r="E636" s="33" t="s">
        <v>3424</v>
      </c>
      <c r="F636" s="45" t="s">
        <v>3433</v>
      </c>
      <c r="G636" s="33">
        <v>100</v>
      </c>
      <c r="H636" s="33" t="s">
        <v>121</v>
      </c>
      <c r="I636" s="33" t="s">
        <v>121</v>
      </c>
      <c r="J636" s="33" t="s">
        <v>121</v>
      </c>
      <c r="K636" s="33" t="s">
        <v>121</v>
      </c>
      <c r="L636" s="33" t="s">
        <v>121</v>
      </c>
      <c r="M636" s="33" t="s">
        <v>3426</v>
      </c>
      <c r="N636" s="33" t="s">
        <v>3437</v>
      </c>
      <c r="O636" s="33" t="s">
        <v>3428</v>
      </c>
      <c r="P636" s="33" t="s">
        <v>82</v>
      </c>
      <c r="Q636" s="33"/>
    </row>
    <row r="637" spans="1:17" ht="99">
      <c r="A637" s="33">
        <v>624</v>
      </c>
      <c r="B637" s="33" t="s">
        <v>3438</v>
      </c>
      <c r="C637" s="33" t="s">
        <v>159</v>
      </c>
      <c r="D637" s="33" t="s">
        <v>3439</v>
      </c>
      <c r="E637" s="33" t="s">
        <v>3424</v>
      </c>
      <c r="F637" s="45" t="s">
        <v>3425</v>
      </c>
      <c r="G637" s="33">
        <v>100</v>
      </c>
      <c r="H637" s="33" t="s">
        <v>121</v>
      </c>
      <c r="I637" s="33" t="s">
        <v>121</v>
      </c>
      <c r="J637" s="33" t="s">
        <v>121</v>
      </c>
      <c r="K637" s="33" t="s">
        <v>121</v>
      </c>
      <c r="L637" s="33" t="s">
        <v>121</v>
      </c>
      <c r="M637" s="33" t="s">
        <v>3426</v>
      </c>
      <c r="N637" s="33" t="s">
        <v>3440</v>
      </c>
      <c r="O637" s="33" t="s">
        <v>3428</v>
      </c>
      <c r="P637" s="33" t="s">
        <v>82</v>
      </c>
      <c r="Q637" s="33"/>
    </row>
    <row r="638" spans="1:17" ht="99">
      <c r="A638" s="33">
        <v>625</v>
      </c>
      <c r="B638" s="33" t="s">
        <v>3441</v>
      </c>
      <c r="C638" s="33" t="s">
        <v>159</v>
      </c>
      <c r="D638" s="33" t="s">
        <v>3442</v>
      </c>
      <c r="E638" s="33" t="s">
        <v>3424</v>
      </c>
      <c r="F638" s="45" t="s">
        <v>3433</v>
      </c>
      <c r="G638" s="33">
        <v>100</v>
      </c>
      <c r="H638" s="33" t="s">
        <v>121</v>
      </c>
      <c r="I638" s="33" t="s">
        <v>121</v>
      </c>
      <c r="J638" s="33" t="s">
        <v>121</v>
      </c>
      <c r="K638" s="33" t="s">
        <v>121</v>
      </c>
      <c r="L638" s="33" t="s">
        <v>121</v>
      </c>
      <c r="M638" s="33" t="s">
        <v>3426</v>
      </c>
      <c r="N638" s="33" t="s">
        <v>3443</v>
      </c>
      <c r="O638" s="33" t="s">
        <v>3428</v>
      </c>
      <c r="P638" s="33" t="s">
        <v>82</v>
      </c>
      <c r="Q638" s="33"/>
    </row>
    <row r="639" spans="1:17" ht="82.5">
      <c r="A639" s="33">
        <v>626</v>
      </c>
      <c r="B639" s="33" t="s">
        <v>3444</v>
      </c>
      <c r="C639" s="33" t="s">
        <v>159</v>
      </c>
      <c r="D639" s="33" t="s">
        <v>3445</v>
      </c>
      <c r="E639" s="33" t="s">
        <v>3424</v>
      </c>
      <c r="F639" s="45" t="s">
        <v>3446</v>
      </c>
      <c r="G639" s="33">
        <v>100</v>
      </c>
      <c r="H639" s="33" t="s">
        <v>121</v>
      </c>
      <c r="I639" s="33" t="s">
        <v>121</v>
      </c>
      <c r="J639" s="33" t="s">
        <v>121</v>
      </c>
      <c r="K639" s="33" t="s">
        <v>121</v>
      </c>
      <c r="L639" s="33" t="s">
        <v>121</v>
      </c>
      <c r="M639" s="33" t="s">
        <v>3447</v>
      </c>
      <c r="N639" s="33" t="s">
        <v>3448</v>
      </c>
      <c r="O639" s="33" t="s">
        <v>3428</v>
      </c>
      <c r="P639" s="33" t="s">
        <v>82</v>
      </c>
      <c r="Q639" s="33"/>
    </row>
    <row r="640" spans="1:17" ht="82.5">
      <c r="A640" s="33">
        <v>627</v>
      </c>
      <c r="B640" s="33" t="s">
        <v>3449</v>
      </c>
      <c r="C640" s="33" t="s">
        <v>159</v>
      </c>
      <c r="D640" s="33" t="s">
        <v>3450</v>
      </c>
      <c r="E640" s="33" t="s">
        <v>3424</v>
      </c>
      <c r="F640" s="45" t="s">
        <v>3451</v>
      </c>
      <c r="G640" s="33">
        <v>100</v>
      </c>
      <c r="H640" s="33" t="s">
        <v>121</v>
      </c>
      <c r="I640" s="33" t="s">
        <v>121</v>
      </c>
      <c r="J640" s="33" t="s">
        <v>121</v>
      </c>
      <c r="K640" s="33" t="s">
        <v>121</v>
      </c>
      <c r="L640" s="33" t="s">
        <v>121</v>
      </c>
      <c r="M640" s="33" t="s">
        <v>3452</v>
      </c>
      <c r="N640" s="33" t="s">
        <v>3453</v>
      </c>
      <c r="O640" s="33" t="s">
        <v>3428</v>
      </c>
      <c r="P640" s="33" t="s">
        <v>82</v>
      </c>
      <c r="Q640" s="33"/>
    </row>
    <row r="641" spans="1:17" ht="82.5">
      <c r="A641" s="33">
        <v>628</v>
      </c>
      <c r="B641" s="33" t="s">
        <v>3454</v>
      </c>
      <c r="C641" s="33" t="s">
        <v>159</v>
      </c>
      <c r="D641" s="33" t="s">
        <v>3455</v>
      </c>
      <c r="E641" s="33" t="s">
        <v>3424</v>
      </c>
      <c r="F641" s="45" t="s">
        <v>3456</v>
      </c>
      <c r="G641" s="33">
        <v>100</v>
      </c>
      <c r="H641" s="33" t="s">
        <v>121</v>
      </c>
      <c r="I641" s="33" t="s">
        <v>121</v>
      </c>
      <c r="J641" s="33" t="s">
        <v>121</v>
      </c>
      <c r="K641" s="33" t="s">
        <v>121</v>
      </c>
      <c r="L641" s="33" t="s">
        <v>121</v>
      </c>
      <c r="M641" s="33" t="s">
        <v>3452</v>
      </c>
      <c r="N641" s="33" t="s">
        <v>3457</v>
      </c>
      <c r="O641" s="33" t="s">
        <v>3428</v>
      </c>
      <c r="P641" s="33" t="s">
        <v>82</v>
      </c>
      <c r="Q641" s="33"/>
    </row>
    <row r="642" spans="1:17" ht="82.5">
      <c r="A642" s="33">
        <v>629</v>
      </c>
      <c r="B642" s="33" t="s">
        <v>3458</v>
      </c>
      <c r="C642" s="33" t="s">
        <v>159</v>
      </c>
      <c r="D642" s="33" t="s">
        <v>3459</v>
      </c>
      <c r="E642" s="33" t="s">
        <v>3424</v>
      </c>
      <c r="F642" s="45" t="s">
        <v>3451</v>
      </c>
      <c r="G642" s="33">
        <v>100</v>
      </c>
      <c r="H642" s="33" t="s">
        <v>121</v>
      </c>
      <c r="I642" s="33" t="s">
        <v>121</v>
      </c>
      <c r="J642" s="33" t="s">
        <v>121</v>
      </c>
      <c r="K642" s="33" t="s">
        <v>121</v>
      </c>
      <c r="L642" s="33" t="s">
        <v>121</v>
      </c>
      <c r="M642" s="33" t="s">
        <v>3460</v>
      </c>
      <c r="N642" s="33" t="s">
        <v>3461</v>
      </c>
      <c r="O642" s="33" t="s">
        <v>3428</v>
      </c>
      <c r="P642" s="33" t="s">
        <v>82</v>
      </c>
      <c r="Q642" s="33"/>
    </row>
    <row r="643" spans="1:17" ht="99">
      <c r="A643" s="33">
        <v>630</v>
      </c>
      <c r="B643" s="33" t="s">
        <v>3462</v>
      </c>
      <c r="C643" s="33" t="s">
        <v>159</v>
      </c>
      <c r="D643" s="33" t="s">
        <v>3463</v>
      </c>
      <c r="E643" s="33" t="s">
        <v>3424</v>
      </c>
      <c r="F643" s="45" t="s">
        <v>3464</v>
      </c>
      <c r="G643" s="33">
        <v>100</v>
      </c>
      <c r="H643" s="33" t="s">
        <v>121</v>
      </c>
      <c r="I643" s="33" t="s">
        <v>121</v>
      </c>
      <c r="J643" s="33" t="s">
        <v>121</v>
      </c>
      <c r="K643" s="33" t="s">
        <v>121</v>
      </c>
      <c r="L643" s="33" t="s">
        <v>121</v>
      </c>
      <c r="M643" s="33" t="s">
        <v>3465</v>
      </c>
      <c r="N643" s="33" t="s">
        <v>3466</v>
      </c>
      <c r="O643" s="33" t="s">
        <v>3467</v>
      </c>
      <c r="P643" s="33" t="s">
        <v>82</v>
      </c>
      <c r="Q643" s="33"/>
    </row>
    <row r="644" spans="1:17" ht="99">
      <c r="A644" s="33">
        <v>631</v>
      </c>
      <c r="B644" s="33" t="s">
        <v>3462</v>
      </c>
      <c r="C644" s="33" t="s">
        <v>159</v>
      </c>
      <c r="D644" s="33" t="s">
        <v>3468</v>
      </c>
      <c r="E644" s="33" t="s">
        <v>3424</v>
      </c>
      <c r="F644" s="45" t="s">
        <v>3464</v>
      </c>
      <c r="G644" s="33">
        <v>100</v>
      </c>
      <c r="H644" s="33" t="s">
        <v>121</v>
      </c>
      <c r="I644" s="33" t="s">
        <v>121</v>
      </c>
      <c r="J644" s="33" t="s">
        <v>121</v>
      </c>
      <c r="K644" s="33" t="s">
        <v>121</v>
      </c>
      <c r="L644" s="33" t="s">
        <v>121</v>
      </c>
      <c r="M644" s="33" t="s">
        <v>3469</v>
      </c>
      <c r="N644" s="33" t="s">
        <v>3466</v>
      </c>
      <c r="O644" s="33" t="s">
        <v>3467</v>
      </c>
      <c r="P644" s="33" t="s">
        <v>82</v>
      </c>
      <c r="Q644" s="33"/>
    </row>
    <row r="645" spans="1:17" ht="99">
      <c r="A645" s="33">
        <v>632</v>
      </c>
      <c r="B645" s="33" t="s">
        <v>3470</v>
      </c>
      <c r="C645" s="33" t="s">
        <v>159</v>
      </c>
      <c r="D645" s="33" t="s">
        <v>3471</v>
      </c>
      <c r="E645" s="33" t="s">
        <v>3424</v>
      </c>
      <c r="F645" s="45" t="s">
        <v>3464</v>
      </c>
      <c r="G645" s="33">
        <v>100</v>
      </c>
      <c r="H645" s="33" t="s">
        <v>121</v>
      </c>
      <c r="I645" s="33" t="s">
        <v>121</v>
      </c>
      <c r="J645" s="33" t="s">
        <v>121</v>
      </c>
      <c r="K645" s="33" t="s">
        <v>121</v>
      </c>
      <c r="L645" s="33" t="s">
        <v>121</v>
      </c>
      <c r="M645" s="33" t="s">
        <v>3472</v>
      </c>
      <c r="N645" s="33" t="s">
        <v>3473</v>
      </c>
      <c r="O645" s="33" t="s">
        <v>3467</v>
      </c>
      <c r="P645" s="33" t="s">
        <v>82</v>
      </c>
      <c r="Q645" s="33"/>
    </row>
    <row r="646" spans="1:17" ht="99">
      <c r="A646" s="33">
        <v>633</v>
      </c>
      <c r="B646" s="33" t="s">
        <v>3474</v>
      </c>
      <c r="C646" s="33" t="s">
        <v>159</v>
      </c>
      <c r="D646" s="33" t="s">
        <v>3475</v>
      </c>
      <c r="E646" s="33" t="s">
        <v>3424</v>
      </c>
      <c r="F646" s="45" t="s">
        <v>3464</v>
      </c>
      <c r="G646" s="33">
        <v>100</v>
      </c>
      <c r="H646" s="33" t="s">
        <v>121</v>
      </c>
      <c r="I646" s="33" t="s">
        <v>121</v>
      </c>
      <c r="J646" s="33" t="s">
        <v>121</v>
      </c>
      <c r="K646" s="33" t="s">
        <v>121</v>
      </c>
      <c r="L646" s="33" t="s">
        <v>121</v>
      </c>
      <c r="M646" s="33" t="s">
        <v>3476</v>
      </c>
      <c r="N646" s="33" t="s">
        <v>3477</v>
      </c>
      <c r="O646" s="33" t="s">
        <v>3467</v>
      </c>
      <c r="P646" s="33" t="s">
        <v>82</v>
      </c>
      <c r="Q646" s="33"/>
    </row>
    <row r="647" spans="1:17" ht="99">
      <c r="A647" s="33">
        <v>634</v>
      </c>
      <c r="B647" s="33" t="s">
        <v>3478</v>
      </c>
      <c r="C647" s="33" t="s">
        <v>159</v>
      </c>
      <c r="D647" s="33" t="s">
        <v>3479</v>
      </c>
      <c r="E647" s="33" t="s">
        <v>3424</v>
      </c>
      <c r="F647" s="45" t="s">
        <v>3480</v>
      </c>
      <c r="G647" s="33">
        <v>100</v>
      </c>
      <c r="H647" s="33" t="s">
        <v>121</v>
      </c>
      <c r="I647" s="33" t="s">
        <v>121</v>
      </c>
      <c r="J647" s="33" t="s">
        <v>121</v>
      </c>
      <c r="K647" s="33" t="s">
        <v>121</v>
      </c>
      <c r="L647" s="33" t="s">
        <v>121</v>
      </c>
      <c r="M647" s="33" t="s">
        <v>3481</v>
      </c>
      <c r="N647" s="33" t="s">
        <v>3482</v>
      </c>
      <c r="O647" s="33" t="s">
        <v>3467</v>
      </c>
      <c r="P647" s="33" t="s">
        <v>82</v>
      </c>
      <c r="Q647" s="33"/>
    </row>
    <row r="648" spans="1:17" ht="280.89999999999998" customHeight="1">
      <c r="A648" s="51">
        <v>635</v>
      </c>
      <c r="B648" s="51" t="s">
        <v>3485</v>
      </c>
      <c r="C648" s="51" t="s">
        <v>14</v>
      </c>
      <c r="D648" s="51" t="s">
        <v>3486</v>
      </c>
      <c r="E648" s="26" t="s">
        <v>3487</v>
      </c>
      <c r="F648" s="437" t="s">
        <v>3488</v>
      </c>
      <c r="G648" s="26">
        <v>100</v>
      </c>
      <c r="H648" s="51">
        <v>0</v>
      </c>
      <c r="I648" s="51">
        <v>0</v>
      </c>
      <c r="J648" s="51">
        <v>0</v>
      </c>
      <c r="K648" s="51">
        <v>0</v>
      </c>
      <c r="L648" s="51">
        <v>0</v>
      </c>
      <c r="M648" s="51" t="s">
        <v>3489</v>
      </c>
      <c r="N648" s="51" t="s">
        <v>3490</v>
      </c>
      <c r="O648" s="51" t="s">
        <v>3491</v>
      </c>
      <c r="P648" s="51" t="s">
        <v>82</v>
      </c>
      <c r="Q648" s="51"/>
    </row>
    <row r="649" spans="1:17" ht="299.25">
      <c r="A649" s="51">
        <v>636</v>
      </c>
      <c r="B649" s="26" t="s">
        <v>3492</v>
      </c>
      <c r="C649" s="51" t="s">
        <v>15</v>
      </c>
      <c r="D649" s="31" t="s">
        <v>3493</v>
      </c>
      <c r="E649" s="26" t="s">
        <v>3494</v>
      </c>
      <c r="F649" s="437" t="s">
        <v>3495</v>
      </c>
      <c r="G649" s="26">
        <v>100</v>
      </c>
      <c r="H649" s="26">
        <v>0</v>
      </c>
      <c r="I649" s="26">
        <v>0</v>
      </c>
      <c r="J649" s="26">
        <v>0</v>
      </c>
      <c r="K649" s="51">
        <v>0</v>
      </c>
      <c r="L649" s="26">
        <v>0</v>
      </c>
      <c r="M649" s="26" t="s">
        <v>3496</v>
      </c>
      <c r="N649" s="26" t="s">
        <v>3497</v>
      </c>
      <c r="O649" s="86" t="s">
        <v>3498</v>
      </c>
      <c r="P649" s="51" t="s">
        <v>82</v>
      </c>
      <c r="Q649" s="51"/>
    </row>
    <row r="650" spans="1:17" ht="299.25">
      <c r="A650" s="51">
        <v>637</v>
      </c>
      <c r="B650" s="51" t="s">
        <v>3499</v>
      </c>
      <c r="C650" s="51" t="s">
        <v>14</v>
      </c>
      <c r="D650" s="167" t="s">
        <v>3500</v>
      </c>
      <c r="E650" s="26" t="s">
        <v>3487</v>
      </c>
      <c r="F650" s="88" t="s">
        <v>3501</v>
      </c>
      <c r="G650" s="51">
        <v>0</v>
      </c>
      <c r="H650" s="51">
        <v>0</v>
      </c>
      <c r="I650" s="51">
        <v>0</v>
      </c>
      <c r="J650" s="51">
        <v>0</v>
      </c>
      <c r="K650" s="51">
        <v>0</v>
      </c>
      <c r="L650" s="51">
        <v>0</v>
      </c>
      <c r="M650" s="51" t="s">
        <v>3502</v>
      </c>
      <c r="N650" s="51" t="s">
        <v>3503</v>
      </c>
      <c r="O650" s="51" t="s">
        <v>3504</v>
      </c>
      <c r="P650" s="51" t="s">
        <v>82</v>
      </c>
      <c r="Q650" s="51" t="s">
        <v>3505</v>
      </c>
    </row>
    <row r="651" spans="1:17" ht="141.75">
      <c r="A651" s="51">
        <v>638</v>
      </c>
      <c r="B651" s="51" t="s">
        <v>3506</v>
      </c>
      <c r="C651" s="51" t="s">
        <v>15</v>
      </c>
      <c r="D651" s="51" t="s">
        <v>3507</v>
      </c>
      <c r="E651" s="26" t="s">
        <v>3508</v>
      </c>
      <c r="F651" s="88" t="s">
        <v>3509</v>
      </c>
      <c r="G651" s="51">
        <v>0</v>
      </c>
      <c r="H651" s="51">
        <v>0</v>
      </c>
      <c r="I651" s="51">
        <v>0</v>
      </c>
      <c r="J651" s="51">
        <v>0</v>
      </c>
      <c r="K651" s="51">
        <v>0</v>
      </c>
      <c r="L651" s="51">
        <v>0</v>
      </c>
      <c r="M651" s="51" t="s">
        <v>3510</v>
      </c>
      <c r="N651" s="51" t="s">
        <v>3511</v>
      </c>
      <c r="O651" s="86" t="s">
        <v>3498</v>
      </c>
      <c r="P651" s="51" t="s">
        <v>82</v>
      </c>
      <c r="Q651" s="51" t="s">
        <v>3505</v>
      </c>
    </row>
    <row r="652" spans="1:17" ht="299.25">
      <c r="A652" s="51">
        <v>639</v>
      </c>
      <c r="B652" s="51" t="s">
        <v>3512</v>
      </c>
      <c r="C652" s="51" t="s">
        <v>14</v>
      </c>
      <c r="D652" s="51" t="s">
        <v>3513</v>
      </c>
      <c r="E652" s="26" t="s">
        <v>3487</v>
      </c>
      <c r="F652" s="88" t="s">
        <v>3514</v>
      </c>
      <c r="G652" s="51">
        <v>100</v>
      </c>
      <c r="H652" s="51">
        <v>0</v>
      </c>
      <c r="I652" s="51">
        <v>0</v>
      </c>
      <c r="J652" s="51">
        <v>0</v>
      </c>
      <c r="K652" s="51">
        <v>0</v>
      </c>
      <c r="L652" s="51">
        <v>0</v>
      </c>
      <c r="M652" s="51" t="s">
        <v>3515</v>
      </c>
      <c r="N652" s="51" t="s">
        <v>3516</v>
      </c>
      <c r="O652" s="86" t="s">
        <v>3498</v>
      </c>
      <c r="P652" s="51" t="s">
        <v>82</v>
      </c>
      <c r="Q652" s="51"/>
    </row>
    <row r="653" spans="1:17" ht="299.25">
      <c r="A653" s="51">
        <v>640</v>
      </c>
      <c r="B653" s="86" t="s">
        <v>3517</v>
      </c>
      <c r="C653" s="51" t="s">
        <v>15</v>
      </c>
      <c r="D653" s="51" t="s">
        <v>3518</v>
      </c>
      <c r="E653" s="26" t="s">
        <v>3487</v>
      </c>
      <c r="F653" s="445" t="s">
        <v>3519</v>
      </c>
      <c r="G653" s="51">
        <v>100</v>
      </c>
      <c r="H653" s="86">
        <v>0</v>
      </c>
      <c r="I653" s="86">
        <v>0</v>
      </c>
      <c r="J653" s="86">
        <v>0</v>
      </c>
      <c r="K653" s="86">
        <v>0</v>
      </c>
      <c r="L653" s="86">
        <v>0</v>
      </c>
      <c r="M653" s="86" t="s">
        <v>3520</v>
      </c>
      <c r="N653" s="89" t="s">
        <v>3521</v>
      </c>
      <c r="O653" s="89" t="s">
        <v>3522</v>
      </c>
      <c r="P653" s="51" t="s">
        <v>82</v>
      </c>
      <c r="Q653" s="51"/>
    </row>
    <row r="654" spans="1:17" ht="126">
      <c r="A654" s="51">
        <v>641</v>
      </c>
      <c r="B654" s="51" t="s">
        <v>3523</v>
      </c>
      <c r="C654" s="51" t="s">
        <v>15</v>
      </c>
      <c r="D654" s="51" t="s">
        <v>3524</v>
      </c>
      <c r="E654" s="86" t="s">
        <v>3525</v>
      </c>
      <c r="F654" s="446" t="s">
        <v>3526</v>
      </c>
      <c r="G654" s="86">
        <v>100</v>
      </c>
      <c r="H654" s="86">
        <v>0</v>
      </c>
      <c r="I654" s="86">
        <v>0</v>
      </c>
      <c r="J654" s="89">
        <v>0</v>
      </c>
      <c r="K654" s="86">
        <v>0</v>
      </c>
      <c r="L654" s="86">
        <v>0</v>
      </c>
      <c r="M654" s="86" t="s">
        <v>3527</v>
      </c>
      <c r="N654" s="89" t="s">
        <v>3528</v>
      </c>
      <c r="O654" s="86" t="s">
        <v>3498</v>
      </c>
      <c r="P654" s="51" t="s">
        <v>82</v>
      </c>
      <c r="Q654" s="51"/>
    </row>
    <row r="655" spans="1:17" ht="94.5">
      <c r="A655" s="51">
        <v>642</v>
      </c>
      <c r="B655" s="51" t="s">
        <v>3529</v>
      </c>
      <c r="C655" s="51" t="s">
        <v>15</v>
      </c>
      <c r="D655" s="51" t="s">
        <v>3530</v>
      </c>
      <c r="E655" s="26" t="s">
        <v>3508</v>
      </c>
      <c r="F655" s="88" t="s">
        <v>3531</v>
      </c>
      <c r="G655" s="51">
        <v>100</v>
      </c>
      <c r="H655" s="51">
        <v>0</v>
      </c>
      <c r="I655" s="51">
        <v>0</v>
      </c>
      <c r="J655" s="51">
        <v>0</v>
      </c>
      <c r="K655" s="51">
        <v>0</v>
      </c>
      <c r="L655" s="51">
        <v>0</v>
      </c>
      <c r="M655" s="51" t="s">
        <v>3532</v>
      </c>
      <c r="N655" s="51" t="s">
        <v>3533</v>
      </c>
      <c r="O655" s="86" t="s">
        <v>3498</v>
      </c>
      <c r="P655" s="51" t="s">
        <v>82</v>
      </c>
      <c r="Q655" s="51"/>
    </row>
    <row r="656" spans="1:17" ht="299.25">
      <c r="A656" s="51">
        <v>643</v>
      </c>
      <c r="B656" s="51" t="s">
        <v>3534</v>
      </c>
      <c r="C656" s="51" t="s">
        <v>15</v>
      </c>
      <c r="D656" s="51" t="s">
        <v>3535</v>
      </c>
      <c r="E656" s="26" t="s">
        <v>3487</v>
      </c>
      <c r="F656" s="88" t="s">
        <v>3536</v>
      </c>
      <c r="G656" s="51">
        <v>100</v>
      </c>
      <c r="H656" s="51">
        <v>0</v>
      </c>
      <c r="I656" s="51">
        <v>0</v>
      </c>
      <c r="J656" s="51">
        <v>0</v>
      </c>
      <c r="K656" s="51">
        <v>0</v>
      </c>
      <c r="L656" s="51">
        <v>0</v>
      </c>
      <c r="M656" s="51" t="s">
        <v>3537</v>
      </c>
      <c r="N656" s="51" t="s">
        <v>3538</v>
      </c>
      <c r="O656" s="86" t="s">
        <v>3498</v>
      </c>
      <c r="P656" s="51" t="s">
        <v>82</v>
      </c>
      <c r="Q656" s="51"/>
    </row>
    <row r="657" spans="1:17" ht="299.25">
      <c r="A657" s="51">
        <v>644</v>
      </c>
      <c r="B657" s="51" t="s">
        <v>3539</v>
      </c>
      <c r="C657" s="51" t="s">
        <v>14</v>
      </c>
      <c r="D657" s="51" t="s">
        <v>3540</v>
      </c>
      <c r="E657" s="26" t="s">
        <v>3487</v>
      </c>
      <c r="F657" s="88" t="s">
        <v>3541</v>
      </c>
      <c r="G657" s="51">
        <v>100</v>
      </c>
      <c r="H657" s="51">
        <v>0</v>
      </c>
      <c r="I657" s="51">
        <v>0</v>
      </c>
      <c r="J657" s="51">
        <v>0</v>
      </c>
      <c r="K657" s="51">
        <v>0</v>
      </c>
      <c r="L657" s="51">
        <v>0</v>
      </c>
      <c r="M657" s="51" t="s">
        <v>3542</v>
      </c>
      <c r="N657" s="51" t="s">
        <v>3543</v>
      </c>
      <c r="O657" s="86" t="s">
        <v>3498</v>
      </c>
      <c r="P657" s="51" t="s">
        <v>82</v>
      </c>
      <c r="Q657" s="51"/>
    </row>
    <row r="658" spans="1:17" ht="346.5">
      <c r="A658" s="51">
        <v>645</v>
      </c>
      <c r="B658" s="33" t="s">
        <v>3544</v>
      </c>
      <c r="C658" s="33" t="s">
        <v>15</v>
      </c>
      <c r="D658" s="33" t="s">
        <v>3545</v>
      </c>
      <c r="E658" s="33" t="s">
        <v>3487</v>
      </c>
      <c r="F658" s="45" t="s">
        <v>3546</v>
      </c>
      <c r="G658" s="33">
        <v>100</v>
      </c>
      <c r="H658" s="33">
        <v>0</v>
      </c>
      <c r="I658" s="33">
        <v>0</v>
      </c>
      <c r="J658" s="33">
        <v>0</v>
      </c>
      <c r="K658" s="33">
        <v>0</v>
      </c>
      <c r="L658" s="33">
        <v>0</v>
      </c>
      <c r="M658" s="33" t="s">
        <v>3547</v>
      </c>
      <c r="N658" s="33" t="s">
        <v>3548</v>
      </c>
      <c r="O658" s="33" t="s">
        <v>3498</v>
      </c>
      <c r="P658" s="51" t="s">
        <v>82</v>
      </c>
      <c r="Q658" s="33"/>
    </row>
    <row r="659" spans="1:17" ht="346.5">
      <c r="A659" s="51">
        <v>646</v>
      </c>
      <c r="B659" s="33" t="s">
        <v>3549</v>
      </c>
      <c r="C659" s="33" t="s">
        <v>15</v>
      </c>
      <c r="D659" s="33" t="s">
        <v>3550</v>
      </c>
      <c r="E659" s="33" t="s">
        <v>3487</v>
      </c>
      <c r="F659" s="45" t="s">
        <v>3551</v>
      </c>
      <c r="G659" s="33">
        <v>100</v>
      </c>
      <c r="H659" s="33">
        <v>0</v>
      </c>
      <c r="I659" s="33">
        <v>0</v>
      </c>
      <c r="J659" s="33">
        <v>0</v>
      </c>
      <c r="K659" s="33">
        <v>0</v>
      </c>
      <c r="L659" s="33">
        <v>0</v>
      </c>
      <c r="M659" s="33" t="s">
        <v>3552</v>
      </c>
      <c r="N659" s="33" t="s">
        <v>3553</v>
      </c>
      <c r="O659" s="33" t="s">
        <v>3554</v>
      </c>
      <c r="P659" s="33" t="s">
        <v>82</v>
      </c>
      <c r="Q659" s="33"/>
    </row>
    <row r="660" spans="1:17" ht="189">
      <c r="A660" s="170">
        <v>647</v>
      </c>
      <c r="B660" s="51" t="s">
        <v>4222</v>
      </c>
      <c r="C660" s="51" t="s">
        <v>15</v>
      </c>
      <c r="D660" s="51" t="s">
        <v>4223</v>
      </c>
      <c r="E660" s="51" t="s">
        <v>4224</v>
      </c>
      <c r="F660" s="447" t="s">
        <v>4225</v>
      </c>
      <c r="G660" s="51">
        <f>-G664</f>
        <v>0</v>
      </c>
      <c r="H660" s="51">
        <v>0</v>
      </c>
      <c r="I660" s="51">
        <v>100</v>
      </c>
      <c r="J660" s="168" t="s">
        <v>4226</v>
      </c>
      <c r="K660" s="51">
        <v>0</v>
      </c>
      <c r="L660" s="51">
        <v>0</v>
      </c>
      <c r="M660" s="26" t="s">
        <v>4227</v>
      </c>
      <c r="N660" s="26" t="s">
        <v>4228</v>
      </c>
      <c r="O660" s="26" t="s">
        <v>4229</v>
      </c>
      <c r="P660" s="3"/>
      <c r="Q660" s="3"/>
    </row>
    <row r="661" spans="1:17" ht="126">
      <c r="A661" s="170">
        <v>648</v>
      </c>
      <c r="B661" s="26" t="s">
        <v>4230</v>
      </c>
      <c r="C661" s="51" t="s">
        <v>15</v>
      </c>
      <c r="D661" s="51" t="s">
        <v>4231</v>
      </c>
      <c r="E661" s="51" t="s">
        <v>4224</v>
      </c>
      <c r="F661" s="88" t="s">
        <v>4232</v>
      </c>
      <c r="G661" s="51">
        <f t="shared" ref="G661" si="0">-G665</f>
        <v>0</v>
      </c>
      <c r="H661" s="51">
        <v>0</v>
      </c>
      <c r="I661" s="51">
        <v>100</v>
      </c>
      <c r="J661" s="51">
        <v>0</v>
      </c>
      <c r="K661" s="51">
        <v>0</v>
      </c>
      <c r="L661" s="51">
        <v>0</v>
      </c>
      <c r="M661" s="26" t="s">
        <v>4233</v>
      </c>
      <c r="N661" s="26" t="s">
        <v>4234</v>
      </c>
      <c r="O661" s="26" t="s">
        <v>4235</v>
      </c>
      <c r="P661" s="3"/>
      <c r="Q661" s="3"/>
    </row>
    <row r="662" spans="1:17" ht="141.75">
      <c r="A662" s="170">
        <v>649</v>
      </c>
      <c r="B662" s="31" t="s">
        <v>4236</v>
      </c>
      <c r="C662" s="51" t="s">
        <v>15</v>
      </c>
      <c r="D662" s="51" t="s">
        <v>4237</v>
      </c>
      <c r="E662" s="51" t="s">
        <v>4224</v>
      </c>
      <c r="F662" s="88" t="s">
        <v>4238</v>
      </c>
      <c r="G662" s="51">
        <v>0</v>
      </c>
      <c r="H662" s="51">
        <v>0</v>
      </c>
      <c r="I662" s="51">
        <v>100</v>
      </c>
      <c r="J662" s="51">
        <v>0</v>
      </c>
      <c r="K662" s="51">
        <v>0</v>
      </c>
      <c r="L662" s="51">
        <v>0</v>
      </c>
      <c r="M662" s="26" t="s">
        <v>4239</v>
      </c>
      <c r="N662" s="26" t="s">
        <v>4240</v>
      </c>
      <c r="O662" s="26" t="s">
        <v>4229</v>
      </c>
      <c r="P662" s="3"/>
      <c r="Q662" s="3"/>
    </row>
    <row r="663" spans="1:17" ht="110.25">
      <c r="A663" s="170">
        <v>650</v>
      </c>
      <c r="B663" s="51" t="s">
        <v>4241</v>
      </c>
      <c r="C663" s="51" t="s">
        <v>15</v>
      </c>
      <c r="D663" s="51" t="s">
        <v>4242</v>
      </c>
      <c r="E663" s="51" t="s">
        <v>4224</v>
      </c>
      <c r="F663" s="88" t="s">
        <v>4243</v>
      </c>
      <c r="G663" s="51">
        <v>100</v>
      </c>
      <c r="H663" s="51">
        <v>0</v>
      </c>
      <c r="I663" s="51">
        <v>100</v>
      </c>
      <c r="J663" s="51">
        <v>0</v>
      </c>
      <c r="K663" s="51">
        <v>0</v>
      </c>
      <c r="L663" s="51">
        <v>0</v>
      </c>
      <c r="M663" s="26" t="s">
        <v>4244</v>
      </c>
      <c r="N663" s="26" t="s">
        <v>4245</v>
      </c>
      <c r="O663" s="51" t="s">
        <v>4246</v>
      </c>
      <c r="P663" s="3"/>
      <c r="Q663" s="3"/>
    </row>
    <row r="664" spans="1:17" ht="126">
      <c r="A664" s="170">
        <v>651</v>
      </c>
      <c r="B664" s="51" t="s">
        <v>4247</v>
      </c>
      <c r="C664" s="51" t="s">
        <v>14</v>
      </c>
      <c r="D664" s="51" t="s">
        <v>4248</v>
      </c>
      <c r="E664" s="51" t="s">
        <v>4224</v>
      </c>
      <c r="F664" s="88" t="s">
        <v>4249</v>
      </c>
      <c r="G664" s="51">
        <v>0</v>
      </c>
      <c r="H664" s="51">
        <v>0</v>
      </c>
      <c r="I664" s="51">
        <v>100</v>
      </c>
      <c r="J664" s="51">
        <v>0</v>
      </c>
      <c r="K664" s="51">
        <v>0</v>
      </c>
      <c r="L664" s="51">
        <v>0</v>
      </c>
      <c r="M664" s="26" t="s">
        <v>4250</v>
      </c>
      <c r="N664" s="169" t="s">
        <v>4251</v>
      </c>
      <c r="O664" s="26" t="s">
        <v>4252</v>
      </c>
      <c r="P664" s="3"/>
      <c r="Q664" s="3"/>
    </row>
    <row r="665" spans="1:17" ht="126">
      <c r="A665" s="170">
        <v>652</v>
      </c>
      <c r="B665" s="51" t="s">
        <v>4247</v>
      </c>
      <c r="C665" s="51" t="s">
        <v>15</v>
      </c>
      <c r="D665" s="51" t="s">
        <v>4253</v>
      </c>
      <c r="E665" s="51" t="s">
        <v>4224</v>
      </c>
      <c r="F665" s="88" t="s">
        <v>4254</v>
      </c>
      <c r="G665" s="51">
        <v>0</v>
      </c>
      <c r="H665" s="51">
        <v>0</v>
      </c>
      <c r="I665" s="51">
        <v>100</v>
      </c>
      <c r="J665" s="51">
        <v>0</v>
      </c>
      <c r="K665" s="51">
        <v>0</v>
      </c>
      <c r="L665" s="51">
        <v>0</v>
      </c>
      <c r="M665" s="26" t="s">
        <v>4250</v>
      </c>
      <c r="N665" s="169" t="s">
        <v>4251</v>
      </c>
      <c r="O665" s="26" t="s">
        <v>4252</v>
      </c>
      <c r="P665" s="3"/>
      <c r="Q665" s="3"/>
    </row>
    <row r="666" spans="1:17" ht="78.75">
      <c r="A666" s="51">
        <v>653</v>
      </c>
      <c r="B666" s="51" t="s">
        <v>4255</v>
      </c>
      <c r="C666" s="51" t="s">
        <v>15</v>
      </c>
      <c r="D666" s="51" t="s">
        <v>4256</v>
      </c>
      <c r="E666" s="26" t="s">
        <v>4257</v>
      </c>
      <c r="F666" s="88" t="s">
        <v>4258</v>
      </c>
      <c r="G666" s="26">
        <v>0.33300000000000002</v>
      </c>
      <c r="H666" s="51" t="s">
        <v>121</v>
      </c>
      <c r="I666" s="51" t="s">
        <v>121</v>
      </c>
      <c r="J666" s="51" t="s">
        <v>121</v>
      </c>
      <c r="K666" s="51" t="s">
        <v>4259</v>
      </c>
      <c r="L666" s="51">
        <v>3.0289999999999999</v>
      </c>
      <c r="M666" s="51" t="s">
        <v>4260</v>
      </c>
      <c r="N666" s="51" t="s">
        <v>4261</v>
      </c>
      <c r="O666" s="51" t="s">
        <v>2575</v>
      </c>
      <c r="P666" s="51" t="s">
        <v>83</v>
      </c>
      <c r="Q666" s="51" t="s">
        <v>121</v>
      </c>
    </row>
    <row r="667" spans="1:17" ht="94.5">
      <c r="A667" s="51">
        <v>654</v>
      </c>
      <c r="B667" s="51" t="s">
        <v>4262</v>
      </c>
      <c r="C667" s="51" t="s">
        <v>15</v>
      </c>
      <c r="D667" s="51" t="s">
        <v>4263</v>
      </c>
      <c r="E667" s="51" t="s">
        <v>4257</v>
      </c>
      <c r="F667" s="88" t="s">
        <v>4264</v>
      </c>
      <c r="G667" s="51" t="s">
        <v>121</v>
      </c>
      <c r="H667" s="51">
        <v>0.13800000000000001</v>
      </c>
      <c r="I667" s="51" t="s">
        <v>121</v>
      </c>
      <c r="J667" s="51">
        <v>0.13800000000000001</v>
      </c>
      <c r="K667" s="51" t="s">
        <v>4265</v>
      </c>
      <c r="L667" s="51">
        <v>1.857</v>
      </c>
      <c r="M667" s="51" t="s">
        <v>4266</v>
      </c>
      <c r="N667" s="51" t="s">
        <v>4267</v>
      </c>
      <c r="O667" s="51" t="s">
        <v>4268</v>
      </c>
      <c r="P667" s="51" t="s">
        <v>83</v>
      </c>
      <c r="Q667" s="51" t="s">
        <v>121</v>
      </c>
    </row>
    <row r="668" spans="1:17" ht="78.75">
      <c r="A668" s="51">
        <v>655</v>
      </c>
      <c r="B668" s="51" t="s">
        <v>4269</v>
      </c>
      <c r="C668" s="51" t="s">
        <v>14</v>
      </c>
      <c r="D668" s="51" t="s">
        <v>4270</v>
      </c>
      <c r="E668" s="51" t="s">
        <v>4257</v>
      </c>
      <c r="F668" s="437" t="s">
        <v>4271</v>
      </c>
      <c r="G668" s="51">
        <v>0.52500000000000002</v>
      </c>
      <c r="H668" s="51" t="s">
        <v>121</v>
      </c>
      <c r="I668" s="51" t="s">
        <v>121</v>
      </c>
      <c r="J668" s="51" t="s">
        <v>121</v>
      </c>
      <c r="K668" s="51" t="s">
        <v>4272</v>
      </c>
      <c r="L668" s="51">
        <v>0.54700000000000004</v>
      </c>
      <c r="M668" s="26" t="s">
        <v>4273</v>
      </c>
      <c r="N668" s="51" t="s">
        <v>4274</v>
      </c>
      <c r="O668" s="51" t="s">
        <v>4275</v>
      </c>
      <c r="P668" s="51" t="s">
        <v>121</v>
      </c>
      <c r="Q668" s="51" t="s">
        <v>121</v>
      </c>
    </row>
    <row r="669" spans="1:17" ht="82.9" customHeight="1">
      <c r="A669" s="51">
        <v>656</v>
      </c>
      <c r="B669" s="51" t="s">
        <v>4276</v>
      </c>
      <c r="C669" s="51" t="s">
        <v>14</v>
      </c>
      <c r="D669" s="51" t="s">
        <v>4277</v>
      </c>
      <c r="E669" s="51" t="s">
        <v>4257</v>
      </c>
      <c r="F669" s="88" t="s">
        <v>121</v>
      </c>
      <c r="G669" s="51" t="s">
        <v>121</v>
      </c>
      <c r="H669" s="51" t="s">
        <v>121</v>
      </c>
      <c r="I669" s="51" t="s">
        <v>121</v>
      </c>
      <c r="J669" s="51" t="s">
        <v>121</v>
      </c>
      <c r="K669" s="51" t="s">
        <v>4278</v>
      </c>
      <c r="L669" s="51" t="s">
        <v>121</v>
      </c>
      <c r="M669" s="51" t="s">
        <v>4279</v>
      </c>
      <c r="N669" s="51" t="s">
        <v>4280</v>
      </c>
      <c r="O669" s="51" t="s">
        <v>4281</v>
      </c>
      <c r="P669" s="51" t="s">
        <v>82</v>
      </c>
      <c r="Q669" s="51" t="s">
        <v>4282</v>
      </c>
    </row>
    <row r="670" spans="1:17" ht="78.75">
      <c r="A670" s="51">
        <v>657</v>
      </c>
      <c r="B670" s="51" t="s">
        <v>4283</v>
      </c>
      <c r="C670" s="51" t="s">
        <v>14</v>
      </c>
      <c r="D670" s="51" t="s">
        <v>4284</v>
      </c>
      <c r="E670" s="51" t="s">
        <v>4257</v>
      </c>
      <c r="F670" s="88" t="s">
        <v>4285</v>
      </c>
      <c r="G670" s="51" t="s">
        <v>121</v>
      </c>
      <c r="H670" s="51" t="s">
        <v>121</v>
      </c>
      <c r="I670" s="51" t="s">
        <v>121</v>
      </c>
      <c r="J670" s="51" t="s">
        <v>121</v>
      </c>
      <c r="K670" s="51" t="s">
        <v>4286</v>
      </c>
      <c r="L670" s="51" t="s">
        <v>121</v>
      </c>
      <c r="M670" s="51" t="s">
        <v>121</v>
      </c>
      <c r="N670" s="51" t="s">
        <v>121</v>
      </c>
      <c r="O670" s="51" t="s">
        <v>4287</v>
      </c>
      <c r="P670" s="51" t="s">
        <v>82</v>
      </c>
      <c r="Q670" s="51" t="s">
        <v>4282</v>
      </c>
    </row>
    <row r="671" spans="1:17" ht="99">
      <c r="A671" s="137">
        <v>658</v>
      </c>
      <c r="B671" s="33" t="s">
        <v>4288</v>
      </c>
      <c r="C671" s="33" t="s">
        <v>15</v>
      </c>
      <c r="D671" s="33" t="s">
        <v>4289</v>
      </c>
      <c r="E671" s="33" t="s">
        <v>4290</v>
      </c>
      <c r="F671" s="448" t="s">
        <v>121</v>
      </c>
      <c r="G671" s="171" t="s">
        <v>121</v>
      </c>
      <c r="H671" s="171" t="s">
        <v>121</v>
      </c>
      <c r="I671" s="171" t="s">
        <v>121</v>
      </c>
      <c r="J671" s="171" t="s">
        <v>121</v>
      </c>
      <c r="K671" s="171" t="s">
        <v>121</v>
      </c>
      <c r="L671" s="171" t="s">
        <v>121</v>
      </c>
      <c r="M671" s="33" t="s">
        <v>4291</v>
      </c>
      <c r="N671" s="33" t="s">
        <v>4292</v>
      </c>
      <c r="O671" s="33" t="s">
        <v>4293</v>
      </c>
      <c r="P671" s="33" t="s">
        <v>121</v>
      </c>
      <c r="Q671" s="33" t="s">
        <v>4294</v>
      </c>
    </row>
    <row r="672" spans="1:17" ht="99">
      <c r="A672" s="137">
        <v>659</v>
      </c>
      <c r="B672" s="33" t="s">
        <v>4295</v>
      </c>
      <c r="C672" s="33" t="s">
        <v>14</v>
      </c>
      <c r="D672" s="33" t="s">
        <v>4296</v>
      </c>
      <c r="E672" s="33" t="s">
        <v>4297</v>
      </c>
      <c r="F672" s="45" t="s">
        <v>4298</v>
      </c>
      <c r="G672" s="171">
        <v>100</v>
      </c>
      <c r="H672" s="171" t="s">
        <v>121</v>
      </c>
      <c r="I672" s="171" t="s">
        <v>121</v>
      </c>
      <c r="J672" s="171" t="s">
        <v>121</v>
      </c>
      <c r="K672" s="171" t="s">
        <v>121</v>
      </c>
      <c r="L672" s="171" t="s">
        <v>121</v>
      </c>
      <c r="M672" s="33" t="s">
        <v>4299</v>
      </c>
      <c r="N672" s="33" t="s">
        <v>4300</v>
      </c>
      <c r="O672" s="33" t="s">
        <v>4301</v>
      </c>
      <c r="P672" s="33" t="s">
        <v>121</v>
      </c>
      <c r="Q672" s="33" t="s">
        <v>4294</v>
      </c>
    </row>
    <row r="673" spans="1:17" ht="82.5">
      <c r="A673" s="137">
        <v>660</v>
      </c>
      <c r="B673" s="33" t="s">
        <v>4302</v>
      </c>
      <c r="C673" s="33" t="s">
        <v>14</v>
      </c>
      <c r="D673" s="33" t="s">
        <v>4303</v>
      </c>
      <c r="E673" s="33" t="s">
        <v>4297</v>
      </c>
      <c r="F673" s="448" t="s">
        <v>121</v>
      </c>
      <c r="G673" s="171" t="s">
        <v>121</v>
      </c>
      <c r="H673" s="171" t="s">
        <v>121</v>
      </c>
      <c r="I673" s="171" t="s">
        <v>121</v>
      </c>
      <c r="J673" s="171" t="s">
        <v>121</v>
      </c>
      <c r="K673" s="171" t="s">
        <v>121</v>
      </c>
      <c r="L673" s="171" t="s">
        <v>121</v>
      </c>
      <c r="M673" s="29" t="s">
        <v>4304</v>
      </c>
      <c r="N673" s="33" t="s">
        <v>4305</v>
      </c>
      <c r="O673" s="33" t="s">
        <v>4293</v>
      </c>
      <c r="P673" s="33" t="s">
        <v>121</v>
      </c>
      <c r="Q673" s="33" t="s">
        <v>4294</v>
      </c>
    </row>
    <row r="674" spans="1:17" ht="99">
      <c r="A674" s="137">
        <v>661</v>
      </c>
      <c r="B674" s="33" t="s">
        <v>4306</v>
      </c>
      <c r="C674" s="33" t="s">
        <v>14</v>
      </c>
      <c r="D674" s="33" t="s">
        <v>4307</v>
      </c>
      <c r="E674" s="33" t="s">
        <v>4297</v>
      </c>
      <c r="F674" s="448" t="s">
        <v>121</v>
      </c>
      <c r="G674" s="171" t="s">
        <v>121</v>
      </c>
      <c r="H674" s="171" t="s">
        <v>121</v>
      </c>
      <c r="I674" s="171" t="s">
        <v>121</v>
      </c>
      <c r="J674" s="171" t="s">
        <v>121</v>
      </c>
      <c r="K674" s="171" t="s">
        <v>121</v>
      </c>
      <c r="L674" s="171" t="s">
        <v>121</v>
      </c>
      <c r="M674" s="33" t="s">
        <v>4308</v>
      </c>
      <c r="N674" s="33" t="s">
        <v>4309</v>
      </c>
      <c r="O674" s="33" t="s">
        <v>4301</v>
      </c>
      <c r="P674" s="33" t="s">
        <v>121</v>
      </c>
      <c r="Q674" s="33" t="s">
        <v>4294</v>
      </c>
    </row>
    <row r="675" spans="1:17" ht="99">
      <c r="A675" s="137">
        <v>662</v>
      </c>
      <c r="B675" s="33" t="s">
        <v>4310</v>
      </c>
      <c r="C675" s="33" t="s">
        <v>22</v>
      </c>
      <c r="D675" s="33" t="s">
        <v>4311</v>
      </c>
      <c r="E675" s="33" t="s">
        <v>4297</v>
      </c>
      <c r="F675" s="448" t="s">
        <v>121</v>
      </c>
      <c r="G675" s="171" t="s">
        <v>121</v>
      </c>
      <c r="H675" s="171" t="s">
        <v>121</v>
      </c>
      <c r="I675" s="171" t="s">
        <v>121</v>
      </c>
      <c r="J675" s="171" t="s">
        <v>121</v>
      </c>
      <c r="K675" s="171" t="s">
        <v>121</v>
      </c>
      <c r="L675" s="171" t="s">
        <v>121</v>
      </c>
      <c r="M675" s="33" t="s">
        <v>4312</v>
      </c>
      <c r="N675" s="33" t="s">
        <v>4313</v>
      </c>
      <c r="O675" s="33" t="s">
        <v>4314</v>
      </c>
      <c r="P675" s="33" t="s">
        <v>121</v>
      </c>
      <c r="Q675" s="33" t="s">
        <v>4294</v>
      </c>
    </row>
    <row r="676" spans="1:17" ht="94.9" customHeight="1">
      <c r="A676" s="27">
        <v>663</v>
      </c>
      <c r="B676" s="173" t="s">
        <v>4335</v>
      </c>
      <c r="C676" s="51" t="s">
        <v>159</v>
      </c>
      <c r="D676" s="51">
        <v>87905</v>
      </c>
      <c r="E676" s="51" t="s">
        <v>4336</v>
      </c>
      <c r="F676" s="88" t="s">
        <v>4337</v>
      </c>
      <c r="G676" s="26">
        <v>100</v>
      </c>
      <c r="H676" s="51" t="s">
        <v>121</v>
      </c>
      <c r="I676" s="51" t="s">
        <v>121</v>
      </c>
      <c r="J676" s="51" t="s">
        <v>121</v>
      </c>
      <c r="K676" s="51">
        <v>0.03</v>
      </c>
      <c r="L676" s="51">
        <v>0.38500000000000001</v>
      </c>
      <c r="M676" s="51" t="s">
        <v>4338</v>
      </c>
      <c r="N676" s="26" t="s">
        <v>4339</v>
      </c>
      <c r="O676" s="51" t="s">
        <v>4340</v>
      </c>
      <c r="P676" s="51" t="s">
        <v>83</v>
      </c>
      <c r="Q676" s="51"/>
    </row>
    <row r="677" spans="1:17" ht="98.45" customHeight="1">
      <c r="A677" s="33">
        <f>SUM(A676+1)</f>
        <v>664</v>
      </c>
      <c r="B677" s="51" t="s">
        <v>4341</v>
      </c>
      <c r="C677" s="51" t="s">
        <v>3293</v>
      </c>
      <c r="D677" s="51">
        <v>105341</v>
      </c>
      <c r="E677" s="51" t="s">
        <v>4336</v>
      </c>
      <c r="F677" s="88" t="s">
        <v>4342</v>
      </c>
      <c r="G677" s="51">
        <v>100</v>
      </c>
      <c r="H677" s="51" t="s">
        <v>121</v>
      </c>
      <c r="I677" s="174" t="s">
        <v>121</v>
      </c>
      <c r="J677" s="174" t="s">
        <v>121</v>
      </c>
      <c r="K677" s="51">
        <v>0.06</v>
      </c>
      <c r="L677" s="51">
        <v>0.39</v>
      </c>
      <c r="M677" s="51" t="s">
        <v>4343</v>
      </c>
      <c r="N677" s="51" t="s">
        <v>4344</v>
      </c>
      <c r="O677" s="51" t="s">
        <v>4345</v>
      </c>
      <c r="P677" s="51" t="s">
        <v>85</v>
      </c>
      <c r="Q677" s="51"/>
    </row>
    <row r="678" spans="1:17" ht="96" customHeight="1">
      <c r="A678" s="33">
        <f>SUM(A677+1)</f>
        <v>665</v>
      </c>
      <c r="B678" s="51" t="s">
        <v>4346</v>
      </c>
      <c r="C678" s="51" t="s">
        <v>3293</v>
      </c>
      <c r="D678" s="51">
        <v>108582</v>
      </c>
      <c r="E678" s="51" t="s">
        <v>4336</v>
      </c>
      <c r="F678" s="88" t="s">
        <v>4342</v>
      </c>
      <c r="G678" s="51">
        <v>100</v>
      </c>
      <c r="H678" s="51" t="s">
        <v>121</v>
      </c>
      <c r="I678" s="174" t="s">
        <v>121</v>
      </c>
      <c r="J678" s="174" t="s">
        <v>121</v>
      </c>
      <c r="K678" s="51">
        <v>0.03</v>
      </c>
      <c r="L678" s="51">
        <v>0.31</v>
      </c>
      <c r="M678" s="51" t="s">
        <v>4343</v>
      </c>
      <c r="N678" s="51" t="s">
        <v>4347</v>
      </c>
      <c r="O678" s="51" t="s">
        <v>4345</v>
      </c>
      <c r="P678" s="51" t="s">
        <v>85</v>
      </c>
      <c r="Q678" s="51"/>
    </row>
    <row r="679" spans="1:17" ht="31.5">
      <c r="A679" s="33">
        <f t="shared" ref="A679:A742" si="1">SUM(A678+1)</f>
        <v>666</v>
      </c>
      <c r="B679" s="51" t="s">
        <v>4348</v>
      </c>
      <c r="C679" s="51" t="s">
        <v>3293</v>
      </c>
      <c r="D679" s="51">
        <v>108818</v>
      </c>
      <c r="E679" s="51" t="s">
        <v>4336</v>
      </c>
      <c r="F679" s="88"/>
      <c r="G679" s="51" t="s">
        <v>121</v>
      </c>
      <c r="H679" s="51">
        <v>100</v>
      </c>
      <c r="I679" s="51">
        <v>100</v>
      </c>
      <c r="J679" s="51" t="s">
        <v>121</v>
      </c>
      <c r="K679" s="51">
        <v>0.03</v>
      </c>
      <c r="L679" s="51">
        <v>0.31</v>
      </c>
      <c r="M679" s="51" t="s">
        <v>4349</v>
      </c>
      <c r="N679" s="51" t="s">
        <v>4350</v>
      </c>
      <c r="O679" s="51" t="s">
        <v>2525</v>
      </c>
      <c r="P679" s="51" t="s">
        <v>83</v>
      </c>
      <c r="Q679" s="51"/>
    </row>
    <row r="680" spans="1:17" ht="31.5">
      <c r="A680" s="33">
        <f t="shared" si="1"/>
        <v>667</v>
      </c>
      <c r="B680" s="51" t="s">
        <v>4351</v>
      </c>
      <c r="C680" s="51" t="s">
        <v>159</v>
      </c>
      <c r="D680" s="51">
        <v>103543</v>
      </c>
      <c r="E680" s="51" t="s">
        <v>4336</v>
      </c>
      <c r="F680" s="88"/>
      <c r="G680" s="51" t="s">
        <v>121</v>
      </c>
      <c r="H680" s="51">
        <v>100</v>
      </c>
      <c r="I680" s="51">
        <v>100</v>
      </c>
      <c r="J680" s="51" t="s">
        <v>121</v>
      </c>
      <c r="K680" s="51">
        <v>0.03</v>
      </c>
      <c r="L680" s="51">
        <v>0.24</v>
      </c>
      <c r="M680" s="51" t="s">
        <v>4352</v>
      </c>
      <c r="N680" s="51" t="s">
        <v>4353</v>
      </c>
      <c r="O680" s="51" t="s">
        <v>4345</v>
      </c>
      <c r="P680" s="51" t="s">
        <v>83</v>
      </c>
      <c r="Q680" s="51"/>
    </row>
    <row r="681" spans="1:17" ht="47.25">
      <c r="A681" s="33">
        <f t="shared" si="1"/>
        <v>668</v>
      </c>
      <c r="B681" s="51" t="s">
        <v>4354</v>
      </c>
      <c r="C681" s="33" t="s">
        <v>159</v>
      </c>
      <c r="D681" s="51">
        <v>103546</v>
      </c>
      <c r="E681" s="51" t="s">
        <v>4336</v>
      </c>
      <c r="F681" s="45"/>
      <c r="G681" s="33" t="s">
        <v>121</v>
      </c>
      <c r="H681" s="33">
        <v>100</v>
      </c>
      <c r="I681" s="33">
        <v>100</v>
      </c>
      <c r="J681" s="33" t="s">
        <v>121</v>
      </c>
      <c r="K681" s="33">
        <v>0.03</v>
      </c>
      <c r="L681" s="33">
        <v>0.24</v>
      </c>
      <c r="M681" s="51" t="s">
        <v>4352</v>
      </c>
      <c r="N681" s="51" t="s">
        <v>4355</v>
      </c>
      <c r="O681" s="51" t="s">
        <v>4345</v>
      </c>
      <c r="P681" s="51" t="s">
        <v>83</v>
      </c>
      <c r="Q681" s="51"/>
    </row>
    <row r="682" spans="1:17" ht="96" customHeight="1">
      <c r="A682" s="33">
        <f t="shared" si="1"/>
        <v>669</v>
      </c>
      <c r="B682" s="51" t="s">
        <v>4356</v>
      </c>
      <c r="C682" s="33" t="s">
        <v>159</v>
      </c>
      <c r="D682" s="51">
        <v>104818</v>
      </c>
      <c r="E682" s="51" t="s">
        <v>4336</v>
      </c>
      <c r="F682" s="88" t="s">
        <v>4357</v>
      </c>
      <c r="G682" s="51">
        <v>100</v>
      </c>
      <c r="H682" s="51" t="s">
        <v>121</v>
      </c>
      <c r="I682" s="174" t="s">
        <v>121</v>
      </c>
      <c r="J682" s="174" t="s">
        <v>121</v>
      </c>
      <c r="K682" s="33">
        <v>0.03</v>
      </c>
      <c r="L682" s="33">
        <v>0.21</v>
      </c>
      <c r="M682" s="51" t="s">
        <v>4358</v>
      </c>
      <c r="N682" s="51" t="s">
        <v>4359</v>
      </c>
      <c r="O682" s="51" t="s">
        <v>4360</v>
      </c>
      <c r="P682" s="51" t="s">
        <v>83</v>
      </c>
      <c r="Q682" s="51"/>
    </row>
    <row r="683" spans="1:17" ht="34.9" customHeight="1">
      <c r="A683" s="33">
        <f t="shared" si="1"/>
        <v>670</v>
      </c>
      <c r="B683" s="51" t="s">
        <v>4361</v>
      </c>
      <c r="C683" s="51" t="s">
        <v>159</v>
      </c>
      <c r="D683" s="51">
        <v>106144</v>
      </c>
      <c r="E683" s="51" t="s">
        <v>4336</v>
      </c>
      <c r="F683" s="88"/>
      <c r="G683" s="51" t="s">
        <v>121</v>
      </c>
      <c r="H683" s="51">
        <v>100</v>
      </c>
      <c r="I683" s="51">
        <v>100</v>
      </c>
      <c r="J683" s="51" t="s">
        <v>121</v>
      </c>
      <c r="K683" s="51">
        <v>0.03</v>
      </c>
      <c r="L683" s="33">
        <v>0.27500000000000002</v>
      </c>
      <c r="M683" s="51" t="s">
        <v>4362</v>
      </c>
      <c r="N683" s="51" t="s">
        <v>4363</v>
      </c>
      <c r="O683" s="51" t="s">
        <v>4360</v>
      </c>
      <c r="P683" s="51" t="s">
        <v>83</v>
      </c>
      <c r="Q683" s="51"/>
    </row>
    <row r="684" spans="1:17" ht="93.6" customHeight="1">
      <c r="A684" s="33">
        <f t="shared" si="1"/>
        <v>671</v>
      </c>
      <c r="B684" s="51" t="s">
        <v>4364</v>
      </c>
      <c r="C684" s="51" t="s">
        <v>159</v>
      </c>
      <c r="D684" s="51">
        <v>108986</v>
      </c>
      <c r="E684" s="51" t="s">
        <v>4336</v>
      </c>
      <c r="F684" s="88" t="s">
        <v>4365</v>
      </c>
      <c r="G684" s="26">
        <v>100</v>
      </c>
      <c r="H684" s="51" t="s">
        <v>4366</v>
      </c>
      <c r="I684" s="51" t="s">
        <v>4366</v>
      </c>
      <c r="J684" s="51" t="s">
        <v>4366</v>
      </c>
      <c r="K684" s="51">
        <v>0.03</v>
      </c>
      <c r="L684" s="33">
        <v>0.15</v>
      </c>
      <c r="M684" s="51" t="s">
        <v>4367</v>
      </c>
      <c r="N684" s="51" t="s">
        <v>4368</v>
      </c>
      <c r="O684" s="51" t="s">
        <v>4369</v>
      </c>
      <c r="P684" s="51" t="s">
        <v>83</v>
      </c>
      <c r="Q684" s="51"/>
    </row>
    <row r="685" spans="1:17" ht="98.45" customHeight="1">
      <c r="A685" s="33">
        <f t="shared" si="1"/>
        <v>672</v>
      </c>
      <c r="B685" s="51" t="s">
        <v>4370</v>
      </c>
      <c r="C685" s="51" t="s">
        <v>3293</v>
      </c>
      <c r="D685" s="51">
        <v>112264</v>
      </c>
      <c r="E685" s="51" t="s">
        <v>4336</v>
      </c>
      <c r="F685" s="88" t="s">
        <v>4342</v>
      </c>
      <c r="G685" s="26">
        <v>100</v>
      </c>
      <c r="H685" s="51" t="s">
        <v>4366</v>
      </c>
      <c r="I685" s="51" t="s">
        <v>4366</v>
      </c>
      <c r="J685" s="51" t="s">
        <v>4366</v>
      </c>
      <c r="K685" s="51">
        <v>0.03</v>
      </c>
      <c r="L685" s="33">
        <v>0.18</v>
      </c>
      <c r="M685" s="51" t="s">
        <v>4371</v>
      </c>
      <c r="N685" s="51" t="s">
        <v>4372</v>
      </c>
      <c r="O685" s="51" t="s">
        <v>4345</v>
      </c>
      <c r="P685" s="51" t="s">
        <v>85</v>
      </c>
      <c r="Q685" s="51"/>
    </row>
    <row r="686" spans="1:17" ht="50.45" customHeight="1">
      <c r="A686" s="33">
        <f t="shared" si="1"/>
        <v>673</v>
      </c>
      <c r="B686" s="51" t="s">
        <v>4373</v>
      </c>
      <c r="C686" s="51" t="s">
        <v>159</v>
      </c>
      <c r="D686" s="51">
        <v>110485</v>
      </c>
      <c r="E686" s="51" t="s">
        <v>4336</v>
      </c>
      <c r="F686" s="88"/>
      <c r="G686" s="174" t="s">
        <v>121</v>
      </c>
      <c r="H686" s="51">
        <v>100</v>
      </c>
      <c r="I686" s="51">
        <v>100</v>
      </c>
      <c r="J686" s="174" t="s">
        <v>121</v>
      </c>
      <c r="K686" s="51">
        <v>0.03</v>
      </c>
      <c r="L686" s="33">
        <v>0.17</v>
      </c>
      <c r="M686" s="51" t="s">
        <v>4374</v>
      </c>
      <c r="N686" s="51" t="s">
        <v>4375</v>
      </c>
      <c r="O686" s="51" t="s">
        <v>4376</v>
      </c>
      <c r="P686" s="51" t="s">
        <v>83</v>
      </c>
      <c r="Q686" s="51"/>
    </row>
    <row r="687" spans="1:17" ht="31.5">
      <c r="A687" s="33">
        <f t="shared" si="1"/>
        <v>674</v>
      </c>
      <c r="B687" s="51" t="s">
        <v>4377</v>
      </c>
      <c r="C687" s="51" t="s">
        <v>3293</v>
      </c>
      <c r="D687" s="51">
        <v>113478</v>
      </c>
      <c r="E687" s="51" t="s">
        <v>4336</v>
      </c>
      <c r="F687" s="88"/>
      <c r="G687" s="174" t="s">
        <v>121</v>
      </c>
      <c r="H687" s="51">
        <v>100</v>
      </c>
      <c r="I687" s="51">
        <v>100</v>
      </c>
      <c r="J687" s="174" t="s">
        <v>121</v>
      </c>
      <c r="K687" s="51">
        <v>0.03</v>
      </c>
      <c r="L687" s="33">
        <v>0.12</v>
      </c>
      <c r="M687" s="51" t="s">
        <v>4349</v>
      </c>
      <c r="N687" s="51" t="s">
        <v>4378</v>
      </c>
      <c r="O687" s="51" t="s">
        <v>2525</v>
      </c>
      <c r="P687" s="51" t="s">
        <v>84</v>
      </c>
      <c r="Q687" s="51"/>
    </row>
    <row r="688" spans="1:17" ht="96" customHeight="1">
      <c r="A688" s="33">
        <f t="shared" si="1"/>
        <v>675</v>
      </c>
      <c r="B688" s="51" t="s">
        <v>4379</v>
      </c>
      <c r="C688" s="51" t="s">
        <v>3293</v>
      </c>
      <c r="D688" s="51">
        <v>113479</v>
      </c>
      <c r="E688" s="51" t="s">
        <v>4336</v>
      </c>
      <c r="F688" s="88" t="s">
        <v>4357</v>
      </c>
      <c r="G688" s="26">
        <v>100</v>
      </c>
      <c r="H688" s="51" t="s">
        <v>4366</v>
      </c>
      <c r="I688" s="51" t="s">
        <v>4366</v>
      </c>
      <c r="J688" s="51" t="s">
        <v>4366</v>
      </c>
      <c r="K688" s="51">
        <v>0.03</v>
      </c>
      <c r="L688" s="33">
        <v>0.15</v>
      </c>
      <c r="M688" s="51" t="s">
        <v>4380</v>
      </c>
      <c r="N688" s="51" t="s">
        <v>4381</v>
      </c>
      <c r="O688" s="51" t="s">
        <v>4360</v>
      </c>
      <c r="P688" s="51" t="s">
        <v>83</v>
      </c>
      <c r="Q688" s="51"/>
    </row>
    <row r="689" spans="1:17" ht="81.599999999999994" customHeight="1">
      <c r="A689" s="33">
        <f t="shared" si="1"/>
        <v>676</v>
      </c>
      <c r="B689" s="51" t="s">
        <v>4382</v>
      </c>
      <c r="C689" s="51" t="s">
        <v>3293</v>
      </c>
      <c r="D689" s="26">
        <v>114024</v>
      </c>
      <c r="E689" s="51" t="s">
        <v>4336</v>
      </c>
      <c r="F689" s="88" t="s">
        <v>4383</v>
      </c>
      <c r="G689" s="26">
        <v>100</v>
      </c>
      <c r="H689" s="51" t="s">
        <v>4366</v>
      </c>
      <c r="I689" s="51" t="s">
        <v>4366</v>
      </c>
      <c r="J689" s="51" t="s">
        <v>4366</v>
      </c>
      <c r="K689" s="51">
        <v>7.0000000000000007E-2</v>
      </c>
      <c r="L689" s="33">
        <v>0.18</v>
      </c>
      <c r="M689" s="51" t="s">
        <v>4384</v>
      </c>
      <c r="N689" s="51" t="s">
        <v>4385</v>
      </c>
      <c r="O689" s="51" t="s">
        <v>4386</v>
      </c>
      <c r="P689" s="51" t="s">
        <v>83</v>
      </c>
      <c r="Q689" s="51"/>
    </row>
    <row r="690" spans="1:17" ht="111.6" customHeight="1">
      <c r="A690" s="33">
        <f t="shared" si="1"/>
        <v>677</v>
      </c>
      <c r="B690" s="51" t="s">
        <v>4387</v>
      </c>
      <c r="C690" s="51" t="s">
        <v>3293</v>
      </c>
      <c r="D690" s="26">
        <v>114036</v>
      </c>
      <c r="E690" s="51" t="s">
        <v>4336</v>
      </c>
      <c r="F690" s="88" t="s">
        <v>4388</v>
      </c>
      <c r="G690" s="51">
        <v>100</v>
      </c>
      <c r="H690" s="51" t="s">
        <v>4389</v>
      </c>
      <c r="I690" s="174" t="s">
        <v>4366</v>
      </c>
      <c r="J690" s="174" t="s">
        <v>4366</v>
      </c>
      <c r="K690" s="51">
        <v>0.03</v>
      </c>
      <c r="L690" s="33">
        <v>0.64</v>
      </c>
      <c r="M690" s="51" t="s">
        <v>4390</v>
      </c>
      <c r="N690" s="51" t="s">
        <v>4391</v>
      </c>
      <c r="O690" s="51" t="s">
        <v>4392</v>
      </c>
      <c r="P690" s="51" t="s">
        <v>84</v>
      </c>
      <c r="Q690" s="51"/>
    </row>
    <row r="691" spans="1:17" ht="93.6" customHeight="1">
      <c r="A691" s="33">
        <f t="shared" si="1"/>
        <v>678</v>
      </c>
      <c r="B691" s="51" t="s">
        <v>4393</v>
      </c>
      <c r="C691" s="51" t="s">
        <v>159</v>
      </c>
      <c r="D691" s="26">
        <v>116447</v>
      </c>
      <c r="E691" s="51" t="s">
        <v>4336</v>
      </c>
      <c r="F691" s="88" t="s">
        <v>4337</v>
      </c>
      <c r="G691" s="51">
        <v>100</v>
      </c>
      <c r="H691" s="51" t="s">
        <v>4389</v>
      </c>
      <c r="I691" s="174" t="s">
        <v>4366</v>
      </c>
      <c r="J691" s="174" t="s">
        <v>4366</v>
      </c>
      <c r="K691" s="51">
        <v>0.03</v>
      </c>
      <c r="L691" s="33">
        <v>0.15</v>
      </c>
      <c r="M691" s="51" t="s">
        <v>4394</v>
      </c>
      <c r="N691" s="51" t="s">
        <v>4395</v>
      </c>
      <c r="O691" s="51" t="s">
        <v>2630</v>
      </c>
      <c r="P691" s="51" t="s">
        <v>84</v>
      </c>
      <c r="Q691" s="51"/>
    </row>
    <row r="692" spans="1:17" ht="80.45" customHeight="1">
      <c r="A692" s="33">
        <f t="shared" si="1"/>
        <v>679</v>
      </c>
      <c r="B692" s="51" t="s">
        <v>4396</v>
      </c>
      <c r="C692" s="51" t="s">
        <v>159</v>
      </c>
      <c r="D692" s="26">
        <v>117201</v>
      </c>
      <c r="E692" s="51" t="s">
        <v>4336</v>
      </c>
      <c r="F692" s="88" t="s">
        <v>4397</v>
      </c>
      <c r="G692" s="26">
        <v>100</v>
      </c>
      <c r="H692" s="51" t="s">
        <v>4366</v>
      </c>
      <c r="I692" s="51" t="s">
        <v>4366</v>
      </c>
      <c r="J692" s="51" t="s">
        <v>4366</v>
      </c>
      <c r="K692" s="51">
        <v>0.03</v>
      </c>
      <c r="L692" s="33">
        <v>0.15</v>
      </c>
      <c r="M692" s="51" t="s">
        <v>4398</v>
      </c>
      <c r="N692" s="51" t="s">
        <v>4399</v>
      </c>
      <c r="O692" s="51" t="s">
        <v>4400</v>
      </c>
      <c r="P692" s="51" t="s">
        <v>83</v>
      </c>
      <c r="Q692" s="51"/>
    </row>
    <row r="693" spans="1:17" ht="80.45" customHeight="1">
      <c r="A693" s="33">
        <f t="shared" si="1"/>
        <v>680</v>
      </c>
      <c r="B693" s="51" t="s">
        <v>4401</v>
      </c>
      <c r="C693" s="51" t="s">
        <v>159</v>
      </c>
      <c r="D693" s="26">
        <v>117202</v>
      </c>
      <c r="E693" s="51" t="s">
        <v>4336</v>
      </c>
      <c r="F693" s="88" t="s">
        <v>4714</v>
      </c>
      <c r="G693" s="26">
        <v>100</v>
      </c>
      <c r="H693" s="51" t="s">
        <v>4366</v>
      </c>
      <c r="I693" s="51" t="s">
        <v>4366</v>
      </c>
      <c r="J693" s="51" t="s">
        <v>4366</v>
      </c>
      <c r="K693" s="51">
        <v>0.03</v>
      </c>
      <c r="L693" s="33">
        <v>0.15</v>
      </c>
      <c r="M693" s="51" t="s">
        <v>4402</v>
      </c>
      <c r="N693" s="51" t="s">
        <v>4403</v>
      </c>
      <c r="O693" s="51" t="s">
        <v>4404</v>
      </c>
      <c r="P693" s="51" t="s">
        <v>83</v>
      </c>
      <c r="Q693" s="51"/>
    </row>
    <row r="694" spans="1:17" ht="91.15" customHeight="1">
      <c r="A694" s="33">
        <f t="shared" si="1"/>
        <v>681</v>
      </c>
      <c r="B694" s="51" t="s">
        <v>4405</v>
      </c>
      <c r="C694" s="51" t="s">
        <v>159</v>
      </c>
      <c r="D694" s="26">
        <v>122449</v>
      </c>
      <c r="E694" s="51" t="s">
        <v>4336</v>
      </c>
      <c r="F694" s="88" t="s">
        <v>4406</v>
      </c>
      <c r="G694" s="26">
        <v>100</v>
      </c>
      <c r="H694" s="51" t="s">
        <v>121</v>
      </c>
      <c r="I694" s="51" t="s">
        <v>121</v>
      </c>
      <c r="J694" s="51" t="s">
        <v>121</v>
      </c>
      <c r="K694" s="51">
        <v>4.4999999999999998E-2</v>
      </c>
      <c r="L694" s="33">
        <v>0.15</v>
      </c>
      <c r="M694" s="51" t="s">
        <v>4407</v>
      </c>
      <c r="N694" s="51" t="s">
        <v>4408</v>
      </c>
      <c r="O694" s="51" t="s">
        <v>2525</v>
      </c>
      <c r="P694" s="51" t="s">
        <v>83</v>
      </c>
      <c r="Q694" s="51"/>
    </row>
    <row r="695" spans="1:17" ht="80.45" customHeight="1">
      <c r="A695" s="33">
        <f t="shared" si="1"/>
        <v>682</v>
      </c>
      <c r="B695" s="51" t="s">
        <v>4409</v>
      </c>
      <c r="C695" s="51" t="s">
        <v>3293</v>
      </c>
      <c r="D695" s="26">
        <v>116058</v>
      </c>
      <c r="E695" s="51" t="s">
        <v>4336</v>
      </c>
      <c r="F695" s="88" t="s">
        <v>4715</v>
      </c>
      <c r="G695" s="51" t="s">
        <v>4366</v>
      </c>
      <c r="H695" s="51">
        <v>100</v>
      </c>
      <c r="I695" s="174" t="s">
        <v>4366</v>
      </c>
      <c r="J695" s="51">
        <v>100</v>
      </c>
      <c r="K695" s="51">
        <v>0.03</v>
      </c>
      <c r="L695" s="33">
        <v>0.15</v>
      </c>
      <c r="M695" s="51" t="s">
        <v>4410</v>
      </c>
      <c r="N695" s="51" t="s">
        <v>4411</v>
      </c>
      <c r="O695" s="51" t="s">
        <v>2745</v>
      </c>
      <c r="P695" s="51" t="s">
        <v>85</v>
      </c>
      <c r="Q695" s="51"/>
    </row>
    <row r="696" spans="1:17" ht="31.5">
      <c r="A696" s="33">
        <f t="shared" si="1"/>
        <v>683</v>
      </c>
      <c r="B696" s="51" t="s">
        <v>4412</v>
      </c>
      <c r="C696" s="51" t="s">
        <v>3293</v>
      </c>
      <c r="D696" s="26">
        <v>116579</v>
      </c>
      <c r="E696" s="51" t="s">
        <v>4336</v>
      </c>
      <c r="F696" s="88"/>
      <c r="G696" s="174" t="s">
        <v>121</v>
      </c>
      <c r="H696" s="51">
        <v>100</v>
      </c>
      <c r="I696" s="51">
        <v>100</v>
      </c>
      <c r="J696" s="174" t="s">
        <v>121</v>
      </c>
      <c r="K696" s="51">
        <v>0.03</v>
      </c>
      <c r="L696" s="33">
        <v>0.12</v>
      </c>
      <c r="M696" s="51" t="s">
        <v>4413</v>
      </c>
      <c r="N696" s="51" t="s">
        <v>4414</v>
      </c>
      <c r="O696" s="51" t="s">
        <v>4415</v>
      </c>
      <c r="P696" s="51" t="s">
        <v>83</v>
      </c>
      <c r="Q696" s="51"/>
    </row>
    <row r="697" spans="1:17" ht="99.6" customHeight="1">
      <c r="A697" s="33">
        <f t="shared" si="1"/>
        <v>684</v>
      </c>
      <c r="B697" s="51" t="s">
        <v>4416</v>
      </c>
      <c r="C697" s="51" t="s">
        <v>3293</v>
      </c>
      <c r="D697" s="26">
        <v>117183</v>
      </c>
      <c r="E697" s="51" t="s">
        <v>4336</v>
      </c>
      <c r="F697" s="88" t="s">
        <v>4417</v>
      </c>
      <c r="G697" s="51">
        <v>100</v>
      </c>
      <c r="H697" s="51" t="s">
        <v>4366</v>
      </c>
      <c r="I697" s="174" t="s">
        <v>4366</v>
      </c>
      <c r="J697" s="174" t="s">
        <v>4418</v>
      </c>
      <c r="K697" s="51">
        <v>0.03</v>
      </c>
      <c r="L697" s="33">
        <v>0.71</v>
      </c>
      <c r="M697" s="51" t="s">
        <v>4419</v>
      </c>
      <c r="N697" s="51" t="s">
        <v>4420</v>
      </c>
      <c r="O697" s="51" t="s">
        <v>4392</v>
      </c>
      <c r="P697" s="51" t="s">
        <v>84</v>
      </c>
      <c r="Q697" s="51"/>
    </row>
    <row r="698" spans="1:17" ht="32.450000000000003" customHeight="1">
      <c r="A698" s="33">
        <f t="shared" si="1"/>
        <v>685</v>
      </c>
      <c r="B698" s="51" t="s">
        <v>4421</v>
      </c>
      <c r="C698" s="51" t="s">
        <v>159</v>
      </c>
      <c r="D698" s="26">
        <v>125736</v>
      </c>
      <c r="E698" s="51" t="s">
        <v>4336</v>
      </c>
      <c r="F698" s="88"/>
      <c r="G698" s="174" t="s">
        <v>121</v>
      </c>
      <c r="H698" s="51">
        <v>100</v>
      </c>
      <c r="I698" s="51">
        <v>100</v>
      </c>
      <c r="J698" s="174" t="s">
        <v>121</v>
      </c>
      <c r="K698" s="51">
        <v>0.03</v>
      </c>
      <c r="L698" s="33">
        <v>0.1</v>
      </c>
      <c r="M698" s="51" t="s">
        <v>4422</v>
      </c>
      <c r="N698" s="51" t="s">
        <v>4423</v>
      </c>
      <c r="O698" s="51" t="s">
        <v>4424</v>
      </c>
      <c r="P698" s="51" t="s">
        <v>84</v>
      </c>
      <c r="Q698" s="51"/>
    </row>
    <row r="699" spans="1:17" ht="79.150000000000006" customHeight="1">
      <c r="A699" s="33">
        <f t="shared" si="1"/>
        <v>686</v>
      </c>
      <c r="B699" s="51" t="s">
        <v>4425</v>
      </c>
      <c r="C699" s="51" t="s">
        <v>159</v>
      </c>
      <c r="D699" s="26">
        <v>131055</v>
      </c>
      <c r="E699" s="51" t="s">
        <v>4336</v>
      </c>
      <c r="F699" s="88" t="s">
        <v>4426</v>
      </c>
      <c r="G699" s="51">
        <v>100</v>
      </c>
      <c r="H699" s="51" t="s">
        <v>4366</v>
      </c>
      <c r="I699" s="174" t="s">
        <v>4366</v>
      </c>
      <c r="J699" s="174" t="s">
        <v>4418</v>
      </c>
      <c r="K699" s="51">
        <v>0.03</v>
      </c>
      <c r="L699" s="33">
        <v>7.4999999999999997E-2</v>
      </c>
      <c r="M699" s="51" t="s">
        <v>4427</v>
      </c>
      <c r="N699" s="51" t="s">
        <v>4428</v>
      </c>
      <c r="O699" s="51" t="s">
        <v>4400</v>
      </c>
      <c r="P699" s="51" t="s">
        <v>83</v>
      </c>
      <c r="Q699" s="51"/>
    </row>
    <row r="700" spans="1:17" ht="34.9" customHeight="1">
      <c r="A700" s="33">
        <f t="shared" si="1"/>
        <v>687</v>
      </c>
      <c r="B700" s="51" t="s">
        <v>4429</v>
      </c>
      <c r="C700" s="51" t="s">
        <v>159</v>
      </c>
      <c r="D700" s="26">
        <v>131056</v>
      </c>
      <c r="E700" s="51" t="s">
        <v>4336</v>
      </c>
      <c r="F700" s="88"/>
      <c r="G700" s="174" t="s">
        <v>121</v>
      </c>
      <c r="H700" s="51">
        <v>100</v>
      </c>
      <c r="I700" s="51">
        <v>100</v>
      </c>
      <c r="J700" s="174" t="s">
        <v>121</v>
      </c>
      <c r="K700" s="51">
        <v>0.03</v>
      </c>
      <c r="L700" s="33">
        <v>7.4999999999999997E-2</v>
      </c>
      <c r="M700" s="51" t="s">
        <v>4430</v>
      </c>
      <c r="N700" s="51" t="s">
        <v>4431</v>
      </c>
      <c r="O700" s="51" t="s">
        <v>4345</v>
      </c>
      <c r="P700" s="51" t="s">
        <v>83</v>
      </c>
      <c r="Q700" s="51"/>
    </row>
    <row r="701" spans="1:17" ht="94.5">
      <c r="A701" s="33">
        <f t="shared" si="1"/>
        <v>688</v>
      </c>
      <c r="B701" s="51" t="s">
        <v>4432</v>
      </c>
      <c r="C701" s="51" t="s">
        <v>159</v>
      </c>
      <c r="D701" s="26">
        <v>131442</v>
      </c>
      <c r="E701" s="51" t="s">
        <v>4433</v>
      </c>
      <c r="F701" s="88" t="s">
        <v>4716</v>
      </c>
      <c r="G701" s="51">
        <v>100</v>
      </c>
      <c r="H701" s="51" t="s">
        <v>121</v>
      </c>
      <c r="I701" s="51" t="s">
        <v>121</v>
      </c>
      <c r="J701" s="51" t="s">
        <v>121</v>
      </c>
      <c r="K701" s="51">
        <v>0</v>
      </c>
      <c r="L701" s="33">
        <v>0</v>
      </c>
      <c r="M701" s="51" t="s">
        <v>4434</v>
      </c>
      <c r="N701" s="51" t="s">
        <v>4435</v>
      </c>
      <c r="O701" s="51" t="s">
        <v>4436</v>
      </c>
      <c r="P701" s="51" t="s">
        <v>83</v>
      </c>
      <c r="Q701" s="51"/>
    </row>
    <row r="702" spans="1:17" ht="94.5">
      <c r="A702" s="33">
        <f t="shared" si="1"/>
        <v>689</v>
      </c>
      <c r="B702" s="51" t="s">
        <v>4437</v>
      </c>
      <c r="C702" s="51" t="s">
        <v>159</v>
      </c>
      <c r="D702" s="26">
        <v>131444</v>
      </c>
      <c r="E702" s="51" t="s">
        <v>4433</v>
      </c>
      <c r="F702" s="88" t="s">
        <v>4717</v>
      </c>
      <c r="G702" s="51">
        <v>100</v>
      </c>
      <c r="H702" s="51" t="s">
        <v>121</v>
      </c>
      <c r="I702" s="51" t="s">
        <v>121</v>
      </c>
      <c r="J702" s="51" t="s">
        <v>121</v>
      </c>
      <c r="K702" s="51">
        <v>0</v>
      </c>
      <c r="L702" s="33">
        <v>0</v>
      </c>
      <c r="M702" s="51" t="s">
        <v>4438</v>
      </c>
      <c r="N702" s="51" t="s">
        <v>4439</v>
      </c>
      <c r="O702" s="51" t="s">
        <v>4440</v>
      </c>
      <c r="P702" s="51" t="s">
        <v>83</v>
      </c>
      <c r="Q702" s="51"/>
    </row>
    <row r="703" spans="1:17" ht="96" customHeight="1">
      <c r="A703" s="33">
        <f t="shared" si="1"/>
        <v>690</v>
      </c>
      <c r="B703" s="51" t="s">
        <v>4405</v>
      </c>
      <c r="C703" s="51" t="s">
        <v>159</v>
      </c>
      <c r="D703" s="26">
        <v>131651</v>
      </c>
      <c r="E703" s="51" t="s">
        <v>4336</v>
      </c>
      <c r="F703" s="88" t="s">
        <v>4441</v>
      </c>
      <c r="G703" s="51">
        <v>100</v>
      </c>
      <c r="H703" s="51" t="s">
        <v>121</v>
      </c>
      <c r="I703" s="51" t="s">
        <v>121</v>
      </c>
      <c r="J703" s="51" t="s">
        <v>121</v>
      </c>
      <c r="K703" s="51">
        <v>0.03</v>
      </c>
      <c r="L703" s="33">
        <v>0.06</v>
      </c>
      <c r="M703" s="51" t="s">
        <v>4442</v>
      </c>
      <c r="N703" s="51" t="s">
        <v>4443</v>
      </c>
      <c r="O703" s="51" t="s">
        <v>2525</v>
      </c>
      <c r="P703" s="51" t="s">
        <v>83</v>
      </c>
      <c r="Q703" s="51"/>
    </row>
    <row r="704" spans="1:17" ht="97.15" customHeight="1">
      <c r="A704" s="33">
        <f t="shared" si="1"/>
        <v>691</v>
      </c>
      <c r="B704" s="51" t="s">
        <v>4444</v>
      </c>
      <c r="C704" s="51" t="s">
        <v>159</v>
      </c>
      <c r="D704" s="26">
        <v>131718</v>
      </c>
      <c r="E704" s="51" t="s">
        <v>4336</v>
      </c>
      <c r="F704" s="88" t="s">
        <v>4441</v>
      </c>
      <c r="G704" s="51">
        <v>100</v>
      </c>
      <c r="H704" s="51" t="s">
        <v>121</v>
      </c>
      <c r="I704" s="51" t="s">
        <v>121</v>
      </c>
      <c r="J704" s="51" t="s">
        <v>121</v>
      </c>
      <c r="K704" s="51">
        <v>0.03</v>
      </c>
      <c r="L704" s="33">
        <v>0.54</v>
      </c>
      <c r="M704" s="51" t="s">
        <v>4445</v>
      </c>
      <c r="N704" s="51" t="s">
        <v>4446</v>
      </c>
      <c r="O704" s="51" t="s">
        <v>2630</v>
      </c>
      <c r="P704" s="51" t="s">
        <v>83</v>
      </c>
      <c r="Q704" s="51"/>
    </row>
    <row r="705" spans="1:17" ht="63">
      <c r="A705" s="33">
        <f t="shared" si="1"/>
        <v>692</v>
      </c>
      <c r="B705" s="51" t="s">
        <v>4447</v>
      </c>
      <c r="C705" s="51" t="s">
        <v>159</v>
      </c>
      <c r="D705" s="26">
        <v>131746</v>
      </c>
      <c r="E705" s="51" t="s">
        <v>4433</v>
      </c>
      <c r="F705" s="88"/>
      <c r="G705" s="174" t="s">
        <v>121</v>
      </c>
      <c r="H705" s="51">
        <v>100</v>
      </c>
      <c r="I705" s="51">
        <v>100</v>
      </c>
      <c r="J705" s="174" t="s">
        <v>121</v>
      </c>
      <c r="K705" s="51">
        <v>0</v>
      </c>
      <c r="L705" s="33">
        <v>0</v>
      </c>
      <c r="M705" s="51" t="s">
        <v>4448</v>
      </c>
      <c r="N705" s="51" t="s">
        <v>4449</v>
      </c>
      <c r="O705" s="51" t="s">
        <v>4450</v>
      </c>
      <c r="P705" s="51" t="s">
        <v>83</v>
      </c>
      <c r="Q705" s="51"/>
    </row>
    <row r="706" spans="1:17" ht="96" customHeight="1">
      <c r="A706" s="33">
        <f t="shared" si="1"/>
        <v>693</v>
      </c>
      <c r="B706" s="51" t="s">
        <v>4451</v>
      </c>
      <c r="C706" s="51" t="s">
        <v>3293</v>
      </c>
      <c r="D706" s="26">
        <v>118735</v>
      </c>
      <c r="E706" s="51" t="s">
        <v>4336</v>
      </c>
      <c r="F706" s="88" t="s">
        <v>4718</v>
      </c>
      <c r="G706" s="51"/>
      <c r="H706" s="51"/>
      <c r="I706" s="174"/>
      <c r="J706" s="174"/>
      <c r="K706" s="51">
        <v>0.03</v>
      </c>
      <c r="L706" s="33">
        <v>0.39</v>
      </c>
      <c r="M706" s="51" t="s">
        <v>4452</v>
      </c>
      <c r="N706" s="51" t="s">
        <v>4453</v>
      </c>
      <c r="O706" s="51" t="s">
        <v>4400</v>
      </c>
      <c r="P706" s="51" t="s">
        <v>83</v>
      </c>
      <c r="Q706" s="51"/>
    </row>
    <row r="707" spans="1:17" ht="47.25">
      <c r="A707" s="33">
        <f t="shared" si="1"/>
        <v>694</v>
      </c>
      <c r="B707" s="51" t="s">
        <v>4454</v>
      </c>
      <c r="C707" s="51" t="s">
        <v>159</v>
      </c>
      <c r="D707" s="26">
        <v>132002</v>
      </c>
      <c r="E707" s="51" t="s">
        <v>4433</v>
      </c>
      <c r="F707" s="88"/>
      <c r="G707" s="174" t="s">
        <v>121</v>
      </c>
      <c r="H707" s="51">
        <v>100</v>
      </c>
      <c r="I707" s="51">
        <v>100</v>
      </c>
      <c r="J707" s="174" t="s">
        <v>121</v>
      </c>
      <c r="K707" s="51">
        <v>0</v>
      </c>
      <c r="L707" s="33">
        <v>0</v>
      </c>
      <c r="M707" s="51" t="s">
        <v>4455</v>
      </c>
      <c r="N707" s="51" t="s">
        <v>4456</v>
      </c>
      <c r="O707" s="26" t="s">
        <v>4450</v>
      </c>
      <c r="P707" s="51" t="s">
        <v>83</v>
      </c>
      <c r="Q707" s="51"/>
    </row>
    <row r="708" spans="1:17" ht="78.75">
      <c r="A708" s="33">
        <f t="shared" si="1"/>
        <v>695</v>
      </c>
      <c r="B708" s="51" t="s">
        <v>4457</v>
      </c>
      <c r="C708" s="51" t="s">
        <v>159</v>
      </c>
      <c r="D708" s="26">
        <v>132087</v>
      </c>
      <c r="E708" s="51" t="s">
        <v>4433</v>
      </c>
      <c r="F708" s="88" t="s">
        <v>4719</v>
      </c>
      <c r="G708" s="51" t="s">
        <v>121</v>
      </c>
      <c r="H708" s="51" t="s">
        <v>121</v>
      </c>
      <c r="I708" s="51">
        <v>100</v>
      </c>
      <c r="J708" s="51" t="s">
        <v>121</v>
      </c>
      <c r="K708" s="51">
        <v>0</v>
      </c>
      <c r="L708" s="33">
        <v>0</v>
      </c>
      <c r="M708" s="51" t="s">
        <v>4458</v>
      </c>
      <c r="N708" s="51" t="s">
        <v>4459</v>
      </c>
      <c r="O708" s="51" t="s">
        <v>4345</v>
      </c>
      <c r="P708" s="51" t="s">
        <v>83</v>
      </c>
      <c r="Q708" s="51"/>
    </row>
    <row r="709" spans="1:17" ht="33.6" customHeight="1">
      <c r="A709" s="33">
        <f t="shared" si="1"/>
        <v>696</v>
      </c>
      <c r="B709" s="51" t="s">
        <v>4460</v>
      </c>
      <c r="C709" s="51" t="s">
        <v>159</v>
      </c>
      <c r="D709" s="26">
        <v>132132</v>
      </c>
      <c r="E709" s="51" t="s">
        <v>4433</v>
      </c>
      <c r="F709" s="88"/>
      <c r="G709" s="174" t="s">
        <v>121</v>
      </c>
      <c r="H709" s="51">
        <v>100</v>
      </c>
      <c r="I709" s="51">
        <v>100</v>
      </c>
      <c r="J709" s="174" t="s">
        <v>121</v>
      </c>
      <c r="K709" s="51">
        <v>0</v>
      </c>
      <c r="L709" s="33">
        <v>0</v>
      </c>
      <c r="M709" s="51" t="s">
        <v>4461</v>
      </c>
      <c r="N709" s="51" t="s">
        <v>4462</v>
      </c>
      <c r="O709" s="51" t="s">
        <v>4463</v>
      </c>
      <c r="P709" s="51" t="s">
        <v>83</v>
      </c>
      <c r="Q709" s="51"/>
    </row>
    <row r="710" spans="1:17" ht="31.5">
      <c r="A710" s="33">
        <f t="shared" si="1"/>
        <v>697</v>
      </c>
      <c r="B710" s="51" t="s">
        <v>4464</v>
      </c>
      <c r="C710" s="51" t="s">
        <v>159</v>
      </c>
      <c r="D710" s="26">
        <v>132133</v>
      </c>
      <c r="E710" s="51" t="s">
        <v>4433</v>
      </c>
      <c r="F710" s="88"/>
      <c r="G710" s="174" t="s">
        <v>121</v>
      </c>
      <c r="H710" s="51">
        <v>100</v>
      </c>
      <c r="I710" s="51">
        <v>100</v>
      </c>
      <c r="J710" s="174" t="s">
        <v>121</v>
      </c>
      <c r="K710" s="51">
        <v>0</v>
      </c>
      <c r="L710" s="33">
        <v>0</v>
      </c>
      <c r="M710" s="51" t="s">
        <v>4465</v>
      </c>
      <c r="N710" s="51" t="s">
        <v>4466</v>
      </c>
      <c r="O710" s="51" t="s">
        <v>4463</v>
      </c>
      <c r="P710" s="51" t="s">
        <v>83</v>
      </c>
      <c r="Q710" s="51"/>
    </row>
    <row r="711" spans="1:17" ht="31.5">
      <c r="A711" s="33">
        <f t="shared" si="1"/>
        <v>698</v>
      </c>
      <c r="B711" s="51" t="s">
        <v>4467</v>
      </c>
      <c r="C711" s="51" t="s">
        <v>159</v>
      </c>
      <c r="D711" s="26">
        <v>132167</v>
      </c>
      <c r="E711" s="51" t="s">
        <v>4433</v>
      </c>
      <c r="F711" s="88"/>
      <c r="G711" s="174" t="s">
        <v>121</v>
      </c>
      <c r="H711" s="51">
        <v>100</v>
      </c>
      <c r="I711" s="51">
        <v>100</v>
      </c>
      <c r="J711" s="174" t="s">
        <v>121</v>
      </c>
      <c r="K711" s="51">
        <v>0</v>
      </c>
      <c r="L711" s="33">
        <v>0</v>
      </c>
      <c r="M711" s="51" t="s">
        <v>4468</v>
      </c>
      <c r="N711" s="51" t="s">
        <v>4469</v>
      </c>
      <c r="O711" s="51" t="s">
        <v>4450</v>
      </c>
      <c r="P711" s="51" t="s">
        <v>83</v>
      </c>
      <c r="Q711" s="51"/>
    </row>
    <row r="712" spans="1:17" ht="37.15" customHeight="1">
      <c r="A712" s="33">
        <f t="shared" si="1"/>
        <v>699</v>
      </c>
      <c r="B712" s="51" t="s">
        <v>4470</v>
      </c>
      <c r="C712" s="51" t="s">
        <v>159</v>
      </c>
      <c r="D712" s="26">
        <v>132874</v>
      </c>
      <c r="E712" s="51" t="s">
        <v>4336</v>
      </c>
      <c r="F712" s="88"/>
      <c r="G712" s="174" t="s">
        <v>121</v>
      </c>
      <c r="H712" s="51">
        <v>100</v>
      </c>
      <c r="I712" s="51">
        <v>100</v>
      </c>
      <c r="J712" s="174" t="s">
        <v>121</v>
      </c>
      <c r="K712" s="51">
        <v>0.03</v>
      </c>
      <c r="L712" s="33">
        <v>0.54</v>
      </c>
      <c r="M712" s="51" t="s">
        <v>4471</v>
      </c>
      <c r="N712" s="51" t="s">
        <v>4472</v>
      </c>
      <c r="O712" s="51" t="s">
        <v>4473</v>
      </c>
      <c r="P712" s="51" t="s">
        <v>84</v>
      </c>
      <c r="Q712" s="51" t="s">
        <v>4474</v>
      </c>
    </row>
    <row r="713" spans="1:17" ht="47.25">
      <c r="A713" s="33">
        <f t="shared" si="1"/>
        <v>700</v>
      </c>
      <c r="B713" s="51" t="s">
        <v>4475</v>
      </c>
      <c r="C713" s="51" t="s">
        <v>3293</v>
      </c>
      <c r="D713" s="26">
        <v>118781</v>
      </c>
      <c r="E713" s="51" t="s">
        <v>4336</v>
      </c>
      <c r="F713" s="88"/>
      <c r="G713" s="51" t="s">
        <v>121</v>
      </c>
      <c r="H713" s="51">
        <v>100</v>
      </c>
      <c r="I713" s="51">
        <v>100</v>
      </c>
      <c r="J713" s="51" t="s">
        <v>121</v>
      </c>
      <c r="K713" s="51">
        <v>0.04</v>
      </c>
      <c r="L713" s="33">
        <v>0.09</v>
      </c>
      <c r="M713" s="51" t="s">
        <v>4476</v>
      </c>
      <c r="N713" s="51" t="s">
        <v>4477</v>
      </c>
      <c r="O713" s="51" t="s">
        <v>4478</v>
      </c>
      <c r="P713" s="51" t="s">
        <v>83</v>
      </c>
      <c r="Q713" s="51"/>
    </row>
    <row r="714" spans="1:17" ht="33.6" customHeight="1">
      <c r="A714" s="33">
        <f t="shared" si="1"/>
        <v>701</v>
      </c>
      <c r="B714" s="51" t="s">
        <v>4479</v>
      </c>
      <c r="C714" s="51" t="s">
        <v>159</v>
      </c>
      <c r="D714" s="26">
        <v>133031</v>
      </c>
      <c r="E714" s="51" t="s">
        <v>4433</v>
      </c>
      <c r="F714" s="88"/>
      <c r="G714" s="51" t="s">
        <v>121</v>
      </c>
      <c r="H714" s="51">
        <v>100</v>
      </c>
      <c r="I714" s="51">
        <v>100</v>
      </c>
      <c r="J714" s="51" t="s">
        <v>121</v>
      </c>
      <c r="K714" s="51">
        <v>0</v>
      </c>
      <c r="L714" s="33">
        <v>0</v>
      </c>
      <c r="M714" s="51" t="s">
        <v>4480</v>
      </c>
      <c r="N714" s="51" t="s">
        <v>4481</v>
      </c>
      <c r="O714" s="51" t="s">
        <v>4450</v>
      </c>
      <c r="P714" s="51" t="s">
        <v>83</v>
      </c>
      <c r="Q714" s="51"/>
    </row>
    <row r="715" spans="1:17" ht="31.5">
      <c r="A715" s="33">
        <f t="shared" si="1"/>
        <v>702</v>
      </c>
      <c r="B715" s="51" t="s">
        <v>4482</v>
      </c>
      <c r="C715" s="51" t="s">
        <v>159</v>
      </c>
      <c r="D715" s="26">
        <v>133033</v>
      </c>
      <c r="E715" s="51" t="s">
        <v>4433</v>
      </c>
      <c r="F715" s="88"/>
      <c r="G715" s="51" t="s">
        <v>121</v>
      </c>
      <c r="H715" s="51">
        <v>100</v>
      </c>
      <c r="I715" s="51">
        <v>100</v>
      </c>
      <c r="J715" s="51" t="s">
        <v>121</v>
      </c>
      <c r="K715" s="51">
        <v>0</v>
      </c>
      <c r="L715" s="33">
        <v>0</v>
      </c>
      <c r="M715" s="51" t="s">
        <v>4483</v>
      </c>
      <c r="N715" s="51" t="s">
        <v>4484</v>
      </c>
      <c r="O715" s="51" t="s">
        <v>4485</v>
      </c>
      <c r="P715" s="51" t="s">
        <v>83</v>
      </c>
      <c r="Q715" s="51"/>
    </row>
    <row r="716" spans="1:17" ht="31.5">
      <c r="A716" s="33">
        <f t="shared" si="1"/>
        <v>703</v>
      </c>
      <c r="B716" s="51" t="s">
        <v>4486</v>
      </c>
      <c r="C716" s="51" t="s">
        <v>159</v>
      </c>
      <c r="D716" s="26">
        <v>133034</v>
      </c>
      <c r="E716" s="51" t="s">
        <v>4433</v>
      </c>
      <c r="F716" s="88"/>
      <c r="G716" s="51" t="s">
        <v>121</v>
      </c>
      <c r="H716" s="51">
        <v>100</v>
      </c>
      <c r="I716" s="51">
        <v>100</v>
      </c>
      <c r="J716" s="51" t="s">
        <v>121</v>
      </c>
      <c r="K716" s="51">
        <v>0</v>
      </c>
      <c r="L716" s="33">
        <v>0</v>
      </c>
      <c r="M716" s="51" t="s">
        <v>4487</v>
      </c>
      <c r="N716" s="51" t="s">
        <v>4488</v>
      </c>
      <c r="O716" s="51" t="s">
        <v>4489</v>
      </c>
      <c r="P716" s="51" t="s">
        <v>83</v>
      </c>
      <c r="Q716" s="51"/>
    </row>
    <row r="717" spans="1:17" ht="31.5">
      <c r="A717" s="33">
        <f t="shared" si="1"/>
        <v>704</v>
      </c>
      <c r="B717" s="51" t="s">
        <v>4490</v>
      </c>
      <c r="C717" s="51" t="s">
        <v>159</v>
      </c>
      <c r="D717" s="26">
        <v>133391</v>
      </c>
      <c r="E717" s="51" t="s">
        <v>4433</v>
      </c>
      <c r="F717" s="88"/>
      <c r="G717" s="51" t="s">
        <v>121</v>
      </c>
      <c r="H717" s="51">
        <v>100</v>
      </c>
      <c r="I717" s="51">
        <v>100</v>
      </c>
      <c r="J717" s="51" t="s">
        <v>121</v>
      </c>
      <c r="K717" s="51">
        <v>0</v>
      </c>
      <c r="L717" s="33">
        <v>0</v>
      </c>
      <c r="M717" s="51" t="s">
        <v>4491</v>
      </c>
      <c r="N717" s="51" t="s">
        <v>4492</v>
      </c>
      <c r="O717" s="51" t="s">
        <v>4493</v>
      </c>
      <c r="P717" s="51" t="s">
        <v>83</v>
      </c>
      <c r="Q717" s="51"/>
    </row>
    <row r="718" spans="1:17" ht="78.75">
      <c r="A718" s="33">
        <f t="shared" si="1"/>
        <v>705</v>
      </c>
      <c r="B718" s="51" t="s">
        <v>4494</v>
      </c>
      <c r="C718" s="51" t="s">
        <v>159</v>
      </c>
      <c r="D718" s="26">
        <v>133598</v>
      </c>
      <c r="E718" s="51" t="s">
        <v>4433</v>
      </c>
      <c r="F718" s="88" t="s">
        <v>4720</v>
      </c>
      <c r="G718" s="51">
        <v>100</v>
      </c>
      <c r="H718" s="51" t="s">
        <v>121</v>
      </c>
      <c r="I718" s="51" t="s">
        <v>121</v>
      </c>
      <c r="J718" s="51" t="s">
        <v>121</v>
      </c>
      <c r="K718" s="51">
        <v>0</v>
      </c>
      <c r="L718" s="33">
        <v>0</v>
      </c>
      <c r="M718" s="51" t="s">
        <v>4495</v>
      </c>
      <c r="N718" s="86" t="s">
        <v>4496</v>
      </c>
      <c r="O718" s="51" t="s">
        <v>4497</v>
      </c>
      <c r="P718" s="51" t="s">
        <v>83</v>
      </c>
      <c r="Q718" s="51"/>
    </row>
    <row r="719" spans="1:17" ht="63">
      <c r="A719" s="33">
        <f t="shared" si="1"/>
        <v>706</v>
      </c>
      <c r="B719" s="51" t="s">
        <v>4498</v>
      </c>
      <c r="C719" s="51" t="s">
        <v>159</v>
      </c>
      <c r="D719" s="26">
        <v>134398</v>
      </c>
      <c r="E719" s="51" t="s">
        <v>4433</v>
      </c>
      <c r="F719" s="88" t="s">
        <v>4499</v>
      </c>
      <c r="G719" s="51" t="s">
        <v>121</v>
      </c>
      <c r="H719" s="51">
        <v>100</v>
      </c>
      <c r="I719" s="51">
        <v>100</v>
      </c>
      <c r="J719" s="51" t="s">
        <v>121</v>
      </c>
      <c r="K719" s="51">
        <v>0</v>
      </c>
      <c r="L719" s="33">
        <v>0</v>
      </c>
      <c r="M719" s="51" t="s">
        <v>4500</v>
      </c>
      <c r="N719" s="51" t="s">
        <v>4501</v>
      </c>
      <c r="O719" s="51" t="s">
        <v>4345</v>
      </c>
      <c r="P719" s="51" t="s">
        <v>83</v>
      </c>
      <c r="Q719" s="51"/>
    </row>
    <row r="720" spans="1:17" ht="32.450000000000003" customHeight="1">
      <c r="A720" s="33">
        <f t="shared" si="1"/>
        <v>707</v>
      </c>
      <c r="B720" s="51" t="s">
        <v>4502</v>
      </c>
      <c r="C720" s="51" t="s">
        <v>159</v>
      </c>
      <c r="D720" s="26">
        <v>134700</v>
      </c>
      <c r="E720" s="51" t="s">
        <v>4433</v>
      </c>
      <c r="F720" s="88"/>
      <c r="G720" s="51" t="s">
        <v>121</v>
      </c>
      <c r="H720" s="51">
        <v>100</v>
      </c>
      <c r="I720" s="51">
        <v>100</v>
      </c>
      <c r="J720" s="51" t="s">
        <v>121</v>
      </c>
      <c r="K720" s="51">
        <v>0</v>
      </c>
      <c r="L720" s="33">
        <v>0</v>
      </c>
      <c r="M720" s="51" t="s">
        <v>4503</v>
      </c>
      <c r="N720" s="51" t="s">
        <v>4504</v>
      </c>
      <c r="O720" s="51" t="s">
        <v>4340</v>
      </c>
      <c r="P720" s="51" t="s">
        <v>83</v>
      </c>
      <c r="Q720" s="51"/>
    </row>
    <row r="721" spans="1:17" ht="31.5">
      <c r="A721" s="33">
        <f t="shared" si="1"/>
        <v>708</v>
      </c>
      <c r="B721" s="51" t="s">
        <v>4505</v>
      </c>
      <c r="C721" s="51" t="s">
        <v>159</v>
      </c>
      <c r="D721" s="26">
        <v>134782</v>
      </c>
      <c r="E721" s="51" t="s">
        <v>4336</v>
      </c>
      <c r="F721" s="88"/>
      <c r="G721" s="51" t="s">
        <v>121</v>
      </c>
      <c r="H721" s="51">
        <v>100</v>
      </c>
      <c r="I721" s="51">
        <v>100</v>
      </c>
      <c r="J721" s="51" t="s">
        <v>121</v>
      </c>
      <c r="K721" s="51">
        <v>0.03</v>
      </c>
      <c r="L721" s="33">
        <v>0.54</v>
      </c>
      <c r="M721" s="51" t="s">
        <v>4506</v>
      </c>
      <c r="N721" s="51" t="s">
        <v>4507</v>
      </c>
      <c r="O721" s="51" t="s">
        <v>4508</v>
      </c>
      <c r="P721" s="51" t="s">
        <v>83</v>
      </c>
      <c r="Q721" s="51"/>
    </row>
    <row r="722" spans="1:17" ht="33.6" customHeight="1">
      <c r="A722" s="33">
        <f t="shared" si="1"/>
        <v>709</v>
      </c>
      <c r="B722" s="51" t="s">
        <v>4509</v>
      </c>
      <c r="C722" s="51" t="s">
        <v>159</v>
      </c>
      <c r="D722" s="26">
        <v>134846</v>
      </c>
      <c r="E722" s="51" t="s">
        <v>4336</v>
      </c>
      <c r="F722" s="88"/>
      <c r="G722" s="51" t="s">
        <v>121</v>
      </c>
      <c r="H722" s="51">
        <v>100</v>
      </c>
      <c r="I722" s="51">
        <v>100</v>
      </c>
      <c r="J722" s="51" t="s">
        <v>121</v>
      </c>
      <c r="K722" s="51">
        <v>0.03</v>
      </c>
      <c r="L722" s="33">
        <v>0.87</v>
      </c>
      <c r="M722" s="51" t="s">
        <v>4510</v>
      </c>
      <c r="N722" s="51" t="s">
        <v>4511</v>
      </c>
      <c r="O722" s="51" t="s">
        <v>4345</v>
      </c>
      <c r="P722" s="51" t="s">
        <v>85</v>
      </c>
      <c r="Q722" s="51"/>
    </row>
    <row r="723" spans="1:17" ht="31.5">
      <c r="A723" s="33">
        <f t="shared" si="1"/>
        <v>710</v>
      </c>
      <c r="B723" s="51" t="s">
        <v>4512</v>
      </c>
      <c r="C723" s="51" t="s">
        <v>159</v>
      </c>
      <c r="D723" s="26">
        <v>135364</v>
      </c>
      <c r="E723" s="51" t="s">
        <v>4433</v>
      </c>
      <c r="F723" s="88"/>
      <c r="G723" s="51" t="s">
        <v>121</v>
      </c>
      <c r="H723" s="51">
        <v>100</v>
      </c>
      <c r="I723" s="51">
        <v>100</v>
      </c>
      <c r="J723" s="51" t="s">
        <v>121</v>
      </c>
      <c r="K723" s="51">
        <v>0</v>
      </c>
      <c r="L723" s="33">
        <v>0</v>
      </c>
      <c r="M723" s="51" t="s">
        <v>4513</v>
      </c>
      <c r="N723" s="51" t="s">
        <v>4514</v>
      </c>
      <c r="O723" s="51" t="s">
        <v>4515</v>
      </c>
      <c r="P723" s="51" t="s">
        <v>83</v>
      </c>
      <c r="Q723" s="51"/>
    </row>
    <row r="724" spans="1:17" ht="36" customHeight="1">
      <c r="A724" s="33">
        <f t="shared" si="1"/>
        <v>711</v>
      </c>
      <c r="B724" s="51" t="s">
        <v>4516</v>
      </c>
      <c r="C724" s="51" t="s">
        <v>159</v>
      </c>
      <c r="D724" s="26">
        <v>135698</v>
      </c>
      <c r="E724" s="51" t="s">
        <v>4433</v>
      </c>
      <c r="F724" s="88"/>
      <c r="G724" s="51" t="s">
        <v>121</v>
      </c>
      <c r="H724" s="51">
        <v>100</v>
      </c>
      <c r="I724" s="51">
        <v>100</v>
      </c>
      <c r="J724" s="51" t="s">
        <v>121</v>
      </c>
      <c r="K724" s="51">
        <v>0</v>
      </c>
      <c r="L724" s="33">
        <v>0</v>
      </c>
      <c r="M724" s="51" t="s">
        <v>4517</v>
      </c>
      <c r="N724" s="51" t="s">
        <v>4518</v>
      </c>
      <c r="O724" s="51" t="s">
        <v>4345</v>
      </c>
      <c r="P724" s="51" t="s">
        <v>83</v>
      </c>
      <c r="Q724" s="51"/>
    </row>
    <row r="725" spans="1:17" ht="46.9" customHeight="1">
      <c r="A725" s="33">
        <f t="shared" si="1"/>
        <v>712</v>
      </c>
      <c r="B725" s="51" t="s">
        <v>4519</v>
      </c>
      <c r="C725" s="51" t="s">
        <v>159</v>
      </c>
      <c r="D725" s="26">
        <v>136030</v>
      </c>
      <c r="E725" s="51" t="s">
        <v>4433</v>
      </c>
      <c r="F725" s="88"/>
      <c r="G725" s="51" t="s">
        <v>121</v>
      </c>
      <c r="H725" s="51">
        <v>100</v>
      </c>
      <c r="I725" s="51">
        <v>100</v>
      </c>
      <c r="J725" s="51" t="s">
        <v>121</v>
      </c>
      <c r="K725" s="51">
        <v>0</v>
      </c>
      <c r="L725" s="33">
        <v>0</v>
      </c>
      <c r="M725" s="51" t="s">
        <v>4520</v>
      </c>
      <c r="N725" s="51" t="s">
        <v>4521</v>
      </c>
      <c r="O725" s="51" t="s">
        <v>4345</v>
      </c>
      <c r="P725" s="51" t="s">
        <v>83</v>
      </c>
      <c r="Q725" s="51"/>
    </row>
    <row r="726" spans="1:17" ht="47.25">
      <c r="A726" s="33">
        <f t="shared" si="1"/>
        <v>713</v>
      </c>
      <c r="B726" s="51" t="s">
        <v>4522</v>
      </c>
      <c r="C726" s="51" t="s">
        <v>159</v>
      </c>
      <c r="D726" s="26">
        <v>136035</v>
      </c>
      <c r="E726" s="51" t="s">
        <v>4433</v>
      </c>
      <c r="F726" s="88"/>
      <c r="G726" s="51" t="s">
        <v>121</v>
      </c>
      <c r="H726" s="51">
        <v>100</v>
      </c>
      <c r="I726" s="51">
        <v>100</v>
      </c>
      <c r="J726" s="51" t="s">
        <v>121</v>
      </c>
      <c r="K726" s="51">
        <v>0</v>
      </c>
      <c r="L726" s="33">
        <v>0</v>
      </c>
      <c r="M726" s="51" t="s">
        <v>4523</v>
      </c>
      <c r="N726" s="51" t="s">
        <v>4524</v>
      </c>
      <c r="O726" s="51" t="s">
        <v>4345</v>
      </c>
      <c r="P726" s="51" t="s">
        <v>83</v>
      </c>
      <c r="Q726" s="51"/>
    </row>
    <row r="727" spans="1:17" ht="31.5">
      <c r="A727" s="33">
        <f t="shared" si="1"/>
        <v>714</v>
      </c>
      <c r="B727" s="51" t="s">
        <v>4525</v>
      </c>
      <c r="C727" s="51" t="s">
        <v>159</v>
      </c>
      <c r="D727" s="26">
        <v>136548</v>
      </c>
      <c r="E727" s="51" t="s">
        <v>4433</v>
      </c>
      <c r="F727" s="88"/>
      <c r="G727" s="51" t="s">
        <v>121</v>
      </c>
      <c r="H727" s="51">
        <v>100</v>
      </c>
      <c r="I727" s="51">
        <v>100</v>
      </c>
      <c r="J727" s="51" t="s">
        <v>121</v>
      </c>
      <c r="K727" s="51">
        <v>0</v>
      </c>
      <c r="L727" s="33">
        <v>0</v>
      </c>
      <c r="M727" s="51" t="s">
        <v>4526</v>
      </c>
      <c r="N727" s="51" t="s">
        <v>4527</v>
      </c>
      <c r="O727" s="51" t="s">
        <v>4345</v>
      </c>
      <c r="P727" s="51" t="s">
        <v>83</v>
      </c>
      <c r="Q727" s="51"/>
    </row>
    <row r="728" spans="1:17" ht="94.9" customHeight="1">
      <c r="A728" s="33">
        <f t="shared" si="1"/>
        <v>715</v>
      </c>
      <c r="B728" s="51" t="s">
        <v>4528</v>
      </c>
      <c r="C728" s="51" t="s">
        <v>159</v>
      </c>
      <c r="D728" s="26">
        <v>137110</v>
      </c>
      <c r="E728" s="51" t="s">
        <v>4336</v>
      </c>
      <c r="F728" s="88" t="s">
        <v>4441</v>
      </c>
      <c r="G728" s="51">
        <v>100</v>
      </c>
      <c r="H728" s="51" t="s">
        <v>121</v>
      </c>
      <c r="I728" s="51" t="s">
        <v>121</v>
      </c>
      <c r="J728" s="51" t="s">
        <v>121</v>
      </c>
      <c r="K728" s="51">
        <v>0.54</v>
      </c>
      <c r="L728" s="33">
        <v>1.56</v>
      </c>
      <c r="M728" s="51" t="s">
        <v>4529</v>
      </c>
      <c r="N728" s="51" t="s">
        <v>4530</v>
      </c>
      <c r="O728" s="51" t="s">
        <v>4531</v>
      </c>
      <c r="P728" s="51" t="s">
        <v>83</v>
      </c>
      <c r="Q728" s="51"/>
    </row>
    <row r="729" spans="1:17" ht="110.25">
      <c r="A729" s="33">
        <f t="shared" si="1"/>
        <v>716</v>
      </c>
      <c r="B729" s="51" t="s">
        <v>4532</v>
      </c>
      <c r="C729" s="51" t="s">
        <v>159</v>
      </c>
      <c r="D729" s="26">
        <v>137221</v>
      </c>
      <c r="E729" s="51" t="s">
        <v>4433</v>
      </c>
      <c r="F729" s="88" t="s">
        <v>4721</v>
      </c>
      <c r="G729" s="51">
        <v>100</v>
      </c>
      <c r="H729" s="51" t="s">
        <v>121</v>
      </c>
      <c r="I729" s="51" t="s">
        <v>121</v>
      </c>
      <c r="J729" s="51" t="s">
        <v>121</v>
      </c>
      <c r="K729" s="51">
        <v>0</v>
      </c>
      <c r="L729" s="33">
        <v>0</v>
      </c>
      <c r="M729" s="51" t="s">
        <v>4533</v>
      </c>
      <c r="N729" s="51" t="s">
        <v>4534</v>
      </c>
      <c r="O729" s="51" t="s">
        <v>4489</v>
      </c>
      <c r="P729" s="51" t="s">
        <v>83</v>
      </c>
      <c r="Q729" s="51"/>
    </row>
    <row r="730" spans="1:17" ht="31.5">
      <c r="A730" s="33">
        <f t="shared" si="1"/>
        <v>717</v>
      </c>
      <c r="B730" s="51" t="s">
        <v>4535</v>
      </c>
      <c r="C730" s="51" t="s">
        <v>159</v>
      </c>
      <c r="D730" s="26">
        <v>137247</v>
      </c>
      <c r="E730" s="51" t="s">
        <v>4433</v>
      </c>
      <c r="F730" s="88" t="s">
        <v>4536</v>
      </c>
      <c r="G730" s="51" t="s">
        <v>121</v>
      </c>
      <c r="H730" s="51">
        <v>100</v>
      </c>
      <c r="I730" s="51">
        <v>100</v>
      </c>
      <c r="J730" s="51" t="s">
        <v>121</v>
      </c>
      <c r="K730" s="51">
        <v>0</v>
      </c>
      <c r="L730" s="33">
        <v>0</v>
      </c>
      <c r="M730" s="51" t="s">
        <v>4537</v>
      </c>
      <c r="N730" s="51" t="s">
        <v>4538</v>
      </c>
      <c r="O730" s="51" t="s">
        <v>4489</v>
      </c>
      <c r="P730" s="51" t="s">
        <v>83</v>
      </c>
      <c r="Q730" s="51"/>
    </row>
    <row r="731" spans="1:17" ht="31.5">
      <c r="A731" s="33">
        <f t="shared" si="1"/>
        <v>718</v>
      </c>
      <c r="B731" s="51" t="s">
        <v>4539</v>
      </c>
      <c r="C731" s="51" t="s">
        <v>159</v>
      </c>
      <c r="D731" s="26">
        <v>137506</v>
      </c>
      <c r="E731" s="51" t="s">
        <v>4433</v>
      </c>
      <c r="F731" s="88"/>
      <c r="G731" s="51" t="s">
        <v>121</v>
      </c>
      <c r="H731" s="51">
        <v>100</v>
      </c>
      <c r="I731" s="51">
        <v>100</v>
      </c>
      <c r="J731" s="51" t="s">
        <v>121</v>
      </c>
      <c r="K731" s="51">
        <v>0</v>
      </c>
      <c r="L731" s="33">
        <v>0</v>
      </c>
      <c r="M731" s="51" t="s">
        <v>4540</v>
      </c>
      <c r="N731" s="51" t="s">
        <v>4541</v>
      </c>
      <c r="O731" s="51" t="s">
        <v>4450</v>
      </c>
      <c r="P731" s="51" t="s">
        <v>83</v>
      </c>
      <c r="Q731" s="51"/>
    </row>
    <row r="732" spans="1:17" ht="31.5">
      <c r="A732" s="33">
        <f t="shared" si="1"/>
        <v>719</v>
      </c>
      <c r="B732" s="51" t="s">
        <v>4542</v>
      </c>
      <c r="C732" s="51" t="s">
        <v>159</v>
      </c>
      <c r="D732" s="26">
        <v>139089</v>
      </c>
      <c r="E732" s="51" t="s">
        <v>4336</v>
      </c>
      <c r="F732" s="88"/>
      <c r="G732" s="51" t="s">
        <v>121</v>
      </c>
      <c r="H732" s="51">
        <v>100</v>
      </c>
      <c r="I732" s="51">
        <v>100</v>
      </c>
      <c r="J732" s="51" t="s">
        <v>121</v>
      </c>
      <c r="K732" s="51">
        <v>0.36</v>
      </c>
      <c r="L732" s="33">
        <v>0.36</v>
      </c>
      <c r="M732" s="51" t="s">
        <v>4543</v>
      </c>
      <c r="N732" s="51" t="s">
        <v>4544</v>
      </c>
      <c r="O732" s="51" t="s">
        <v>4545</v>
      </c>
      <c r="P732" s="51" t="s">
        <v>83</v>
      </c>
      <c r="Q732" s="51"/>
    </row>
    <row r="733" spans="1:17" ht="47.25">
      <c r="A733" s="33">
        <f t="shared" si="1"/>
        <v>720</v>
      </c>
      <c r="B733" s="51" t="s">
        <v>4546</v>
      </c>
      <c r="C733" s="51" t="s">
        <v>159</v>
      </c>
      <c r="D733" s="26">
        <v>140207</v>
      </c>
      <c r="E733" s="51" t="s">
        <v>4336</v>
      </c>
      <c r="F733" s="88"/>
      <c r="G733" s="51" t="s">
        <v>121</v>
      </c>
      <c r="H733" s="51">
        <v>100</v>
      </c>
      <c r="I733" s="51">
        <v>100</v>
      </c>
      <c r="J733" s="51" t="s">
        <v>121</v>
      </c>
      <c r="K733" s="51">
        <v>0.36</v>
      </c>
      <c r="L733" s="33">
        <v>0.36</v>
      </c>
      <c r="M733" s="51" t="s">
        <v>4547</v>
      </c>
      <c r="N733" s="51" t="s">
        <v>4548</v>
      </c>
      <c r="O733" s="51" t="s">
        <v>2745</v>
      </c>
      <c r="P733" s="51" t="s">
        <v>83</v>
      </c>
      <c r="Q733" s="51"/>
    </row>
    <row r="734" spans="1:17" ht="63">
      <c r="A734" s="33">
        <f t="shared" si="1"/>
        <v>721</v>
      </c>
      <c r="B734" s="51" t="s">
        <v>4549</v>
      </c>
      <c r="C734" s="51" t="s">
        <v>159</v>
      </c>
      <c r="D734" s="26">
        <v>140246</v>
      </c>
      <c r="E734" s="51" t="s">
        <v>4336</v>
      </c>
      <c r="F734" s="88"/>
      <c r="G734" s="51" t="s">
        <v>121</v>
      </c>
      <c r="H734" s="51">
        <v>100</v>
      </c>
      <c r="I734" s="51">
        <v>100</v>
      </c>
      <c r="J734" s="51" t="s">
        <v>121</v>
      </c>
      <c r="K734" s="51">
        <v>0.36</v>
      </c>
      <c r="L734" s="33">
        <v>0.36</v>
      </c>
      <c r="M734" s="51" t="s">
        <v>4550</v>
      </c>
      <c r="N734" s="51" t="s">
        <v>4551</v>
      </c>
      <c r="O734" s="51" t="s">
        <v>4552</v>
      </c>
      <c r="P734" s="51" t="s">
        <v>83</v>
      </c>
      <c r="Q734" s="51"/>
    </row>
    <row r="735" spans="1:17" ht="31.5">
      <c r="A735" s="33">
        <f t="shared" si="1"/>
        <v>722</v>
      </c>
      <c r="B735" s="51" t="s">
        <v>4553</v>
      </c>
      <c r="C735" s="51" t="s">
        <v>159</v>
      </c>
      <c r="D735" s="26">
        <v>140942</v>
      </c>
      <c r="E735" s="51" t="s">
        <v>4336</v>
      </c>
      <c r="F735" s="88"/>
      <c r="G735" s="51" t="s">
        <v>121</v>
      </c>
      <c r="H735" s="51">
        <v>100</v>
      </c>
      <c r="I735" s="51">
        <v>100</v>
      </c>
      <c r="J735" s="51" t="s">
        <v>121</v>
      </c>
      <c r="K735" s="51">
        <v>0</v>
      </c>
      <c r="L735" s="33">
        <v>0</v>
      </c>
      <c r="M735" s="51" t="s">
        <v>4554</v>
      </c>
      <c r="N735" s="51" t="s">
        <v>4555</v>
      </c>
      <c r="O735" s="51" t="s">
        <v>4489</v>
      </c>
      <c r="P735" s="51" t="s">
        <v>83</v>
      </c>
      <c r="Q735" s="51"/>
    </row>
    <row r="736" spans="1:17" ht="33.6" customHeight="1">
      <c r="A736" s="33">
        <f t="shared" si="1"/>
        <v>723</v>
      </c>
      <c r="B736" s="51" t="s">
        <v>4556</v>
      </c>
      <c r="C736" s="51" t="s">
        <v>3293</v>
      </c>
      <c r="D736" s="26">
        <v>120776</v>
      </c>
      <c r="E736" s="51" t="s">
        <v>4336</v>
      </c>
      <c r="F736" s="88"/>
      <c r="G736" s="51" t="s">
        <v>121</v>
      </c>
      <c r="H736" s="51">
        <v>100</v>
      </c>
      <c r="I736" s="51">
        <v>100</v>
      </c>
      <c r="J736" s="51" t="s">
        <v>121</v>
      </c>
      <c r="K736" s="51">
        <v>0.16</v>
      </c>
      <c r="L736" s="33">
        <v>0.36</v>
      </c>
      <c r="M736" s="51" t="s">
        <v>4557</v>
      </c>
      <c r="N736" s="51" t="s">
        <v>4558</v>
      </c>
      <c r="O736" s="51" t="s">
        <v>4559</v>
      </c>
      <c r="P736" s="51" t="s">
        <v>83</v>
      </c>
      <c r="Q736" s="51"/>
    </row>
    <row r="737" spans="1:17" ht="49.15" customHeight="1">
      <c r="A737" s="33">
        <f t="shared" si="1"/>
        <v>724</v>
      </c>
      <c r="B737" s="51" t="s">
        <v>4560</v>
      </c>
      <c r="C737" s="51" t="s">
        <v>159</v>
      </c>
      <c r="D737" s="26">
        <v>142076</v>
      </c>
      <c r="E737" s="51" t="s">
        <v>4336</v>
      </c>
      <c r="F737" s="88"/>
      <c r="G737" s="51" t="s">
        <v>121</v>
      </c>
      <c r="H737" s="51">
        <v>100</v>
      </c>
      <c r="I737" s="51">
        <v>100</v>
      </c>
      <c r="J737" s="51" t="s">
        <v>121</v>
      </c>
      <c r="K737" s="51">
        <v>0.36</v>
      </c>
      <c r="L737" s="33">
        <v>0.72</v>
      </c>
      <c r="M737" s="51" t="s">
        <v>4561</v>
      </c>
      <c r="N737" s="51" t="s">
        <v>4562</v>
      </c>
      <c r="O737" s="51" t="s">
        <v>4552</v>
      </c>
      <c r="P737" s="51" t="s">
        <v>83</v>
      </c>
      <c r="Q737" s="51"/>
    </row>
    <row r="738" spans="1:17" ht="47.25">
      <c r="A738" s="33">
        <f t="shared" si="1"/>
        <v>725</v>
      </c>
      <c r="B738" s="51" t="s">
        <v>4563</v>
      </c>
      <c r="C738" s="51" t="s">
        <v>3293</v>
      </c>
      <c r="D738" s="26">
        <v>121577</v>
      </c>
      <c r="E738" s="51" t="s">
        <v>4336</v>
      </c>
      <c r="F738" s="88"/>
      <c r="G738" s="51" t="s">
        <v>121</v>
      </c>
      <c r="H738" s="51">
        <v>100</v>
      </c>
      <c r="I738" s="51">
        <v>100</v>
      </c>
      <c r="J738" s="51" t="s">
        <v>121</v>
      </c>
      <c r="K738" s="51">
        <v>0.16</v>
      </c>
      <c r="L738" s="33">
        <v>0.36</v>
      </c>
      <c r="M738" s="51" t="s">
        <v>4564</v>
      </c>
      <c r="N738" s="51" t="s">
        <v>4565</v>
      </c>
      <c r="O738" s="51" t="s">
        <v>4424</v>
      </c>
      <c r="P738" s="51" t="s">
        <v>84</v>
      </c>
      <c r="Q738" s="51"/>
    </row>
    <row r="739" spans="1:17" ht="47.25">
      <c r="A739" s="33">
        <f t="shared" si="1"/>
        <v>726</v>
      </c>
      <c r="B739" s="51" t="s">
        <v>4425</v>
      </c>
      <c r="C739" s="51" t="s">
        <v>159</v>
      </c>
      <c r="D739" s="26">
        <v>143048</v>
      </c>
      <c r="E739" s="51" t="s">
        <v>4336</v>
      </c>
      <c r="F739" s="88"/>
      <c r="G739" s="51" t="s">
        <v>121</v>
      </c>
      <c r="H739" s="51">
        <v>100</v>
      </c>
      <c r="I739" s="51">
        <v>100</v>
      </c>
      <c r="J739" s="51" t="s">
        <v>121</v>
      </c>
      <c r="K739" s="51">
        <v>0.36</v>
      </c>
      <c r="L739" s="33">
        <v>0.36</v>
      </c>
      <c r="M739" s="51" t="s">
        <v>4566</v>
      </c>
      <c r="N739" s="51" t="s">
        <v>4567</v>
      </c>
      <c r="O739" s="51" t="s">
        <v>4568</v>
      </c>
      <c r="P739" s="51" t="s">
        <v>83</v>
      </c>
      <c r="Q739" s="51"/>
    </row>
    <row r="740" spans="1:17" ht="31.5">
      <c r="A740" s="33">
        <f t="shared" si="1"/>
        <v>727</v>
      </c>
      <c r="B740" s="51" t="s">
        <v>4401</v>
      </c>
      <c r="C740" s="51" t="s">
        <v>159</v>
      </c>
      <c r="D740" s="26">
        <v>143049</v>
      </c>
      <c r="E740" s="51" t="s">
        <v>4336</v>
      </c>
      <c r="F740" s="88"/>
      <c r="G740" s="51" t="s">
        <v>121</v>
      </c>
      <c r="H740" s="51">
        <v>100</v>
      </c>
      <c r="I740" s="51">
        <v>100</v>
      </c>
      <c r="J740" s="51" t="s">
        <v>121</v>
      </c>
      <c r="K740" s="51">
        <v>0.36</v>
      </c>
      <c r="L740" s="33">
        <v>0.36</v>
      </c>
      <c r="M740" s="51" t="s">
        <v>4569</v>
      </c>
      <c r="N740" s="51" t="s">
        <v>4570</v>
      </c>
      <c r="O740" s="51" t="s">
        <v>4400</v>
      </c>
      <c r="P740" s="51" t="s">
        <v>83</v>
      </c>
      <c r="Q740" s="51"/>
    </row>
    <row r="741" spans="1:17" ht="31.5">
      <c r="A741" s="33">
        <f t="shared" si="1"/>
        <v>728</v>
      </c>
      <c r="B741" s="51" t="s">
        <v>4571</v>
      </c>
      <c r="C741" s="51" t="s">
        <v>3293</v>
      </c>
      <c r="D741" s="26">
        <v>121673</v>
      </c>
      <c r="E741" s="51" t="s">
        <v>4336</v>
      </c>
      <c r="F741" s="88"/>
      <c r="G741" s="51" t="s">
        <v>121</v>
      </c>
      <c r="H741" s="51">
        <v>100</v>
      </c>
      <c r="I741" s="51">
        <v>100</v>
      </c>
      <c r="J741" s="51" t="s">
        <v>121</v>
      </c>
      <c r="K741" s="51">
        <v>0.16</v>
      </c>
      <c r="L741" s="33">
        <v>0.36</v>
      </c>
      <c r="M741" s="51" t="s">
        <v>4572</v>
      </c>
      <c r="N741" s="51" t="s">
        <v>4573</v>
      </c>
      <c r="O741" s="51" t="s">
        <v>4574</v>
      </c>
      <c r="P741" s="51" t="s">
        <v>83</v>
      </c>
      <c r="Q741" s="51"/>
    </row>
    <row r="742" spans="1:17" ht="47.25">
      <c r="A742" s="33">
        <f t="shared" si="1"/>
        <v>729</v>
      </c>
      <c r="B742" s="51" t="s">
        <v>4575</v>
      </c>
      <c r="C742" s="51" t="s">
        <v>159</v>
      </c>
      <c r="D742" s="26">
        <v>143259</v>
      </c>
      <c r="E742" s="51" t="s">
        <v>4336</v>
      </c>
      <c r="F742" s="88"/>
      <c r="G742" s="51" t="s">
        <v>121</v>
      </c>
      <c r="H742" s="51">
        <v>100</v>
      </c>
      <c r="I742" s="51">
        <v>100</v>
      </c>
      <c r="J742" s="51" t="s">
        <v>121</v>
      </c>
      <c r="K742" s="51">
        <v>0</v>
      </c>
      <c r="L742" s="33">
        <v>0</v>
      </c>
      <c r="M742" s="51" t="s">
        <v>4576</v>
      </c>
      <c r="N742" s="51" t="s">
        <v>4577</v>
      </c>
      <c r="O742" s="51" t="s">
        <v>4489</v>
      </c>
      <c r="P742" s="51" t="s">
        <v>83</v>
      </c>
      <c r="Q742" s="51"/>
    </row>
    <row r="743" spans="1:17" ht="126">
      <c r="A743" s="33">
        <f t="shared" ref="A743:A755" si="2">SUM(A742+1)</f>
        <v>730</v>
      </c>
      <c r="B743" s="51" t="s">
        <v>4578</v>
      </c>
      <c r="C743" s="51" t="s">
        <v>159</v>
      </c>
      <c r="D743" s="26">
        <v>143405</v>
      </c>
      <c r="E743" s="51" t="s">
        <v>4336</v>
      </c>
      <c r="F743" s="88" t="s">
        <v>4722</v>
      </c>
      <c r="G743" s="51">
        <v>100</v>
      </c>
      <c r="H743" s="51" t="s">
        <v>121</v>
      </c>
      <c r="I743" s="51" t="s">
        <v>121</v>
      </c>
      <c r="J743" s="51" t="s">
        <v>121</v>
      </c>
      <c r="K743" s="51">
        <v>0</v>
      </c>
      <c r="L743" s="33">
        <v>0</v>
      </c>
      <c r="M743" s="51" t="s">
        <v>4579</v>
      </c>
      <c r="N743" s="51" t="s">
        <v>4580</v>
      </c>
      <c r="O743" s="51" t="s">
        <v>4581</v>
      </c>
      <c r="P743" s="51" t="s">
        <v>83</v>
      </c>
      <c r="Q743" s="51"/>
    </row>
    <row r="744" spans="1:17" ht="47.25">
      <c r="A744" s="33">
        <f t="shared" si="2"/>
        <v>731</v>
      </c>
      <c r="B744" s="51" t="s">
        <v>4582</v>
      </c>
      <c r="C744" s="51" t="s">
        <v>159</v>
      </c>
      <c r="D744" s="26">
        <v>143593</v>
      </c>
      <c r="E744" s="51" t="s">
        <v>4336</v>
      </c>
      <c r="F744" s="88"/>
      <c r="G744" s="51" t="s">
        <v>121</v>
      </c>
      <c r="H744" s="51">
        <v>100</v>
      </c>
      <c r="I744" s="51">
        <v>100</v>
      </c>
      <c r="J744" s="51" t="s">
        <v>121</v>
      </c>
      <c r="K744" s="51">
        <v>0</v>
      </c>
      <c r="L744" s="33">
        <v>0</v>
      </c>
      <c r="M744" s="51" t="s">
        <v>4583</v>
      </c>
      <c r="N744" s="51" t="s">
        <v>4584</v>
      </c>
      <c r="O744" s="51" t="s">
        <v>4489</v>
      </c>
      <c r="P744" s="51" t="s">
        <v>83</v>
      </c>
      <c r="Q744" s="51"/>
    </row>
    <row r="745" spans="1:17" ht="47.25">
      <c r="A745" s="33">
        <f t="shared" si="2"/>
        <v>732</v>
      </c>
      <c r="B745" s="51" t="s">
        <v>4585</v>
      </c>
      <c r="C745" s="51" t="s">
        <v>159</v>
      </c>
      <c r="D745" s="26">
        <v>143594</v>
      </c>
      <c r="E745" s="51" t="s">
        <v>4336</v>
      </c>
      <c r="F745" s="88"/>
      <c r="G745" s="51" t="s">
        <v>121</v>
      </c>
      <c r="H745" s="51">
        <v>100</v>
      </c>
      <c r="I745" s="51">
        <v>100</v>
      </c>
      <c r="J745" s="51" t="s">
        <v>121</v>
      </c>
      <c r="K745" s="51">
        <v>0</v>
      </c>
      <c r="L745" s="33">
        <v>0</v>
      </c>
      <c r="M745" s="51" t="s">
        <v>4586</v>
      </c>
      <c r="N745" s="51" t="s">
        <v>4587</v>
      </c>
      <c r="O745" s="26" t="s">
        <v>4588</v>
      </c>
      <c r="P745" s="51" t="s">
        <v>83</v>
      </c>
      <c r="Q745" s="51"/>
    </row>
    <row r="746" spans="1:17" ht="47.25">
      <c r="A746" s="33">
        <f t="shared" si="2"/>
        <v>733</v>
      </c>
      <c r="B746" s="51" t="s">
        <v>4589</v>
      </c>
      <c r="C746" s="51" t="s">
        <v>159</v>
      </c>
      <c r="D746" s="26">
        <v>143595</v>
      </c>
      <c r="E746" s="51" t="s">
        <v>4336</v>
      </c>
      <c r="F746" s="88"/>
      <c r="G746" s="51" t="s">
        <v>121</v>
      </c>
      <c r="H746" s="51">
        <v>100</v>
      </c>
      <c r="I746" s="51">
        <v>100</v>
      </c>
      <c r="J746" s="51" t="s">
        <v>121</v>
      </c>
      <c r="K746" s="51">
        <v>0</v>
      </c>
      <c r="L746" s="33">
        <v>0</v>
      </c>
      <c r="M746" s="51" t="s">
        <v>4590</v>
      </c>
      <c r="N746" s="51" t="s">
        <v>4591</v>
      </c>
      <c r="O746" s="51" t="s">
        <v>4450</v>
      </c>
      <c r="P746" s="51" t="s">
        <v>83</v>
      </c>
      <c r="Q746" s="51"/>
    </row>
    <row r="747" spans="1:17" ht="31.5">
      <c r="A747" s="33">
        <f t="shared" si="2"/>
        <v>734</v>
      </c>
      <c r="B747" s="51" t="s">
        <v>4592</v>
      </c>
      <c r="C747" s="51" t="s">
        <v>159</v>
      </c>
      <c r="D747" s="26">
        <v>143596</v>
      </c>
      <c r="E747" s="51" t="s">
        <v>4336</v>
      </c>
      <c r="F747" s="88"/>
      <c r="G747" s="51" t="s">
        <v>121</v>
      </c>
      <c r="H747" s="51">
        <v>100</v>
      </c>
      <c r="I747" s="51">
        <v>100</v>
      </c>
      <c r="J747" s="51" t="s">
        <v>121</v>
      </c>
      <c r="K747" s="51">
        <v>0</v>
      </c>
      <c r="L747" s="33">
        <v>0</v>
      </c>
      <c r="M747" s="51" t="s">
        <v>4593</v>
      </c>
      <c r="N747" s="51" t="s">
        <v>4594</v>
      </c>
      <c r="O747" s="51" t="s">
        <v>4345</v>
      </c>
      <c r="P747" s="51" t="s">
        <v>83</v>
      </c>
      <c r="Q747" s="51"/>
    </row>
    <row r="748" spans="1:17" ht="31.5">
      <c r="A748" s="33">
        <f t="shared" si="2"/>
        <v>735</v>
      </c>
      <c r="B748" s="51" t="s">
        <v>4595</v>
      </c>
      <c r="C748" s="51" t="s">
        <v>159</v>
      </c>
      <c r="D748" s="26">
        <v>143716</v>
      </c>
      <c r="E748" s="51" t="s">
        <v>4336</v>
      </c>
      <c r="F748" s="88"/>
      <c r="G748" s="51" t="s">
        <v>121</v>
      </c>
      <c r="H748" s="51">
        <v>100</v>
      </c>
      <c r="I748" s="51">
        <v>100</v>
      </c>
      <c r="J748" s="51" t="s">
        <v>121</v>
      </c>
      <c r="K748" s="51">
        <v>0</v>
      </c>
      <c r="L748" s="33">
        <v>0</v>
      </c>
      <c r="M748" s="51" t="s">
        <v>4596</v>
      </c>
      <c r="N748" s="51" t="s">
        <v>4597</v>
      </c>
      <c r="O748" s="51" t="s">
        <v>2525</v>
      </c>
      <c r="P748" s="51" t="s">
        <v>83</v>
      </c>
      <c r="Q748" s="51"/>
    </row>
    <row r="749" spans="1:17" ht="94.5">
      <c r="A749" s="33">
        <f t="shared" si="2"/>
        <v>736</v>
      </c>
      <c r="B749" s="51" t="s">
        <v>4598</v>
      </c>
      <c r="C749" s="51" t="s">
        <v>3293</v>
      </c>
      <c r="D749" s="26">
        <v>122095</v>
      </c>
      <c r="E749" s="51" t="s">
        <v>4433</v>
      </c>
      <c r="F749" s="88" t="s">
        <v>4599</v>
      </c>
      <c r="G749" s="51">
        <v>100</v>
      </c>
      <c r="H749" s="51" t="s">
        <v>121</v>
      </c>
      <c r="I749" s="51" t="s">
        <v>121</v>
      </c>
      <c r="J749" s="51" t="s">
        <v>121</v>
      </c>
      <c r="K749" s="51">
        <v>0.28000000000000003</v>
      </c>
      <c r="L749" s="33">
        <v>0.28000000000000003</v>
      </c>
      <c r="M749" s="51" t="s">
        <v>4600</v>
      </c>
      <c r="N749" s="51" t="s">
        <v>4601</v>
      </c>
      <c r="O749" s="51" t="s">
        <v>4345</v>
      </c>
      <c r="P749" s="51" t="s">
        <v>83</v>
      </c>
      <c r="Q749" s="51"/>
    </row>
    <row r="750" spans="1:17" ht="98.45" customHeight="1">
      <c r="A750" s="33">
        <f t="shared" si="2"/>
        <v>737</v>
      </c>
      <c r="B750" s="51" t="s">
        <v>4602</v>
      </c>
      <c r="C750" s="51" t="s">
        <v>4603</v>
      </c>
      <c r="D750" s="26">
        <v>43043</v>
      </c>
      <c r="E750" s="51" t="s">
        <v>4336</v>
      </c>
      <c r="F750" s="88" t="s">
        <v>4342</v>
      </c>
      <c r="G750" s="51">
        <v>100</v>
      </c>
      <c r="H750" s="51" t="s">
        <v>121</v>
      </c>
      <c r="I750" s="51" t="s">
        <v>121</v>
      </c>
      <c r="J750" s="51" t="s">
        <v>121</v>
      </c>
      <c r="K750" s="175">
        <v>7.2560000000000002</v>
      </c>
      <c r="L750" s="175">
        <v>7.2560000000000002</v>
      </c>
      <c r="M750" s="51" t="s">
        <v>4604</v>
      </c>
      <c r="N750" s="51" t="s">
        <v>4605</v>
      </c>
      <c r="O750" s="51" t="s">
        <v>4606</v>
      </c>
      <c r="P750" s="51" t="s">
        <v>83</v>
      </c>
      <c r="Q750" s="51"/>
    </row>
    <row r="751" spans="1:17" ht="63">
      <c r="A751" s="33">
        <f t="shared" si="2"/>
        <v>738</v>
      </c>
      <c r="B751" s="51" t="s">
        <v>4607</v>
      </c>
      <c r="C751" s="51" t="s">
        <v>4603</v>
      </c>
      <c r="D751" s="26">
        <v>47581</v>
      </c>
      <c r="E751" s="51" t="s">
        <v>4336</v>
      </c>
      <c r="F751" s="88" t="s">
        <v>4723</v>
      </c>
      <c r="G751" s="51">
        <v>100</v>
      </c>
      <c r="H751" s="51" t="s">
        <v>4366</v>
      </c>
      <c r="I751" s="51" t="s">
        <v>4366</v>
      </c>
      <c r="J751" s="51" t="s">
        <v>4366</v>
      </c>
      <c r="K751" s="175">
        <v>9.1479999999999997</v>
      </c>
      <c r="L751" s="175">
        <v>9.1479999999999997</v>
      </c>
      <c r="M751" s="51" t="s">
        <v>4608</v>
      </c>
      <c r="N751" s="51" t="s">
        <v>4609</v>
      </c>
      <c r="O751" s="51" t="s">
        <v>4610</v>
      </c>
      <c r="P751" s="51" t="s">
        <v>83</v>
      </c>
      <c r="Q751" s="51"/>
    </row>
    <row r="752" spans="1:17" ht="63">
      <c r="A752" s="33">
        <f t="shared" si="2"/>
        <v>739</v>
      </c>
      <c r="B752" s="51" t="s">
        <v>4611</v>
      </c>
      <c r="C752" s="51" t="s">
        <v>4603</v>
      </c>
      <c r="D752" s="26">
        <v>48518</v>
      </c>
      <c r="E752" s="51" t="s">
        <v>4336</v>
      </c>
      <c r="F752" s="88" t="s">
        <v>4724</v>
      </c>
      <c r="G752" s="51">
        <v>100</v>
      </c>
      <c r="H752" s="51" t="s">
        <v>4366</v>
      </c>
      <c r="I752" s="51" t="s">
        <v>4366</v>
      </c>
      <c r="J752" s="51" t="s">
        <v>4366</v>
      </c>
      <c r="K752" s="175">
        <v>3.081</v>
      </c>
      <c r="L752" s="175">
        <v>3.081</v>
      </c>
      <c r="M752" s="51" t="s">
        <v>4612</v>
      </c>
      <c r="N752" s="51" t="s">
        <v>4613</v>
      </c>
      <c r="O752" s="51" t="s">
        <v>4614</v>
      </c>
      <c r="P752" s="51" t="s">
        <v>83</v>
      </c>
      <c r="Q752" s="51"/>
    </row>
    <row r="753" spans="1:17" ht="81.599999999999994" customHeight="1">
      <c r="A753" s="33">
        <f t="shared" si="2"/>
        <v>740</v>
      </c>
      <c r="B753" s="51" t="s">
        <v>4615</v>
      </c>
      <c r="C753" s="51" t="s">
        <v>4603</v>
      </c>
      <c r="D753" s="26">
        <v>53201</v>
      </c>
      <c r="E753" s="51" t="s">
        <v>4336</v>
      </c>
      <c r="F753" s="88" t="s">
        <v>4616</v>
      </c>
      <c r="G753" s="51">
        <v>100</v>
      </c>
      <c r="H753" s="51" t="s">
        <v>4366</v>
      </c>
      <c r="I753" s="51" t="s">
        <v>4366</v>
      </c>
      <c r="J753" s="51" t="s">
        <v>4366</v>
      </c>
      <c r="K753" s="175">
        <v>2.3519999999999999</v>
      </c>
      <c r="L753" s="175">
        <v>2.3519999999999999</v>
      </c>
      <c r="M753" s="51" t="s">
        <v>4604</v>
      </c>
      <c r="N753" s="51" t="s">
        <v>4617</v>
      </c>
      <c r="O753" s="51" t="s">
        <v>4606</v>
      </c>
      <c r="P753" s="51" t="s">
        <v>83</v>
      </c>
      <c r="Q753" s="51"/>
    </row>
    <row r="754" spans="1:17" ht="78" customHeight="1">
      <c r="A754" s="33">
        <f t="shared" si="2"/>
        <v>741</v>
      </c>
      <c r="B754" s="51" t="s">
        <v>4618</v>
      </c>
      <c r="C754" s="51" t="s">
        <v>4603</v>
      </c>
      <c r="D754" s="26">
        <v>53829</v>
      </c>
      <c r="E754" s="51" t="s">
        <v>4336</v>
      </c>
      <c r="F754" s="88" t="s">
        <v>4616</v>
      </c>
      <c r="G754" s="51">
        <v>100</v>
      </c>
      <c r="H754" s="51" t="s">
        <v>4366</v>
      </c>
      <c r="I754" s="51" t="s">
        <v>4366</v>
      </c>
      <c r="J754" s="51" t="s">
        <v>4366</v>
      </c>
      <c r="K754" s="175">
        <v>2.6269999999999998</v>
      </c>
      <c r="L754" s="175">
        <v>2.6269999999999998</v>
      </c>
      <c r="M754" s="51" t="s">
        <v>4619</v>
      </c>
      <c r="N754" s="51" t="s">
        <v>4620</v>
      </c>
      <c r="O754" s="51" t="s">
        <v>4606</v>
      </c>
      <c r="P754" s="51" t="s">
        <v>83</v>
      </c>
      <c r="Q754" s="51"/>
    </row>
    <row r="755" spans="1:17" ht="94.5">
      <c r="A755" s="33">
        <f t="shared" si="2"/>
        <v>742</v>
      </c>
      <c r="B755" s="51" t="s">
        <v>4621</v>
      </c>
      <c r="C755" s="51" t="s">
        <v>4603</v>
      </c>
      <c r="D755" s="26">
        <v>56052</v>
      </c>
      <c r="E755" s="51" t="s">
        <v>4336</v>
      </c>
      <c r="F755" s="88" t="s">
        <v>4725</v>
      </c>
      <c r="G755" s="51">
        <v>100</v>
      </c>
      <c r="H755" s="51" t="s">
        <v>4366</v>
      </c>
      <c r="I755" s="51" t="s">
        <v>4366</v>
      </c>
      <c r="J755" s="51" t="s">
        <v>4366</v>
      </c>
      <c r="K755" s="175">
        <v>5.4320000000000004</v>
      </c>
      <c r="L755" s="175">
        <v>5.4320000000000004</v>
      </c>
      <c r="M755" s="51" t="s">
        <v>4622</v>
      </c>
      <c r="N755" s="51" t="s">
        <v>4623</v>
      </c>
      <c r="O755" s="51" t="s">
        <v>4614</v>
      </c>
      <c r="P755" s="51" t="s">
        <v>83</v>
      </c>
      <c r="Q755" s="51"/>
    </row>
    <row r="756" spans="1:17" ht="47.25">
      <c r="A756" s="33">
        <f>SUM(A755+1)</f>
        <v>743</v>
      </c>
      <c r="B756" s="51" t="s">
        <v>4624</v>
      </c>
      <c r="C756" s="51" t="s">
        <v>4603</v>
      </c>
      <c r="D756" s="26">
        <v>56754</v>
      </c>
      <c r="E756" s="51" t="s">
        <v>4336</v>
      </c>
      <c r="F756" s="88"/>
      <c r="G756" s="51" t="s">
        <v>121</v>
      </c>
      <c r="H756" s="51">
        <v>100</v>
      </c>
      <c r="I756" s="51">
        <v>100</v>
      </c>
      <c r="J756" s="51" t="s">
        <v>4389</v>
      </c>
      <c r="K756" s="175">
        <v>5</v>
      </c>
      <c r="L756" s="175">
        <v>5</v>
      </c>
      <c r="M756" s="51" t="s">
        <v>4625</v>
      </c>
      <c r="N756" s="51" t="s">
        <v>4626</v>
      </c>
      <c r="O756" s="51" t="s">
        <v>4627</v>
      </c>
      <c r="P756" s="51" t="s">
        <v>83</v>
      </c>
      <c r="Q756" s="51"/>
    </row>
    <row r="757" spans="1:17" ht="63">
      <c r="A757" s="33">
        <f t="shared" ref="A757:A820" si="3">SUM(A756+1)</f>
        <v>744</v>
      </c>
      <c r="B757" s="51" t="s">
        <v>4628</v>
      </c>
      <c r="C757" s="51" t="s">
        <v>4603</v>
      </c>
      <c r="D757" s="26">
        <v>63205</v>
      </c>
      <c r="E757" s="51" t="s">
        <v>4336</v>
      </c>
      <c r="F757" s="88" t="s">
        <v>4726</v>
      </c>
      <c r="G757" s="51">
        <v>100</v>
      </c>
      <c r="H757" s="51" t="s">
        <v>4366</v>
      </c>
      <c r="I757" s="51" t="s">
        <v>4366</v>
      </c>
      <c r="J757" s="51" t="s">
        <v>4366</v>
      </c>
      <c r="K757" s="175">
        <v>3.6640000000000001</v>
      </c>
      <c r="L757" s="175">
        <v>3.6640000000000001</v>
      </c>
      <c r="M757" s="51" t="s">
        <v>4629</v>
      </c>
      <c r="N757" s="51" t="s">
        <v>4630</v>
      </c>
      <c r="O757" s="51" t="s">
        <v>4631</v>
      </c>
      <c r="P757" s="51" t="s">
        <v>83</v>
      </c>
      <c r="Q757" s="51" t="s">
        <v>4632</v>
      </c>
    </row>
    <row r="758" spans="1:17" ht="93.6" customHeight="1">
      <c r="A758" s="33">
        <f t="shared" si="3"/>
        <v>745</v>
      </c>
      <c r="B758" s="51" t="s">
        <v>4633</v>
      </c>
      <c r="C758" s="51" t="s">
        <v>4603</v>
      </c>
      <c r="D758" s="26">
        <v>70235</v>
      </c>
      <c r="E758" s="51" t="s">
        <v>4336</v>
      </c>
      <c r="F758" s="88" t="s">
        <v>4337</v>
      </c>
      <c r="G758" s="26">
        <v>100</v>
      </c>
      <c r="H758" s="51" t="s">
        <v>121</v>
      </c>
      <c r="I758" s="51" t="s">
        <v>121</v>
      </c>
      <c r="J758" s="51" t="s">
        <v>121</v>
      </c>
      <c r="K758" s="175">
        <v>6.35</v>
      </c>
      <c r="L758" s="175">
        <v>6.35</v>
      </c>
      <c r="M758" s="51" t="s">
        <v>4634</v>
      </c>
      <c r="N758" s="51" t="s">
        <v>4635</v>
      </c>
      <c r="O758" s="51" t="s">
        <v>4627</v>
      </c>
      <c r="P758" s="51" t="s">
        <v>83</v>
      </c>
      <c r="Q758" s="51"/>
    </row>
    <row r="759" spans="1:17" ht="93.6" customHeight="1">
      <c r="A759" s="33">
        <f t="shared" si="3"/>
        <v>746</v>
      </c>
      <c r="B759" s="51" t="s">
        <v>4636</v>
      </c>
      <c r="C759" s="51" t="s">
        <v>4603</v>
      </c>
      <c r="D759" s="26">
        <v>70236</v>
      </c>
      <c r="E759" s="51" t="s">
        <v>4336</v>
      </c>
      <c r="F759" s="88" t="s">
        <v>4337</v>
      </c>
      <c r="G759" s="26">
        <v>100</v>
      </c>
      <c r="H759" s="51" t="s">
        <v>121</v>
      </c>
      <c r="I759" s="51" t="s">
        <v>121</v>
      </c>
      <c r="J759" s="51" t="s">
        <v>121</v>
      </c>
      <c r="K759" s="175">
        <v>6.35</v>
      </c>
      <c r="L759" s="175">
        <v>6.35</v>
      </c>
      <c r="M759" s="51" t="s">
        <v>4634</v>
      </c>
      <c r="N759" s="51" t="s">
        <v>4635</v>
      </c>
      <c r="O759" s="51" t="s">
        <v>4627</v>
      </c>
      <c r="P759" s="51" t="s">
        <v>83</v>
      </c>
      <c r="Q759" s="51"/>
    </row>
    <row r="760" spans="1:17" ht="97.15" customHeight="1">
      <c r="A760" s="33">
        <f t="shared" si="3"/>
        <v>747</v>
      </c>
      <c r="B760" s="51" t="s">
        <v>4637</v>
      </c>
      <c r="C760" s="51" t="s">
        <v>4603</v>
      </c>
      <c r="D760" s="26">
        <v>70237</v>
      </c>
      <c r="E760" s="51" t="s">
        <v>4336</v>
      </c>
      <c r="F760" s="88" t="s">
        <v>4406</v>
      </c>
      <c r="G760" s="26">
        <v>100</v>
      </c>
      <c r="H760" s="51" t="s">
        <v>121</v>
      </c>
      <c r="I760" s="51" t="s">
        <v>121</v>
      </c>
      <c r="J760" s="51" t="s">
        <v>121</v>
      </c>
      <c r="K760" s="175">
        <v>6.35</v>
      </c>
      <c r="L760" s="175">
        <v>6.35</v>
      </c>
      <c r="M760" s="51" t="s">
        <v>4634</v>
      </c>
      <c r="N760" s="51" t="s">
        <v>4635</v>
      </c>
      <c r="O760" s="51" t="s">
        <v>4627</v>
      </c>
      <c r="P760" s="51" t="s">
        <v>83</v>
      </c>
      <c r="Q760" s="51"/>
    </row>
    <row r="761" spans="1:17" ht="96" customHeight="1">
      <c r="A761" s="33">
        <f t="shared" si="3"/>
        <v>748</v>
      </c>
      <c r="B761" s="51" t="s">
        <v>4638</v>
      </c>
      <c r="C761" s="51" t="s">
        <v>4603</v>
      </c>
      <c r="D761" s="26">
        <v>70238</v>
      </c>
      <c r="E761" s="51" t="s">
        <v>4336</v>
      </c>
      <c r="F761" s="88" t="s">
        <v>4406</v>
      </c>
      <c r="G761" s="26">
        <v>100</v>
      </c>
      <c r="H761" s="51" t="s">
        <v>121</v>
      </c>
      <c r="I761" s="51" t="s">
        <v>121</v>
      </c>
      <c r="J761" s="51" t="s">
        <v>121</v>
      </c>
      <c r="K761" s="175">
        <v>6.35</v>
      </c>
      <c r="L761" s="175">
        <v>6.35</v>
      </c>
      <c r="M761" s="51" t="s">
        <v>4639</v>
      </c>
      <c r="N761" s="51" t="s">
        <v>4640</v>
      </c>
      <c r="O761" s="51" t="s">
        <v>4627</v>
      </c>
      <c r="P761" s="51" t="s">
        <v>83</v>
      </c>
      <c r="Q761" s="51"/>
    </row>
    <row r="762" spans="1:17" ht="78.75">
      <c r="A762" s="33">
        <f t="shared" si="3"/>
        <v>749</v>
      </c>
      <c r="B762" s="51" t="s">
        <v>4641</v>
      </c>
      <c r="C762" s="51" t="s">
        <v>4603</v>
      </c>
      <c r="D762" s="26">
        <v>70462</v>
      </c>
      <c r="E762" s="51" t="s">
        <v>4336</v>
      </c>
      <c r="F762" s="88" t="s">
        <v>4727</v>
      </c>
      <c r="G762" s="51">
        <v>43</v>
      </c>
      <c r="H762" s="51">
        <v>57</v>
      </c>
      <c r="I762" s="51" t="s">
        <v>4366</v>
      </c>
      <c r="J762" s="51">
        <v>57</v>
      </c>
      <c r="K762" s="175">
        <v>5.8129999999999997</v>
      </c>
      <c r="L762" s="175">
        <v>5.8129999999999997</v>
      </c>
      <c r="M762" s="51" t="s">
        <v>4642</v>
      </c>
      <c r="N762" s="51" t="s">
        <v>4643</v>
      </c>
      <c r="O762" s="51" t="s">
        <v>4606</v>
      </c>
      <c r="P762" s="51" t="s">
        <v>83</v>
      </c>
      <c r="Q762" s="51"/>
    </row>
    <row r="763" spans="1:17" ht="78.75">
      <c r="A763" s="33">
        <f t="shared" si="3"/>
        <v>750</v>
      </c>
      <c r="B763" s="51" t="s">
        <v>4644</v>
      </c>
      <c r="C763" s="51" t="s">
        <v>4603</v>
      </c>
      <c r="D763" s="26">
        <v>70465</v>
      </c>
      <c r="E763" s="51" t="s">
        <v>4336</v>
      </c>
      <c r="F763" s="88" t="s">
        <v>4728</v>
      </c>
      <c r="G763" s="51">
        <v>43</v>
      </c>
      <c r="H763" s="51">
        <v>57</v>
      </c>
      <c r="I763" s="51" t="s">
        <v>4366</v>
      </c>
      <c r="J763" s="51">
        <v>57</v>
      </c>
      <c r="K763" s="175">
        <v>5.7519999999999998</v>
      </c>
      <c r="L763" s="175">
        <v>5.7519999999999998</v>
      </c>
      <c r="M763" s="51" t="s">
        <v>4645</v>
      </c>
      <c r="N763" s="51" t="s">
        <v>4646</v>
      </c>
      <c r="O763" s="51" t="s">
        <v>4606</v>
      </c>
      <c r="P763" s="51" t="s">
        <v>83</v>
      </c>
      <c r="Q763" s="51"/>
    </row>
    <row r="764" spans="1:17" ht="78.75">
      <c r="A764" s="33">
        <f t="shared" si="3"/>
        <v>751</v>
      </c>
      <c r="B764" s="51" t="s">
        <v>4647</v>
      </c>
      <c r="C764" s="51" t="s">
        <v>4603</v>
      </c>
      <c r="D764" s="26">
        <v>70466</v>
      </c>
      <c r="E764" s="51" t="s">
        <v>4336</v>
      </c>
      <c r="F764" s="88" t="s">
        <v>4729</v>
      </c>
      <c r="G764" s="51">
        <v>43</v>
      </c>
      <c r="H764" s="51">
        <v>57</v>
      </c>
      <c r="I764" s="51" t="s">
        <v>4366</v>
      </c>
      <c r="J764" s="51">
        <v>57</v>
      </c>
      <c r="K764" s="175">
        <v>6.1449999999999996</v>
      </c>
      <c r="L764" s="175">
        <v>6.1449999999999996</v>
      </c>
      <c r="M764" s="51" t="s">
        <v>4648</v>
      </c>
      <c r="N764" s="51" t="s">
        <v>4649</v>
      </c>
      <c r="O764" s="51" t="s">
        <v>4650</v>
      </c>
      <c r="P764" s="51" t="s">
        <v>83</v>
      </c>
      <c r="Q764" s="51"/>
    </row>
    <row r="765" spans="1:17" ht="97.15" customHeight="1">
      <c r="A765" s="33">
        <f t="shared" si="3"/>
        <v>752</v>
      </c>
      <c r="B765" s="51" t="s">
        <v>4651</v>
      </c>
      <c r="C765" s="51" t="s">
        <v>4603</v>
      </c>
      <c r="D765" s="26">
        <v>70621</v>
      </c>
      <c r="E765" s="51" t="s">
        <v>4336</v>
      </c>
      <c r="F765" s="88" t="s">
        <v>4730</v>
      </c>
      <c r="G765" s="26">
        <v>100</v>
      </c>
      <c r="H765" s="51" t="s">
        <v>4366</v>
      </c>
      <c r="I765" s="51" t="s">
        <v>4366</v>
      </c>
      <c r="J765" s="51" t="s">
        <v>4366</v>
      </c>
      <c r="K765" s="175">
        <v>6.2430000000000003</v>
      </c>
      <c r="L765" s="175">
        <v>6.2430000000000003</v>
      </c>
      <c r="M765" s="51" t="s">
        <v>4652</v>
      </c>
      <c r="N765" s="51" t="s">
        <v>4653</v>
      </c>
      <c r="O765" s="51" t="s">
        <v>4614</v>
      </c>
      <c r="P765" s="51" t="s">
        <v>83</v>
      </c>
      <c r="Q765" s="51"/>
    </row>
    <row r="766" spans="1:17" ht="78.75">
      <c r="A766" s="33">
        <f t="shared" si="3"/>
        <v>753</v>
      </c>
      <c r="B766" s="51" t="s">
        <v>4654</v>
      </c>
      <c r="C766" s="51" t="s">
        <v>4603</v>
      </c>
      <c r="D766" s="26">
        <v>75841</v>
      </c>
      <c r="E766" s="51" t="s">
        <v>4336</v>
      </c>
      <c r="F766" s="88"/>
      <c r="G766" s="51" t="s">
        <v>121</v>
      </c>
      <c r="H766" s="51">
        <v>100</v>
      </c>
      <c r="I766" s="51">
        <v>100</v>
      </c>
      <c r="J766" s="51" t="s">
        <v>4389</v>
      </c>
      <c r="K766" s="175">
        <v>2.6549999999999998</v>
      </c>
      <c r="L766" s="175">
        <v>2.6549999999999998</v>
      </c>
      <c r="M766" s="51" t="s">
        <v>4655</v>
      </c>
      <c r="N766" s="51" t="s">
        <v>4656</v>
      </c>
      <c r="O766" s="51" t="s">
        <v>2674</v>
      </c>
      <c r="P766" s="51" t="s">
        <v>83</v>
      </c>
      <c r="Q766" s="51"/>
    </row>
    <row r="767" spans="1:17" ht="50.45" customHeight="1">
      <c r="A767" s="33">
        <f t="shared" si="3"/>
        <v>754</v>
      </c>
      <c r="B767" s="51" t="s">
        <v>4657</v>
      </c>
      <c r="C767" s="51" t="s">
        <v>4603</v>
      </c>
      <c r="D767" s="26">
        <v>78960</v>
      </c>
      <c r="E767" s="51" t="s">
        <v>4336</v>
      </c>
      <c r="F767" s="88"/>
      <c r="G767" s="51" t="s">
        <v>121</v>
      </c>
      <c r="H767" s="51">
        <v>100</v>
      </c>
      <c r="I767" s="51">
        <v>100</v>
      </c>
      <c r="J767" s="51" t="s">
        <v>4389</v>
      </c>
      <c r="K767" s="175">
        <v>4.9720000000000004</v>
      </c>
      <c r="L767" s="175">
        <v>4.9720000000000004</v>
      </c>
      <c r="M767" s="51" t="s">
        <v>4658</v>
      </c>
      <c r="N767" s="51" t="s">
        <v>4659</v>
      </c>
      <c r="O767" s="51" t="s">
        <v>4660</v>
      </c>
      <c r="P767" s="51" t="s">
        <v>83</v>
      </c>
      <c r="Q767" s="51"/>
    </row>
    <row r="768" spans="1:17" ht="94.9" customHeight="1">
      <c r="A768" s="33">
        <f t="shared" si="3"/>
        <v>755</v>
      </c>
      <c r="B768" s="51" t="s">
        <v>4661</v>
      </c>
      <c r="C768" s="51" t="s">
        <v>4603</v>
      </c>
      <c r="D768" s="26">
        <v>80590</v>
      </c>
      <c r="E768" s="51" t="s">
        <v>4336</v>
      </c>
      <c r="F768" s="88" t="s">
        <v>4406</v>
      </c>
      <c r="G768" s="26">
        <v>100</v>
      </c>
      <c r="H768" s="51" t="s">
        <v>121</v>
      </c>
      <c r="I768" s="51" t="s">
        <v>121</v>
      </c>
      <c r="J768" s="51" t="s">
        <v>121</v>
      </c>
      <c r="K768" s="175">
        <v>3.0249999999999999</v>
      </c>
      <c r="L768" s="175">
        <v>3.0249999999999999</v>
      </c>
      <c r="M768" s="51" t="s">
        <v>4662</v>
      </c>
      <c r="N768" s="51" t="s">
        <v>4663</v>
      </c>
      <c r="O768" s="51" t="s">
        <v>4664</v>
      </c>
      <c r="P768" s="51" t="s">
        <v>83</v>
      </c>
      <c r="Q768" s="51"/>
    </row>
    <row r="769" spans="1:17" ht="94.9" customHeight="1">
      <c r="A769" s="33">
        <f t="shared" si="3"/>
        <v>756</v>
      </c>
      <c r="B769" s="51" t="s">
        <v>4665</v>
      </c>
      <c r="C769" s="51" t="s">
        <v>4603</v>
      </c>
      <c r="D769" s="26">
        <v>82295</v>
      </c>
      <c r="E769" s="51" t="s">
        <v>4336</v>
      </c>
      <c r="F769" s="88" t="s">
        <v>4731</v>
      </c>
      <c r="G769" s="51">
        <v>100</v>
      </c>
      <c r="H769" s="51" t="s">
        <v>4366</v>
      </c>
      <c r="I769" s="51" t="s">
        <v>4366</v>
      </c>
      <c r="J769" s="51" t="s">
        <v>4366</v>
      </c>
      <c r="K769" s="175">
        <v>5.2859999999999996</v>
      </c>
      <c r="L769" s="175">
        <v>5.2859999999999996</v>
      </c>
      <c r="M769" s="51" t="s">
        <v>4666</v>
      </c>
      <c r="N769" s="51" t="s">
        <v>4667</v>
      </c>
      <c r="O769" s="51" t="s">
        <v>4606</v>
      </c>
      <c r="P769" s="51" t="s">
        <v>83</v>
      </c>
      <c r="Q769" s="51"/>
    </row>
    <row r="770" spans="1:17" ht="94.9" customHeight="1">
      <c r="A770" s="33">
        <f t="shared" si="3"/>
        <v>757</v>
      </c>
      <c r="B770" s="51" t="s">
        <v>4668</v>
      </c>
      <c r="C770" s="51" t="s">
        <v>4603</v>
      </c>
      <c r="D770" s="26">
        <v>82607</v>
      </c>
      <c r="E770" s="51" t="s">
        <v>4336</v>
      </c>
      <c r="F770" s="88" t="s">
        <v>4669</v>
      </c>
      <c r="G770" s="51">
        <v>100</v>
      </c>
      <c r="H770" s="51" t="s">
        <v>4366</v>
      </c>
      <c r="I770" s="51" t="s">
        <v>4366</v>
      </c>
      <c r="J770" s="51" t="s">
        <v>4366</v>
      </c>
      <c r="K770" s="175">
        <v>5.19</v>
      </c>
      <c r="L770" s="175">
        <v>5.19</v>
      </c>
      <c r="M770" s="51" t="s">
        <v>4670</v>
      </c>
      <c r="N770" s="51" t="s">
        <v>4671</v>
      </c>
      <c r="O770" s="51" t="s">
        <v>2698</v>
      </c>
      <c r="P770" s="51" t="s">
        <v>83</v>
      </c>
      <c r="Q770" s="51"/>
    </row>
    <row r="771" spans="1:17" ht="79.150000000000006" customHeight="1">
      <c r="A771" s="33">
        <f t="shared" si="3"/>
        <v>758</v>
      </c>
      <c r="B771" s="51" t="s">
        <v>4672</v>
      </c>
      <c r="C771" s="51" t="s">
        <v>4603</v>
      </c>
      <c r="D771" s="26">
        <v>83678</v>
      </c>
      <c r="E771" s="51" t="s">
        <v>4336</v>
      </c>
      <c r="F771" s="88" t="s">
        <v>4673</v>
      </c>
      <c r="G771" s="51">
        <v>100</v>
      </c>
      <c r="H771" s="51" t="s">
        <v>4366</v>
      </c>
      <c r="I771" s="51" t="s">
        <v>4366</v>
      </c>
      <c r="J771" s="51" t="s">
        <v>4366</v>
      </c>
      <c r="K771" s="175">
        <v>5.3129999999999997</v>
      </c>
      <c r="L771" s="175">
        <v>5.3129999999999997</v>
      </c>
      <c r="M771" s="51" t="s">
        <v>4674</v>
      </c>
      <c r="N771" s="51" t="s">
        <v>4675</v>
      </c>
      <c r="O771" s="51" t="s">
        <v>4606</v>
      </c>
      <c r="P771" s="51" t="s">
        <v>83</v>
      </c>
      <c r="Q771" s="51"/>
    </row>
    <row r="772" spans="1:17" ht="97.15" customHeight="1">
      <c r="A772" s="33">
        <f t="shared" si="3"/>
        <v>759</v>
      </c>
      <c r="B772" s="51" t="s">
        <v>4676</v>
      </c>
      <c r="C772" s="51" t="s">
        <v>4603</v>
      </c>
      <c r="D772" s="26">
        <v>84122</v>
      </c>
      <c r="E772" s="51" t="s">
        <v>4336</v>
      </c>
      <c r="F772" s="88" t="s">
        <v>4669</v>
      </c>
      <c r="G772" s="51">
        <v>100</v>
      </c>
      <c r="H772" s="51" t="s">
        <v>4366</v>
      </c>
      <c r="I772" s="51" t="s">
        <v>4366</v>
      </c>
      <c r="J772" s="51" t="s">
        <v>4366</v>
      </c>
      <c r="K772" s="175">
        <v>5.9050000000000002</v>
      </c>
      <c r="L772" s="175">
        <v>5.9050000000000002</v>
      </c>
      <c r="M772" s="51" t="s">
        <v>4677</v>
      </c>
      <c r="N772" s="51" t="s">
        <v>4678</v>
      </c>
      <c r="O772" s="51" t="s">
        <v>4679</v>
      </c>
      <c r="P772" s="51" t="s">
        <v>83</v>
      </c>
      <c r="Q772" s="51"/>
    </row>
    <row r="773" spans="1:17" ht="110.25">
      <c r="A773" s="33">
        <f t="shared" si="3"/>
        <v>760</v>
      </c>
      <c r="B773" s="51" t="s">
        <v>4680</v>
      </c>
      <c r="C773" s="51" t="s">
        <v>4603</v>
      </c>
      <c r="D773" s="26">
        <v>84912</v>
      </c>
      <c r="E773" s="51" t="s">
        <v>4336</v>
      </c>
      <c r="F773" s="88"/>
      <c r="G773" s="51" t="s">
        <v>121</v>
      </c>
      <c r="H773" s="51">
        <v>100</v>
      </c>
      <c r="I773" s="51" t="s">
        <v>121</v>
      </c>
      <c r="J773" s="51">
        <v>100</v>
      </c>
      <c r="K773" s="175">
        <v>53.338999999999999</v>
      </c>
      <c r="L773" s="175">
        <v>53.338999999999999</v>
      </c>
      <c r="M773" s="51" t="s">
        <v>4681</v>
      </c>
      <c r="N773" s="51" t="s">
        <v>4682</v>
      </c>
      <c r="O773" s="51" t="s">
        <v>4683</v>
      </c>
      <c r="P773" s="51" t="s">
        <v>83</v>
      </c>
      <c r="Q773" s="51"/>
    </row>
    <row r="774" spans="1:17" ht="47.25">
      <c r="A774" s="33">
        <f t="shared" si="3"/>
        <v>761</v>
      </c>
      <c r="B774" s="51" t="s">
        <v>4684</v>
      </c>
      <c r="C774" s="51" t="s">
        <v>4603</v>
      </c>
      <c r="D774" s="26">
        <v>85424</v>
      </c>
      <c r="E774" s="51" t="s">
        <v>4336</v>
      </c>
      <c r="F774" s="88"/>
      <c r="G774" s="51" t="s">
        <v>121</v>
      </c>
      <c r="H774" s="51">
        <v>100</v>
      </c>
      <c r="I774" s="51">
        <v>100</v>
      </c>
      <c r="J774" s="51" t="s">
        <v>4389</v>
      </c>
      <c r="K774" s="175">
        <v>15.988</v>
      </c>
      <c r="L774" s="175">
        <v>15.988</v>
      </c>
      <c r="M774" s="51" t="s">
        <v>4685</v>
      </c>
      <c r="N774" s="51" t="s">
        <v>4686</v>
      </c>
      <c r="O774" s="51" t="s">
        <v>4610</v>
      </c>
      <c r="P774" s="51" t="s">
        <v>83</v>
      </c>
      <c r="Q774" s="51"/>
    </row>
    <row r="775" spans="1:17" ht="97.15" customHeight="1">
      <c r="A775" s="33">
        <f t="shared" si="3"/>
        <v>762</v>
      </c>
      <c r="B775" s="51" t="s">
        <v>4687</v>
      </c>
      <c r="C775" s="51" t="s">
        <v>4603</v>
      </c>
      <c r="D775" s="26">
        <v>90399</v>
      </c>
      <c r="E775" s="51" t="s">
        <v>4336</v>
      </c>
      <c r="F775" s="88" t="s">
        <v>4732</v>
      </c>
      <c r="G775" s="51">
        <v>100</v>
      </c>
      <c r="H775" s="51" t="s">
        <v>4366</v>
      </c>
      <c r="I775" s="51" t="s">
        <v>4366</v>
      </c>
      <c r="J775" s="51" t="s">
        <v>4366</v>
      </c>
      <c r="K775" s="175">
        <v>10.073</v>
      </c>
      <c r="L775" s="175">
        <v>10.073</v>
      </c>
      <c r="M775" s="51" t="s">
        <v>4688</v>
      </c>
      <c r="N775" s="51" t="s">
        <v>4689</v>
      </c>
      <c r="O775" s="51" t="s">
        <v>4690</v>
      </c>
      <c r="P775" s="51" t="s">
        <v>83</v>
      </c>
      <c r="Q775" s="51"/>
    </row>
    <row r="776" spans="1:17" ht="63">
      <c r="A776" s="33">
        <f t="shared" si="3"/>
        <v>763</v>
      </c>
      <c r="B776" s="51" t="s">
        <v>4691</v>
      </c>
      <c r="C776" s="51" t="s">
        <v>4603</v>
      </c>
      <c r="D776" s="26">
        <v>95448</v>
      </c>
      <c r="E776" s="51" t="s">
        <v>4336</v>
      </c>
      <c r="F776" s="88"/>
      <c r="G776" s="51" t="s">
        <v>121</v>
      </c>
      <c r="H776" s="51">
        <v>100</v>
      </c>
      <c r="I776" s="51">
        <v>100</v>
      </c>
      <c r="J776" s="51" t="s">
        <v>4389</v>
      </c>
      <c r="K776" s="175">
        <v>3.008</v>
      </c>
      <c r="L776" s="175">
        <v>3.008</v>
      </c>
      <c r="M776" s="51" t="s">
        <v>4692</v>
      </c>
      <c r="N776" s="51" t="s">
        <v>4693</v>
      </c>
      <c r="O776" s="51" t="s">
        <v>4694</v>
      </c>
      <c r="P776" s="51" t="s">
        <v>83</v>
      </c>
      <c r="Q776" s="51"/>
    </row>
    <row r="777" spans="1:17" ht="63">
      <c r="A777" s="33">
        <f t="shared" si="3"/>
        <v>764</v>
      </c>
      <c r="B777" s="51" t="s">
        <v>4695</v>
      </c>
      <c r="C777" s="51" t="s">
        <v>4603</v>
      </c>
      <c r="D777" s="26">
        <v>96675</v>
      </c>
      <c r="E777" s="51" t="s">
        <v>4336</v>
      </c>
      <c r="F777" s="88"/>
      <c r="G777" s="51" t="s">
        <v>121</v>
      </c>
      <c r="H777" s="51">
        <v>100</v>
      </c>
      <c r="I777" s="51" t="s">
        <v>121</v>
      </c>
      <c r="J777" s="51">
        <v>100</v>
      </c>
      <c r="K777" s="175">
        <v>132.24199999999999</v>
      </c>
      <c r="L777" s="175">
        <v>132.24199999999999</v>
      </c>
      <c r="M777" s="51" t="s">
        <v>4696</v>
      </c>
      <c r="N777" s="51" t="s">
        <v>4697</v>
      </c>
      <c r="O777" s="51" t="s">
        <v>4698</v>
      </c>
      <c r="P777" s="51" t="s">
        <v>83</v>
      </c>
      <c r="Q777" s="51"/>
    </row>
    <row r="778" spans="1:17" ht="33.6" customHeight="1">
      <c r="A778" s="33">
        <f t="shared" si="3"/>
        <v>765</v>
      </c>
      <c r="B778" s="51" t="s">
        <v>4699</v>
      </c>
      <c r="C778" s="51" t="s">
        <v>4603</v>
      </c>
      <c r="D778" s="26">
        <v>98212</v>
      </c>
      <c r="E778" s="51" t="s">
        <v>4336</v>
      </c>
      <c r="F778" s="88"/>
      <c r="G778" s="51" t="s">
        <v>121</v>
      </c>
      <c r="H778" s="51">
        <v>100</v>
      </c>
      <c r="I778" s="51">
        <v>100</v>
      </c>
      <c r="J778" s="51" t="s">
        <v>4389</v>
      </c>
      <c r="K778" s="175">
        <v>3.5</v>
      </c>
      <c r="L778" s="175">
        <v>3.5</v>
      </c>
      <c r="M778" s="51" t="s">
        <v>4700</v>
      </c>
      <c r="N778" s="51" t="s">
        <v>4701</v>
      </c>
      <c r="O778" s="51" t="s">
        <v>4698</v>
      </c>
      <c r="P778" s="51" t="s">
        <v>83</v>
      </c>
      <c r="Q778" s="51"/>
    </row>
    <row r="779" spans="1:17" ht="33.6" customHeight="1">
      <c r="A779" s="33">
        <f t="shared" si="3"/>
        <v>766</v>
      </c>
      <c r="B779" s="51" t="s">
        <v>4702</v>
      </c>
      <c r="C779" s="51" t="s">
        <v>4603</v>
      </c>
      <c r="D779" s="26">
        <v>98213</v>
      </c>
      <c r="E779" s="51" t="s">
        <v>4336</v>
      </c>
      <c r="F779" s="88"/>
      <c r="G779" s="51" t="s">
        <v>121</v>
      </c>
      <c r="H779" s="51">
        <v>100</v>
      </c>
      <c r="I779" s="51">
        <v>100</v>
      </c>
      <c r="J779" s="51" t="s">
        <v>4389</v>
      </c>
      <c r="K779" s="175">
        <v>7</v>
      </c>
      <c r="L779" s="175">
        <v>7</v>
      </c>
      <c r="M779" s="51" t="s">
        <v>4703</v>
      </c>
      <c r="N779" s="51" t="s">
        <v>4704</v>
      </c>
      <c r="O779" s="51" t="s">
        <v>4614</v>
      </c>
      <c r="P779" s="51" t="s">
        <v>83</v>
      </c>
      <c r="Q779" s="51"/>
    </row>
    <row r="780" spans="1:17" ht="63">
      <c r="A780" s="33">
        <f t="shared" si="3"/>
        <v>767</v>
      </c>
      <c r="B780" s="51" t="s">
        <v>4705</v>
      </c>
      <c r="C780" s="51" t="s">
        <v>4603</v>
      </c>
      <c r="D780" s="26">
        <v>98214</v>
      </c>
      <c r="E780" s="51" t="s">
        <v>4336</v>
      </c>
      <c r="F780" s="88"/>
      <c r="G780" s="51" t="s">
        <v>121</v>
      </c>
      <c r="H780" s="51">
        <v>100</v>
      </c>
      <c r="I780" s="51" t="s">
        <v>121</v>
      </c>
      <c r="J780" s="51">
        <v>100</v>
      </c>
      <c r="K780" s="175">
        <v>39.862000000000002</v>
      </c>
      <c r="L780" s="175">
        <v>39.862000000000002</v>
      </c>
      <c r="M780" s="51" t="s">
        <v>4706</v>
      </c>
      <c r="N780" s="51" t="s">
        <v>4707</v>
      </c>
      <c r="O780" s="51" t="s">
        <v>4698</v>
      </c>
      <c r="P780" s="51" t="s">
        <v>83</v>
      </c>
      <c r="Q780" s="51"/>
    </row>
    <row r="781" spans="1:17" ht="93.6" customHeight="1">
      <c r="A781" s="33">
        <f t="shared" si="3"/>
        <v>768</v>
      </c>
      <c r="B781" s="51" t="s">
        <v>4708</v>
      </c>
      <c r="C781" s="51" t="s">
        <v>4603</v>
      </c>
      <c r="D781" s="26">
        <v>98466</v>
      </c>
      <c r="E781" s="51" t="s">
        <v>4336</v>
      </c>
      <c r="F781" s="88" t="s">
        <v>4731</v>
      </c>
      <c r="G781" s="51">
        <v>100</v>
      </c>
      <c r="H781" s="51" t="s">
        <v>4366</v>
      </c>
      <c r="I781" s="51" t="s">
        <v>4366</v>
      </c>
      <c r="J781" s="51" t="s">
        <v>4366</v>
      </c>
      <c r="K781" s="175">
        <v>5</v>
      </c>
      <c r="L781" s="175">
        <v>5</v>
      </c>
      <c r="M781" s="51" t="s">
        <v>4709</v>
      </c>
      <c r="N781" s="51" t="s">
        <v>4710</v>
      </c>
      <c r="O781" s="51" t="s">
        <v>4606</v>
      </c>
      <c r="P781" s="51" t="s">
        <v>83</v>
      </c>
      <c r="Q781" s="51"/>
    </row>
    <row r="782" spans="1:17" ht="47.25">
      <c r="A782" s="33">
        <f t="shared" si="3"/>
        <v>769</v>
      </c>
      <c r="B782" s="51" t="s">
        <v>4711</v>
      </c>
      <c r="C782" s="51" t="s">
        <v>4603</v>
      </c>
      <c r="D782" s="26">
        <v>100121</v>
      </c>
      <c r="E782" s="51" t="s">
        <v>4336</v>
      </c>
      <c r="F782" s="88"/>
      <c r="G782" s="51" t="s">
        <v>121</v>
      </c>
      <c r="H782" s="51">
        <v>100</v>
      </c>
      <c r="I782" s="51">
        <v>100</v>
      </c>
      <c r="J782" s="51" t="s">
        <v>4389</v>
      </c>
      <c r="K782" s="175">
        <v>5</v>
      </c>
      <c r="L782" s="175">
        <v>5</v>
      </c>
      <c r="M782" s="51" t="s">
        <v>4712</v>
      </c>
      <c r="N782" s="51" t="s">
        <v>4713</v>
      </c>
      <c r="O782" s="51" t="s">
        <v>4698</v>
      </c>
      <c r="P782" s="51" t="s">
        <v>83</v>
      </c>
      <c r="Q782" s="33"/>
    </row>
    <row r="783" spans="1:17" ht="115.5">
      <c r="A783" s="33">
        <f t="shared" si="3"/>
        <v>770</v>
      </c>
      <c r="B783" s="26" t="s">
        <v>4743</v>
      </c>
      <c r="C783" s="33" t="s">
        <v>14</v>
      </c>
      <c r="D783" s="26" t="s">
        <v>4744</v>
      </c>
      <c r="E783" s="33" t="s">
        <v>4745</v>
      </c>
      <c r="F783" s="45" t="s">
        <v>4746</v>
      </c>
      <c r="G783" s="33">
        <v>80</v>
      </c>
      <c r="H783" s="33">
        <v>20</v>
      </c>
      <c r="I783" s="33">
        <v>0</v>
      </c>
      <c r="J783" s="33">
        <v>20</v>
      </c>
      <c r="K783" s="33">
        <v>151.69999999999999</v>
      </c>
      <c r="L783" s="61" t="s">
        <v>4747</v>
      </c>
      <c r="M783" s="27" t="s">
        <v>4751</v>
      </c>
      <c r="N783" s="27" t="s">
        <v>4749</v>
      </c>
      <c r="O783" s="27" t="s">
        <v>4750</v>
      </c>
      <c r="P783" s="33" t="s">
        <v>83</v>
      </c>
      <c r="Q783" s="33" t="s">
        <v>121</v>
      </c>
    </row>
    <row r="784" spans="1:17" ht="132">
      <c r="A784" s="33">
        <f t="shared" si="3"/>
        <v>771</v>
      </c>
      <c r="B784" s="26" t="s">
        <v>4754</v>
      </c>
      <c r="C784" s="27" t="s">
        <v>15</v>
      </c>
      <c r="D784" s="33"/>
      <c r="E784" s="33" t="s">
        <v>4755</v>
      </c>
      <c r="F784" s="449" t="s">
        <v>4756</v>
      </c>
      <c r="G784" s="33"/>
      <c r="H784" s="33"/>
      <c r="I784" s="33"/>
      <c r="J784" s="33"/>
      <c r="K784" s="33"/>
      <c r="L784" s="33"/>
      <c r="M784" s="33"/>
      <c r="N784" s="33"/>
      <c r="O784" s="33" t="s">
        <v>665</v>
      </c>
      <c r="P784" s="33" t="s">
        <v>85</v>
      </c>
      <c r="Q784" s="33" t="s">
        <v>4757</v>
      </c>
    </row>
    <row r="785" spans="1:17" ht="115.5">
      <c r="A785" s="33">
        <f t="shared" si="3"/>
        <v>772</v>
      </c>
      <c r="B785" s="58" t="s">
        <v>4758</v>
      </c>
      <c r="C785" s="27" t="s">
        <v>15</v>
      </c>
      <c r="D785" s="33"/>
      <c r="E785" s="33" t="s">
        <v>4755</v>
      </c>
      <c r="F785" s="45" t="s">
        <v>4759</v>
      </c>
      <c r="G785" s="33"/>
      <c r="H785" s="33"/>
      <c r="I785" s="33"/>
      <c r="J785" s="33"/>
      <c r="K785" s="33"/>
      <c r="L785" s="33"/>
      <c r="M785" s="33"/>
      <c r="N785" s="33"/>
      <c r="O785" s="33" t="s">
        <v>665</v>
      </c>
      <c r="P785" s="33" t="s">
        <v>85</v>
      </c>
      <c r="Q785" s="33" t="s">
        <v>4757</v>
      </c>
    </row>
    <row r="786" spans="1:17" ht="132">
      <c r="A786" s="33">
        <f t="shared" si="3"/>
        <v>773</v>
      </c>
      <c r="B786" s="31" t="s">
        <v>4760</v>
      </c>
      <c r="C786" s="27" t="s">
        <v>15</v>
      </c>
      <c r="D786" s="33"/>
      <c r="E786" s="33" t="s">
        <v>4755</v>
      </c>
      <c r="F786" s="45" t="s">
        <v>4761</v>
      </c>
      <c r="G786" s="33"/>
      <c r="H786" s="33"/>
      <c r="I786" s="33"/>
      <c r="J786" s="33"/>
      <c r="K786" s="33"/>
      <c r="L786" s="33"/>
      <c r="M786" s="33"/>
      <c r="N786" s="33"/>
      <c r="O786" s="33" t="s">
        <v>665</v>
      </c>
      <c r="P786" s="33" t="s">
        <v>85</v>
      </c>
      <c r="Q786" s="33" t="s">
        <v>4762</v>
      </c>
    </row>
    <row r="787" spans="1:17" ht="132">
      <c r="A787" s="33">
        <f t="shared" si="3"/>
        <v>774</v>
      </c>
      <c r="B787" s="51" t="s">
        <v>4763</v>
      </c>
      <c r="C787" s="27" t="s">
        <v>15</v>
      </c>
      <c r="D787" s="33"/>
      <c r="E787" s="33" t="s">
        <v>4755</v>
      </c>
      <c r="F787" s="45" t="s">
        <v>4764</v>
      </c>
      <c r="G787" s="33"/>
      <c r="H787" s="33"/>
      <c r="I787" s="33"/>
      <c r="J787" s="33"/>
      <c r="K787" s="33"/>
      <c r="L787" s="33"/>
      <c r="M787" s="33"/>
      <c r="N787" s="33"/>
      <c r="O787" s="33" t="s">
        <v>665</v>
      </c>
      <c r="P787" s="33" t="s">
        <v>85</v>
      </c>
      <c r="Q787" s="33" t="s">
        <v>4765</v>
      </c>
    </row>
    <row r="788" spans="1:17" ht="126">
      <c r="A788" s="33">
        <f t="shared" si="3"/>
        <v>775</v>
      </c>
      <c r="B788" s="51" t="s">
        <v>4766</v>
      </c>
      <c r="C788" s="27" t="s">
        <v>15</v>
      </c>
      <c r="D788" s="33"/>
      <c r="E788" s="33" t="s">
        <v>4755</v>
      </c>
      <c r="F788" s="45" t="s">
        <v>4767</v>
      </c>
      <c r="G788" s="33"/>
      <c r="H788" s="33"/>
      <c r="I788" s="33"/>
      <c r="J788" s="33"/>
      <c r="K788" s="33"/>
      <c r="L788" s="33"/>
      <c r="M788" s="33"/>
      <c r="N788" s="33"/>
      <c r="O788" s="33" t="s">
        <v>665</v>
      </c>
      <c r="P788" s="33" t="s">
        <v>85</v>
      </c>
      <c r="Q788" s="33" t="s">
        <v>4768</v>
      </c>
    </row>
    <row r="789" spans="1:17" ht="115.5">
      <c r="A789" s="33">
        <f t="shared" si="3"/>
        <v>776</v>
      </c>
      <c r="B789" s="31" t="s">
        <v>4754</v>
      </c>
      <c r="C789" s="27" t="s">
        <v>15</v>
      </c>
      <c r="D789" s="33"/>
      <c r="E789" s="33" t="s">
        <v>4755</v>
      </c>
      <c r="F789" s="45" t="s">
        <v>4769</v>
      </c>
      <c r="G789" s="33"/>
      <c r="H789" s="33"/>
      <c r="I789" s="33"/>
      <c r="J789" s="33"/>
      <c r="K789" s="33"/>
      <c r="L789" s="33"/>
      <c r="M789" s="33"/>
      <c r="N789" s="33"/>
      <c r="O789" s="33" t="s">
        <v>665</v>
      </c>
      <c r="P789" s="33" t="s">
        <v>85</v>
      </c>
      <c r="Q789" s="33" t="s">
        <v>4770</v>
      </c>
    </row>
    <row r="790" spans="1:17" ht="115.5">
      <c r="A790" s="33">
        <f t="shared" si="3"/>
        <v>777</v>
      </c>
      <c r="B790" s="51" t="s">
        <v>4758</v>
      </c>
      <c r="C790" s="27" t="s">
        <v>15</v>
      </c>
      <c r="D790" s="33"/>
      <c r="E790" s="33" t="s">
        <v>4755</v>
      </c>
      <c r="F790" s="429" t="s">
        <v>4771</v>
      </c>
      <c r="G790" s="33"/>
      <c r="H790" s="33"/>
      <c r="I790" s="33"/>
      <c r="J790" s="33"/>
      <c r="K790" s="33"/>
      <c r="L790" s="33"/>
      <c r="M790" s="33"/>
      <c r="N790" s="33"/>
      <c r="O790" s="33" t="s">
        <v>665</v>
      </c>
      <c r="P790" s="33" t="s">
        <v>85</v>
      </c>
      <c r="Q790" s="33" t="s">
        <v>4757</v>
      </c>
    </row>
    <row r="791" spans="1:17" ht="132">
      <c r="A791" s="33">
        <f t="shared" si="3"/>
        <v>778</v>
      </c>
      <c r="B791" s="26" t="s">
        <v>4772</v>
      </c>
      <c r="C791" s="27" t="s">
        <v>15</v>
      </c>
      <c r="D791" s="33"/>
      <c r="E791" s="33" t="s">
        <v>4755</v>
      </c>
      <c r="F791" s="429" t="s">
        <v>4773</v>
      </c>
      <c r="G791" s="33"/>
      <c r="H791" s="33"/>
      <c r="I791" s="33"/>
      <c r="J791" s="33"/>
      <c r="K791" s="33"/>
      <c r="L791" s="33"/>
      <c r="M791" s="33"/>
      <c r="N791" s="33"/>
      <c r="O791" s="33" t="s">
        <v>665</v>
      </c>
      <c r="P791" s="33" t="s">
        <v>85</v>
      </c>
      <c r="Q791" s="33" t="s">
        <v>4774</v>
      </c>
    </row>
    <row r="792" spans="1:17" ht="115.5">
      <c r="A792" s="33">
        <f t="shared" si="3"/>
        <v>779</v>
      </c>
      <c r="B792" s="27" t="s">
        <v>4763</v>
      </c>
      <c r="C792" s="27" t="s">
        <v>15</v>
      </c>
      <c r="D792" s="33"/>
      <c r="E792" s="33" t="s">
        <v>4755</v>
      </c>
      <c r="F792" s="45" t="s">
        <v>4775</v>
      </c>
      <c r="G792" s="33"/>
      <c r="H792" s="33"/>
      <c r="I792" s="33"/>
      <c r="J792" s="33"/>
      <c r="K792" s="33"/>
      <c r="L792" s="33"/>
      <c r="M792" s="33"/>
      <c r="N792" s="33"/>
      <c r="O792" s="33" t="s">
        <v>665</v>
      </c>
      <c r="P792" s="33" t="s">
        <v>85</v>
      </c>
      <c r="Q792" s="33"/>
    </row>
    <row r="793" spans="1:17" ht="214.5">
      <c r="A793" s="33">
        <f t="shared" si="3"/>
        <v>780</v>
      </c>
      <c r="B793" s="27" t="s">
        <v>4758</v>
      </c>
      <c r="C793" s="27" t="s">
        <v>15</v>
      </c>
      <c r="D793" s="33"/>
      <c r="E793" s="33" t="s">
        <v>4755</v>
      </c>
      <c r="F793" s="45" t="s">
        <v>4776</v>
      </c>
      <c r="G793" s="33"/>
      <c r="H793" s="33"/>
      <c r="I793" s="33"/>
      <c r="J793" s="33"/>
      <c r="K793" s="33"/>
      <c r="L793" s="33"/>
      <c r="M793" s="33"/>
      <c r="N793" s="33" t="s">
        <v>4777</v>
      </c>
      <c r="O793" s="33" t="s">
        <v>665</v>
      </c>
      <c r="P793" s="33" t="s">
        <v>85</v>
      </c>
      <c r="Q793" s="33"/>
    </row>
    <row r="794" spans="1:17" ht="198">
      <c r="A794" s="33">
        <f t="shared" si="3"/>
        <v>781</v>
      </c>
      <c r="B794" s="28" t="s">
        <v>4778</v>
      </c>
      <c r="C794" s="27" t="s">
        <v>15</v>
      </c>
      <c r="D794" s="33"/>
      <c r="E794" s="33" t="s">
        <v>4755</v>
      </c>
      <c r="F794" s="45" t="s">
        <v>4779</v>
      </c>
      <c r="G794" s="33"/>
      <c r="H794" s="33"/>
      <c r="I794" s="33"/>
      <c r="J794" s="33"/>
      <c r="K794" s="33"/>
      <c r="L794" s="33"/>
      <c r="M794" s="33"/>
      <c r="N794" s="33"/>
      <c r="O794" s="33" t="s">
        <v>665</v>
      </c>
      <c r="P794" s="33" t="s">
        <v>85</v>
      </c>
      <c r="Q794" s="33" t="s">
        <v>4780</v>
      </c>
    </row>
    <row r="795" spans="1:17" ht="198">
      <c r="A795" s="33">
        <f t="shared" si="3"/>
        <v>782</v>
      </c>
      <c r="B795" s="28" t="s">
        <v>4781</v>
      </c>
      <c r="C795" s="27" t="s">
        <v>15</v>
      </c>
      <c r="D795" s="33"/>
      <c r="E795" s="33" t="s">
        <v>4755</v>
      </c>
      <c r="F795" s="45" t="s">
        <v>4782</v>
      </c>
      <c r="G795" s="33"/>
      <c r="H795" s="33"/>
      <c r="I795" s="33"/>
      <c r="J795" s="33"/>
      <c r="K795" s="33"/>
      <c r="L795" s="33"/>
      <c r="M795" s="33"/>
      <c r="N795" s="33"/>
      <c r="O795" s="33" t="s">
        <v>665</v>
      </c>
      <c r="P795" s="33" t="s">
        <v>85</v>
      </c>
      <c r="Q795" s="33"/>
    </row>
    <row r="796" spans="1:17" ht="198">
      <c r="A796" s="33">
        <f t="shared" si="3"/>
        <v>783</v>
      </c>
      <c r="B796" s="27" t="s">
        <v>4783</v>
      </c>
      <c r="C796" s="27" t="s">
        <v>15</v>
      </c>
      <c r="D796" s="33"/>
      <c r="E796" s="33" t="s">
        <v>4755</v>
      </c>
      <c r="F796" s="45" t="s">
        <v>4784</v>
      </c>
      <c r="G796" s="33"/>
      <c r="H796" s="33"/>
      <c r="I796" s="33"/>
      <c r="J796" s="33"/>
      <c r="K796" s="33"/>
      <c r="L796" s="33"/>
      <c r="M796" s="33"/>
      <c r="N796" s="33"/>
      <c r="O796" s="33" t="s">
        <v>665</v>
      </c>
      <c r="P796" s="33" t="s">
        <v>85</v>
      </c>
      <c r="Q796" s="33" t="s">
        <v>4757</v>
      </c>
    </row>
    <row r="797" spans="1:17" ht="132">
      <c r="A797" s="33">
        <f t="shared" si="3"/>
        <v>784</v>
      </c>
      <c r="B797" s="181" t="s">
        <v>4785</v>
      </c>
      <c r="C797" s="27" t="s">
        <v>15</v>
      </c>
      <c r="D797" s="33"/>
      <c r="E797" s="33" t="s">
        <v>4755</v>
      </c>
      <c r="F797" s="429" t="s">
        <v>4786</v>
      </c>
      <c r="G797" s="33"/>
      <c r="H797" s="33"/>
      <c r="I797" s="33"/>
      <c r="J797" s="33"/>
      <c r="K797" s="33"/>
      <c r="L797" s="33"/>
      <c r="M797" s="33"/>
      <c r="N797" s="33"/>
      <c r="O797" s="33" t="s">
        <v>665</v>
      </c>
      <c r="P797" s="33" t="s">
        <v>85</v>
      </c>
      <c r="Q797" s="33" t="s">
        <v>4774</v>
      </c>
    </row>
    <row r="798" spans="1:17" ht="132">
      <c r="A798" s="33">
        <f t="shared" si="3"/>
        <v>785</v>
      </c>
      <c r="B798" s="27" t="s">
        <v>4787</v>
      </c>
      <c r="C798" s="27" t="s">
        <v>15</v>
      </c>
      <c r="D798" s="33"/>
      <c r="E798" s="33" t="s">
        <v>4755</v>
      </c>
      <c r="F798" s="429" t="s">
        <v>4788</v>
      </c>
      <c r="G798" s="33"/>
      <c r="H798" s="33"/>
      <c r="I798" s="33"/>
      <c r="J798" s="33"/>
      <c r="K798" s="33"/>
      <c r="L798" s="33"/>
      <c r="M798" s="33"/>
      <c r="N798" s="33"/>
      <c r="O798" s="33" t="s">
        <v>665</v>
      </c>
      <c r="P798" s="33" t="s">
        <v>85</v>
      </c>
      <c r="Q798" s="33" t="s">
        <v>4757</v>
      </c>
    </row>
    <row r="799" spans="1:17" ht="115.5">
      <c r="A799" s="33">
        <f t="shared" si="3"/>
        <v>786</v>
      </c>
      <c r="B799" s="27" t="s">
        <v>4789</v>
      </c>
      <c r="C799" s="27" t="s">
        <v>15</v>
      </c>
      <c r="D799" s="33"/>
      <c r="E799" s="33" t="s">
        <v>4755</v>
      </c>
      <c r="F799" s="429" t="s">
        <v>4790</v>
      </c>
      <c r="G799" s="33"/>
      <c r="H799" s="33"/>
      <c r="I799" s="33"/>
      <c r="J799" s="33"/>
      <c r="K799" s="33"/>
      <c r="L799" s="33"/>
      <c r="M799" s="33"/>
      <c r="N799" s="33"/>
      <c r="O799" s="33" t="s">
        <v>665</v>
      </c>
      <c r="P799" s="33" t="s">
        <v>85</v>
      </c>
      <c r="Q799" s="33" t="s">
        <v>4791</v>
      </c>
    </row>
    <row r="800" spans="1:17" ht="115.5">
      <c r="A800" s="33">
        <f t="shared" si="3"/>
        <v>787</v>
      </c>
      <c r="B800" s="33" t="s">
        <v>4781</v>
      </c>
      <c r="C800" s="27" t="s">
        <v>14</v>
      </c>
      <c r="D800" s="33"/>
      <c r="E800" s="33" t="s">
        <v>4755</v>
      </c>
      <c r="F800" s="429" t="s">
        <v>4792</v>
      </c>
      <c r="G800" s="33"/>
      <c r="H800" s="33"/>
      <c r="I800" s="33"/>
      <c r="J800" s="33"/>
      <c r="K800" s="33"/>
      <c r="L800" s="33"/>
      <c r="M800" s="33"/>
      <c r="N800" s="33"/>
      <c r="O800" s="33" t="s">
        <v>665</v>
      </c>
      <c r="P800" s="33" t="s">
        <v>85</v>
      </c>
      <c r="Q800" s="33"/>
    </row>
    <row r="801" spans="1:17" ht="99">
      <c r="A801" s="33">
        <f t="shared" si="3"/>
        <v>788</v>
      </c>
      <c r="B801" s="33" t="s">
        <v>4783</v>
      </c>
      <c r="C801" s="33" t="s">
        <v>15</v>
      </c>
      <c r="D801" s="33"/>
      <c r="E801" s="33" t="s">
        <v>4755</v>
      </c>
      <c r="F801" s="429" t="s">
        <v>4793</v>
      </c>
      <c r="G801" s="33"/>
      <c r="H801" s="33"/>
      <c r="I801" s="33"/>
      <c r="J801" s="33"/>
      <c r="K801" s="33"/>
      <c r="L801" s="33"/>
      <c r="M801" s="33"/>
      <c r="N801" s="33"/>
      <c r="O801" s="33" t="s">
        <v>665</v>
      </c>
      <c r="P801" s="33" t="s">
        <v>85</v>
      </c>
      <c r="Q801" s="33"/>
    </row>
    <row r="802" spans="1:17" ht="99">
      <c r="A802" s="33">
        <f t="shared" si="3"/>
        <v>789</v>
      </c>
      <c r="B802" s="33" t="s">
        <v>4783</v>
      </c>
      <c r="C802" s="33" t="s">
        <v>14</v>
      </c>
      <c r="D802" s="33"/>
      <c r="E802" s="33" t="s">
        <v>4755</v>
      </c>
      <c r="F802" s="429" t="s">
        <v>4793</v>
      </c>
      <c r="G802" s="33"/>
      <c r="H802" s="33"/>
      <c r="I802" s="33"/>
      <c r="J802" s="33"/>
      <c r="K802" s="33"/>
      <c r="L802" s="33"/>
      <c r="M802" s="33"/>
      <c r="N802" s="33"/>
      <c r="O802" s="33" t="s">
        <v>665</v>
      </c>
      <c r="P802" s="33" t="s">
        <v>85</v>
      </c>
      <c r="Q802" s="33"/>
    </row>
    <row r="803" spans="1:17" ht="132">
      <c r="A803" s="33">
        <f t="shared" si="3"/>
        <v>790</v>
      </c>
      <c r="B803" s="33" t="s">
        <v>4787</v>
      </c>
      <c r="C803" s="33" t="s">
        <v>15</v>
      </c>
      <c r="D803" s="33"/>
      <c r="E803" s="33" t="s">
        <v>4755</v>
      </c>
      <c r="F803" s="45" t="s">
        <v>4794</v>
      </c>
      <c r="G803" s="33"/>
      <c r="H803" s="33"/>
      <c r="I803" s="33"/>
      <c r="J803" s="33"/>
      <c r="K803" s="33"/>
      <c r="L803" s="33"/>
      <c r="M803" s="33"/>
      <c r="N803" s="33"/>
      <c r="O803" s="33" t="s">
        <v>665</v>
      </c>
      <c r="P803" s="33" t="s">
        <v>85</v>
      </c>
      <c r="Q803" s="33"/>
    </row>
    <row r="804" spans="1:17" ht="148.5">
      <c r="A804" s="33">
        <f t="shared" si="3"/>
        <v>791</v>
      </c>
      <c r="B804" s="33" t="s">
        <v>4785</v>
      </c>
      <c r="C804" s="33" t="s">
        <v>4795</v>
      </c>
      <c r="D804" s="33"/>
      <c r="E804" s="33" t="s">
        <v>4755</v>
      </c>
      <c r="F804" s="450" t="s">
        <v>4796</v>
      </c>
      <c r="G804" s="33"/>
      <c r="H804" s="33"/>
      <c r="I804" s="33"/>
      <c r="J804" s="33"/>
      <c r="K804" s="33"/>
      <c r="L804" s="33"/>
      <c r="M804" s="33"/>
      <c r="N804" s="33"/>
      <c r="O804" s="33" t="s">
        <v>665</v>
      </c>
      <c r="P804" s="33" t="s">
        <v>85</v>
      </c>
      <c r="Q804" s="33" t="s">
        <v>4797</v>
      </c>
    </row>
    <row r="805" spans="1:17" ht="264">
      <c r="A805" s="33">
        <f t="shared" si="3"/>
        <v>792</v>
      </c>
      <c r="B805" s="33" t="s">
        <v>4798</v>
      </c>
      <c r="C805" s="33" t="s">
        <v>4799</v>
      </c>
      <c r="D805" s="33"/>
      <c r="E805" s="33" t="s">
        <v>4755</v>
      </c>
      <c r="F805" s="45" t="s">
        <v>4800</v>
      </c>
      <c r="G805" s="33"/>
      <c r="H805" s="33"/>
      <c r="I805" s="33"/>
      <c r="J805" s="33"/>
      <c r="K805" s="33"/>
      <c r="L805" s="33"/>
      <c r="M805" s="33"/>
      <c r="N805" s="33"/>
      <c r="O805" s="33" t="s">
        <v>665</v>
      </c>
      <c r="P805" s="33" t="s">
        <v>85</v>
      </c>
      <c r="Q805" s="33"/>
    </row>
    <row r="806" spans="1:17" ht="409.5">
      <c r="A806" s="33">
        <f t="shared" si="3"/>
        <v>793</v>
      </c>
      <c r="B806" s="33" t="s">
        <v>4801</v>
      </c>
      <c r="C806" s="31" t="s">
        <v>4802</v>
      </c>
      <c r="D806" s="33"/>
      <c r="E806" s="33" t="s">
        <v>4755</v>
      </c>
      <c r="F806" s="45" t="s">
        <v>4803</v>
      </c>
      <c r="G806" s="33"/>
      <c r="H806" s="33"/>
      <c r="I806" s="33"/>
      <c r="J806" s="33"/>
      <c r="K806" s="33"/>
      <c r="L806" s="33"/>
      <c r="M806" s="33"/>
      <c r="N806" s="33"/>
      <c r="O806" s="33" t="s">
        <v>665</v>
      </c>
      <c r="P806" s="33" t="s">
        <v>85</v>
      </c>
      <c r="Q806" s="33"/>
    </row>
    <row r="807" spans="1:17" ht="132">
      <c r="A807" s="33">
        <f t="shared" si="3"/>
        <v>794</v>
      </c>
      <c r="B807" s="33" t="s">
        <v>4804</v>
      </c>
      <c r="C807" s="33" t="s">
        <v>14</v>
      </c>
      <c r="D807" s="33"/>
      <c r="E807" s="33" t="s">
        <v>4755</v>
      </c>
      <c r="F807" s="45" t="s">
        <v>4805</v>
      </c>
      <c r="G807" s="33"/>
      <c r="H807" s="33"/>
      <c r="I807" s="33"/>
      <c r="J807" s="33"/>
      <c r="K807" s="33"/>
      <c r="L807" s="33"/>
      <c r="M807" s="33"/>
      <c r="N807" s="33"/>
      <c r="O807" s="33" t="s">
        <v>665</v>
      </c>
      <c r="P807" s="33" t="s">
        <v>85</v>
      </c>
      <c r="Q807" s="33" t="s">
        <v>4806</v>
      </c>
    </row>
    <row r="808" spans="1:17" ht="115.5">
      <c r="A808" s="33">
        <f t="shared" si="3"/>
        <v>795</v>
      </c>
      <c r="B808" s="33" t="s">
        <v>4807</v>
      </c>
      <c r="C808" s="33" t="s">
        <v>15</v>
      </c>
      <c r="D808" s="33"/>
      <c r="E808" s="33" t="s">
        <v>4755</v>
      </c>
      <c r="F808" s="429" t="s">
        <v>4808</v>
      </c>
      <c r="G808" s="33"/>
      <c r="H808" s="33"/>
      <c r="I808" s="33"/>
      <c r="J808" s="33"/>
      <c r="K808" s="33"/>
      <c r="L808" s="33"/>
      <c r="M808" s="33"/>
      <c r="N808" s="33"/>
      <c r="O808" s="33" t="s">
        <v>665</v>
      </c>
      <c r="P808" s="33" t="s">
        <v>85</v>
      </c>
      <c r="Q808" s="33" t="s">
        <v>4809</v>
      </c>
    </row>
    <row r="809" spans="1:17" ht="121.15" customHeight="1">
      <c r="A809" s="33">
        <f t="shared" si="3"/>
        <v>796</v>
      </c>
      <c r="B809" s="33" t="s">
        <v>4798</v>
      </c>
      <c r="C809" s="33" t="s">
        <v>15</v>
      </c>
      <c r="D809" s="33"/>
      <c r="E809" s="33" t="s">
        <v>4755</v>
      </c>
      <c r="F809" s="429" t="s">
        <v>4810</v>
      </c>
      <c r="G809" s="33"/>
      <c r="H809" s="33"/>
      <c r="I809" s="33"/>
      <c r="J809" s="33"/>
      <c r="K809" s="33"/>
      <c r="L809" s="33"/>
      <c r="M809" s="33"/>
      <c r="N809" s="33"/>
      <c r="O809" s="33" t="s">
        <v>665</v>
      </c>
      <c r="P809" s="33" t="s">
        <v>85</v>
      </c>
      <c r="Q809" s="33"/>
    </row>
    <row r="810" spans="1:17" ht="165">
      <c r="A810" s="33">
        <f t="shared" si="3"/>
        <v>797</v>
      </c>
      <c r="B810" s="33" t="s">
        <v>4789</v>
      </c>
      <c r="C810" s="33" t="s">
        <v>15</v>
      </c>
      <c r="D810" s="33"/>
      <c r="E810" s="33" t="s">
        <v>4755</v>
      </c>
      <c r="F810" s="429" t="s">
        <v>4811</v>
      </c>
      <c r="G810" s="33"/>
      <c r="H810" s="33"/>
      <c r="I810" s="33"/>
      <c r="J810" s="33"/>
      <c r="K810" s="33"/>
      <c r="L810" s="33"/>
      <c r="M810" s="33"/>
      <c r="N810" s="33"/>
      <c r="O810" s="33" t="s">
        <v>665</v>
      </c>
      <c r="P810" s="33" t="s">
        <v>85</v>
      </c>
      <c r="Q810" s="33" t="s">
        <v>4812</v>
      </c>
    </row>
    <row r="811" spans="1:17" ht="132">
      <c r="A811" s="33">
        <f t="shared" si="3"/>
        <v>798</v>
      </c>
      <c r="B811" s="29" t="s">
        <v>4804</v>
      </c>
      <c r="C811" s="33" t="s">
        <v>14</v>
      </c>
      <c r="D811" s="33"/>
      <c r="E811" s="33" t="s">
        <v>4755</v>
      </c>
      <c r="F811" s="429" t="s">
        <v>4813</v>
      </c>
      <c r="G811" s="33"/>
      <c r="H811" s="33"/>
      <c r="I811" s="33"/>
      <c r="J811" s="33"/>
      <c r="K811" s="33"/>
      <c r="L811" s="33"/>
      <c r="M811" s="33"/>
      <c r="N811" s="33"/>
      <c r="O811" s="33" t="s">
        <v>665</v>
      </c>
      <c r="P811" s="33" t="s">
        <v>85</v>
      </c>
      <c r="Q811" s="33"/>
    </row>
    <row r="812" spans="1:17" ht="108" customHeight="1">
      <c r="A812" s="33">
        <f t="shared" si="3"/>
        <v>799</v>
      </c>
      <c r="B812" s="33" t="s">
        <v>4807</v>
      </c>
      <c r="C812" s="33" t="s">
        <v>4814</v>
      </c>
      <c r="D812" s="33"/>
      <c r="E812" s="33" t="s">
        <v>4755</v>
      </c>
      <c r="F812" s="45" t="s">
        <v>4815</v>
      </c>
      <c r="G812" s="33"/>
      <c r="H812" s="33"/>
      <c r="I812" s="33"/>
      <c r="J812" s="33"/>
      <c r="K812" s="33"/>
      <c r="L812" s="33"/>
      <c r="M812" s="33"/>
      <c r="N812" s="33"/>
      <c r="O812" s="33" t="s">
        <v>665</v>
      </c>
      <c r="P812" s="33" t="s">
        <v>85</v>
      </c>
      <c r="Q812" s="33"/>
    </row>
    <row r="813" spans="1:17" ht="104.45" customHeight="1">
      <c r="A813" s="33">
        <f t="shared" si="3"/>
        <v>800</v>
      </c>
      <c r="B813" s="33" t="s">
        <v>4798</v>
      </c>
      <c r="C813" s="33" t="s">
        <v>15</v>
      </c>
      <c r="D813" s="33"/>
      <c r="E813" s="33" t="s">
        <v>4755</v>
      </c>
      <c r="F813" s="45" t="s">
        <v>4816</v>
      </c>
      <c r="G813" s="33"/>
      <c r="H813" s="33"/>
      <c r="I813" s="33"/>
      <c r="J813" s="33"/>
      <c r="K813" s="33"/>
      <c r="L813" s="33"/>
      <c r="M813" s="33"/>
      <c r="N813" s="33"/>
      <c r="O813" s="33" t="s">
        <v>665</v>
      </c>
      <c r="P813" s="33" t="s">
        <v>85</v>
      </c>
      <c r="Q813" s="33" t="s">
        <v>4817</v>
      </c>
    </row>
    <row r="814" spans="1:17" ht="148.5">
      <c r="A814" s="33">
        <f t="shared" si="3"/>
        <v>801</v>
      </c>
      <c r="B814" s="33" t="s">
        <v>4818</v>
      </c>
      <c r="C814" s="33" t="s">
        <v>15</v>
      </c>
      <c r="D814" s="33"/>
      <c r="E814" s="33" t="s">
        <v>4755</v>
      </c>
      <c r="F814" s="429" t="s">
        <v>4819</v>
      </c>
      <c r="G814" s="33"/>
      <c r="H814" s="33"/>
      <c r="I814" s="33"/>
      <c r="J814" s="33"/>
      <c r="K814" s="33"/>
      <c r="L814" s="33"/>
      <c r="M814" s="33"/>
      <c r="N814" s="33"/>
      <c r="O814" s="33" t="s">
        <v>665</v>
      </c>
      <c r="P814" s="33" t="s">
        <v>85</v>
      </c>
      <c r="Q814" s="33"/>
    </row>
    <row r="815" spans="1:17" ht="115.5">
      <c r="A815" s="33">
        <f t="shared" si="3"/>
        <v>802</v>
      </c>
      <c r="B815" s="33" t="s">
        <v>4820</v>
      </c>
      <c r="C815" s="33" t="s">
        <v>15</v>
      </c>
      <c r="D815" s="33"/>
      <c r="E815" s="33" t="s">
        <v>4755</v>
      </c>
      <c r="F815" s="429" t="s">
        <v>4821</v>
      </c>
      <c r="G815" s="33"/>
      <c r="H815" s="33"/>
      <c r="I815" s="33"/>
      <c r="J815" s="33"/>
      <c r="K815" s="33"/>
      <c r="L815" s="33"/>
      <c r="M815" s="33"/>
      <c r="N815" s="33"/>
      <c r="O815" s="33" t="s">
        <v>665</v>
      </c>
      <c r="P815" s="33" t="s">
        <v>85</v>
      </c>
      <c r="Q815" s="33"/>
    </row>
    <row r="816" spans="1:17" ht="148.5">
      <c r="A816" s="33">
        <f t="shared" si="3"/>
        <v>803</v>
      </c>
      <c r="B816" s="33" t="s">
        <v>4822</v>
      </c>
      <c r="C816" s="29" t="s">
        <v>15</v>
      </c>
      <c r="D816" s="33"/>
      <c r="E816" s="33" t="s">
        <v>4755</v>
      </c>
      <c r="F816" s="429" t="s">
        <v>4823</v>
      </c>
      <c r="G816" s="33"/>
      <c r="H816" s="33"/>
      <c r="I816" s="33"/>
      <c r="J816" s="33"/>
      <c r="K816" s="33"/>
      <c r="L816" s="33"/>
      <c r="M816" s="33"/>
      <c r="N816" s="33"/>
      <c r="O816" s="33" t="s">
        <v>665</v>
      </c>
      <c r="P816" s="33" t="s">
        <v>85</v>
      </c>
      <c r="Q816" s="33"/>
    </row>
    <row r="817" spans="1:17" ht="99">
      <c r="A817" s="33">
        <f t="shared" si="3"/>
        <v>804</v>
      </c>
      <c r="B817" s="33" t="s">
        <v>4807</v>
      </c>
      <c r="C817" s="33" t="s">
        <v>15</v>
      </c>
      <c r="D817" s="33"/>
      <c r="E817" s="33" t="s">
        <v>4755</v>
      </c>
      <c r="F817" s="45" t="s">
        <v>4824</v>
      </c>
      <c r="G817" s="33"/>
      <c r="H817" s="33"/>
      <c r="I817" s="33"/>
      <c r="J817" s="33"/>
      <c r="K817" s="33"/>
      <c r="L817" s="33"/>
      <c r="M817" s="33"/>
      <c r="N817" s="33"/>
      <c r="O817" s="33" t="s">
        <v>665</v>
      </c>
      <c r="P817" s="33" t="s">
        <v>85</v>
      </c>
      <c r="Q817" s="33" t="s">
        <v>4825</v>
      </c>
    </row>
    <row r="818" spans="1:17" ht="148.5">
      <c r="A818" s="33">
        <f t="shared" si="3"/>
        <v>805</v>
      </c>
      <c r="B818" s="33" t="s">
        <v>4818</v>
      </c>
      <c r="C818" s="33" t="s">
        <v>15</v>
      </c>
      <c r="D818" s="33"/>
      <c r="E818" s="33" t="s">
        <v>4755</v>
      </c>
      <c r="F818" s="429" t="s">
        <v>4826</v>
      </c>
      <c r="G818" s="33"/>
      <c r="H818" s="33"/>
      <c r="I818" s="33"/>
      <c r="J818" s="33"/>
      <c r="K818" s="33"/>
      <c r="L818" s="33"/>
      <c r="M818" s="33"/>
      <c r="N818" s="33"/>
      <c r="O818" s="33" t="s">
        <v>665</v>
      </c>
      <c r="P818" s="33" t="s">
        <v>85</v>
      </c>
      <c r="Q818" s="33"/>
    </row>
    <row r="819" spans="1:17" ht="115.5">
      <c r="A819" s="33">
        <f t="shared" si="3"/>
        <v>806</v>
      </c>
      <c r="B819" s="33" t="s">
        <v>4820</v>
      </c>
      <c r="C819" s="33" t="s">
        <v>15</v>
      </c>
      <c r="D819" s="33"/>
      <c r="E819" s="33" t="s">
        <v>4755</v>
      </c>
      <c r="F819" s="429" t="s">
        <v>4827</v>
      </c>
      <c r="G819" s="33"/>
      <c r="H819" s="33"/>
      <c r="I819" s="33"/>
      <c r="J819" s="33"/>
      <c r="K819" s="33"/>
      <c r="L819" s="33"/>
      <c r="M819" s="33"/>
      <c r="N819" s="33"/>
      <c r="O819" s="33" t="s">
        <v>665</v>
      </c>
      <c r="P819" s="33" t="s">
        <v>85</v>
      </c>
      <c r="Q819" s="33"/>
    </row>
    <row r="820" spans="1:17" ht="153.6" customHeight="1">
      <c r="A820" s="33">
        <f t="shared" si="3"/>
        <v>807</v>
      </c>
      <c r="B820" s="33" t="s">
        <v>4828</v>
      </c>
      <c r="C820" s="33" t="s">
        <v>14</v>
      </c>
      <c r="D820" s="33"/>
      <c r="E820" s="33" t="s">
        <v>4755</v>
      </c>
      <c r="F820" s="429" t="s">
        <v>4829</v>
      </c>
      <c r="G820" s="33"/>
      <c r="H820" s="33"/>
      <c r="I820" s="33"/>
      <c r="J820" s="33"/>
      <c r="K820" s="33"/>
      <c r="L820" s="33"/>
      <c r="M820" s="33"/>
      <c r="N820" s="33"/>
      <c r="O820" s="33" t="s">
        <v>665</v>
      </c>
      <c r="P820" s="33" t="s">
        <v>85</v>
      </c>
      <c r="Q820" s="33" t="s">
        <v>4830</v>
      </c>
    </row>
    <row r="821" spans="1:17" ht="136.9" customHeight="1">
      <c r="A821" s="33">
        <f t="shared" ref="A821:A884" si="4">SUM(A820+1)</f>
        <v>808</v>
      </c>
      <c r="B821" s="33" t="s">
        <v>4831</v>
      </c>
      <c r="C821" s="33" t="s">
        <v>14</v>
      </c>
      <c r="D821" s="33"/>
      <c r="E821" s="33" t="s">
        <v>4755</v>
      </c>
      <c r="F821" s="45" t="s">
        <v>4832</v>
      </c>
      <c r="G821" s="33"/>
      <c r="H821" s="33"/>
      <c r="I821" s="33"/>
      <c r="J821" s="33"/>
      <c r="K821" s="33"/>
      <c r="L821" s="33"/>
      <c r="M821" s="33"/>
      <c r="N821" s="33"/>
      <c r="O821" s="33" t="s">
        <v>665</v>
      </c>
      <c r="P821" s="33" t="s">
        <v>85</v>
      </c>
      <c r="Q821" s="33" t="s">
        <v>4833</v>
      </c>
    </row>
    <row r="822" spans="1:17" ht="154.9" customHeight="1">
      <c r="A822" s="33">
        <f t="shared" si="4"/>
        <v>809</v>
      </c>
      <c r="B822" s="33" t="s">
        <v>4818</v>
      </c>
      <c r="C822" s="33" t="s">
        <v>14</v>
      </c>
      <c r="D822" s="33"/>
      <c r="E822" s="33" t="s">
        <v>4755</v>
      </c>
      <c r="F822" s="45" t="s">
        <v>4834</v>
      </c>
      <c r="G822" s="33"/>
      <c r="H822" s="33"/>
      <c r="I822" s="33"/>
      <c r="J822" s="33"/>
      <c r="K822" s="33"/>
      <c r="L822" s="33"/>
      <c r="M822" s="33"/>
      <c r="N822" s="33"/>
      <c r="O822" s="33" t="s">
        <v>665</v>
      </c>
      <c r="P822" s="33" t="s">
        <v>85</v>
      </c>
      <c r="Q822" s="33"/>
    </row>
    <row r="823" spans="1:17" ht="105.6" customHeight="1">
      <c r="A823" s="33">
        <f t="shared" si="4"/>
        <v>810</v>
      </c>
      <c r="B823" s="33" t="s">
        <v>4820</v>
      </c>
      <c r="C823" s="33" t="s">
        <v>14</v>
      </c>
      <c r="D823" s="33"/>
      <c r="E823" s="33" t="s">
        <v>4755</v>
      </c>
      <c r="F823" s="45" t="s">
        <v>4835</v>
      </c>
      <c r="G823" s="33"/>
      <c r="H823" s="33"/>
      <c r="I823" s="33"/>
      <c r="J823" s="33"/>
      <c r="K823" s="33"/>
      <c r="L823" s="33"/>
      <c r="M823" s="33"/>
      <c r="N823" s="33"/>
      <c r="O823" s="33" t="s">
        <v>665</v>
      </c>
      <c r="P823" s="33" t="s">
        <v>85</v>
      </c>
      <c r="Q823" s="33" t="s">
        <v>4836</v>
      </c>
    </row>
    <row r="824" spans="1:17" ht="152.44999999999999" customHeight="1">
      <c r="A824" s="33">
        <f t="shared" si="4"/>
        <v>811</v>
      </c>
      <c r="B824" s="33" t="s">
        <v>4828</v>
      </c>
      <c r="C824" s="33" t="s">
        <v>15</v>
      </c>
      <c r="D824" s="33"/>
      <c r="E824" s="33" t="s">
        <v>4755</v>
      </c>
      <c r="F824" s="45" t="s">
        <v>4837</v>
      </c>
      <c r="G824" s="33"/>
      <c r="H824" s="33"/>
      <c r="I824" s="33"/>
      <c r="J824" s="33"/>
      <c r="K824" s="33"/>
      <c r="L824" s="33"/>
      <c r="M824" s="33"/>
      <c r="N824" s="33"/>
      <c r="O824" s="33" t="s">
        <v>665</v>
      </c>
      <c r="P824" s="33" t="s">
        <v>85</v>
      </c>
      <c r="Q824" s="33" t="s">
        <v>4838</v>
      </c>
    </row>
    <row r="825" spans="1:17" ht="148.5">
      <c r="A825" s="33">
        <f t="shared" si="4"/>
        <v>812</v>
      </c>
      <c r="B825" s="33" t="s">
        <v>4839</v>
      </c>
      <c r="C825" s="33" t="s">
        <v>14</v>
      </c>
      <c r="D825" s="33"/>
      <c r="E825" s="33" t="s">
        <v>4755</v>
      </c>
      <c r="F825" s="45" t="s">
        <v>4840</v>
      </c>
      <c r="G825" s="33"/>
      <c r="H825" s="33"/>
      <c r="I825" s="33"/>
      <c r="J825" s="33"/>
      <c r="K825" s="33"/>
      <c r="L825" s="33"/>
      <c r="M825" s="33"/>
      <c r="N825" s="33"/>
      <c r="O825" s="33" t="s">
        <v>665</v>
      </c>
      <c r="P825" s="33" t="s">
        <v>85</v>
      </c>
      <c r="Q825" s="33" t="s">
        <v>4841</v>
      </c>
    </row>
    <row r="826" spans="1:17" ht="165">
      <c r="A826" s="33">
        <f t="shared" si="4"/>
        <v>813</v>
      </c>
      <c r="B826" s="33" t="s">
        <v>4828</v>
      </c>
      <c r="C826" s="33" t="s">
        <v>15</v>
      </c>
      <c r="D826" s="33"/>
      <c r="E826" s="33" t="s">
        <v>4755</v>
      </c>
      <c r="F826" s="45" t="s">
        <v>4842</v>
      </c>
      <c r="G826" s="33"/>
      <c r="H826" s="33"/>
      <c r="I826" s="33"/>
      <c r="J826" s="33"/>
      <c r="K826" s="33"/>
      <c r="L826" s="33"/>
      <c r="M826" s="33"/>
      <c r="N826" s="33"/>
      <c r="O826" s="33" t="s">
        <v>665</v>
      </c>
      <c r="P826" s="33" t="s">
        <v>85</v>
      </c>
      <c r="Q826" s="33" t="s">
        <v>4843</v>
      </c>
    </row>
    <row r="827" spans="1:17" ht="148.5">
      <c r="A827" s="33">
        <f t="shared" si="4"/>
        <v>814</v>
      </c>
      <c r="B827" s="33" t="s">
        <v>4839</v>
      </c>
      <c r="C827" s="33" t="s">
        <v>15</v>
      </c>
      <c r="D827" s="182"/>
      <c r="E827" s="33" t="s">
        <v>4755</v>
      </c>
      <c r="F827" s="45" t="s">
        <v>4844</v>
      </c>
      <c r="G827" s="33"/>
      <c r="H827" s="33"/>
      <c r="I827" s="33"/>
      <c r="J827" s="33"/>
      <c r="K827" s="33"/>
      <c r="L827" s="33"/>
      <c r="M827" s="33"/>
      <c r="N827" s="33"/>
      <c r="O827" s="33" t="s">
        <v>665</v>
      </c>
      <c r="P827" s="33" t="s">
        <v>85</v>
      </c>
      <c r="Q827" s="33" t="s">
        <v>4843</v>
      </c>
    </row>
    <row r="828" spans="1:17" ht="75">
      <c r="A828" s="33">
        <f t="shared" si="4"/>
        <v>815</v>
      </c>
      <c r="B828" s="183" t="s">
        <v>4845</v>
      </c>
      <c r="C828" s="33" t="s">
        <v>4846</v>
      </c>
      <c r="D828" s="33" t="s">
        <v>4847</v>
      </c>
      <c r="E828" s="184" t="s">
        <v>4848</v>
      </c>
      <c r="F828" s="45"/>
      <c r="G828" s="33"/>
      <c r="H828" s="33"/>
      <c r="I828" s="33"/>
      <c r="J828" s="33"/>
      <c r="K828" s="185">
        <v>3715.09</v>
      </c>
      <c r="L828" s="185">
        <v>3715.09</v>
      </c>
      <c r="M828" s="33" t="s">
        <v>4849</v>
      </c>
      <c r="N828" s="33" t="s">
        <v>4850</v>
      </c>
      <c r="O828" s="33" t="s">
        <v>4851</v>
      </c>
      <c r="P828" s="33"/>
      <c r="Q828" s="33"/>
    </row>
    <row r="829" spans="1:17" ht="66">
      <c r="A829" s="33">
        <f t="shared" si="4"/>
        <v>816</v>
      </c>
      <c r="B829" s="183" t="s">
        <v>4852</v>
      </c>
      <c r="C829" s="33" t="s">
        <v>4853</v>
      </c>
      <c r="D829" s="33" t="s">
        <v>4854</v>
      </c>
      <c r="E829" s="186" t="s">
        <v>4848</v>
      </c>
      <c r="F829" s="45"/>
      <c r="G829" s="33"/>
      <c r="H829" s="33"/>
      <c r="I829" s="33"/>
      <c r="J829" s="33"/>
      <c r="K829" s="185">
        <v>5280.14</v>
      </c>
      <c r="L829" s="185">
        <v>5280.14</v>
      </c>
      <c r="M829" s="33" t="s">
        <v>4855</v>
      </c>
      <c r="N829" s="33" t="s">
        <v>4856</v>
      </c>
      <c r="O829" s="33" t="s">
        <v>4857</v>
      </c>
      <c r="P829" s="33"/>
      <c r="Q829" s="33"/>
    </row>
    <row r="830" spans="1:17" ht="49.5">
      <c r="A830" s="33">
        <f t="shared" si="4"/>
        <v>817</v>
      </c>
      <c r="B830" s="183" t="s">
        <v>4858</v>
      </c>
      <c r="C830" s="33" t="s">
        <v>4859</v>
      </c>
      <c r="D830" s="33" t="s">
        <v>4860</v>
      </c>
      <c r="E830" s="184" t="s">
        <v>4848</v>
      </c>
      <c r="F830" s="45"/>
      <c r="G830" s="33"/>
      <c r="H830" s="33"/>
      <c r="I830" s="33"/>
      <c r="J830" s="33"/>
      <c r="K830" s="185">
        <v>5755.33</v>
      </c>
      <c r="L830" s="185">
        <v>5755.33</v>
      </c>
      <c r="M830" s="33" t="s">
        <v>4861</v>
      </c>
      <c r="N830" s="33" t="s">
        <v>4862</v>
      </c>
      <c r="O830" s="33" t="s">
        <v>4863</v>
      </c>
      <c r="P830" s="33"/>
      <c r="Q830" s="33"/>
    </row>
    <row r="831" spans="1:17" ht="49.5">
      <c r="A831" s="33">
        <f t="shared" si="4"/>
        <v>818</v>
      </c>
      <c r="B831" s="183" t="s">
        <v>4864</v>
      </c>
      <c r="C831" s="33" t="s">
        <v>4865</v>
      </c>
      <c r="D831" s="33" t="s">
        <v>4860</v>
      </c>
      <c r="E831" s="184" t="s">
        <v>4848</v>
      </c>
      <c r="F831" s="45"/>
      <c r="G831" s="33"/>
      <c r="H831" s="33"/>
      <c r="I831" s="33"/>
      <c r="J831" s="33"/>
      <c r="K831" s="182">
        <v>4717.04</v>
      </c>
      <c r="L831" s="182">
        <v>4717.04</v>
      </c>
      <c r="M831" s="33" t="s">
        <v>4866</v>
      </c>
      <c r="N831" s="178" t="s">
        <v>4867</v>
      </c>
      <c r="O831" s="33" t="s">
        <v>4868</v>
      </c>
      <c r="P831" s="33"/>
      <c r="Q831" s="33"/>
    </row>
    <row r="832" spans="1:17" ht="33">
      <c r="A832" s="33">
        <f t="shared" si="4"/>
        <v>819</v>
      </c>
      <c r="B832" s="183" t="s">
        <v>4858</v>
      </c>
      <c r="C832" s="33" t="s">
        <v>4869</v>
      </c>
      <c r="D832" s="33" t="s">
        <v>4860</v>
      </c>
      <c r="E832" s="184" t="s">
        <v>4848</v>
      </c>
      <c r="F832" s="45"/>
      <c r="G832" s="33"/>
      <c r="H832" s="33"/>
      <c r="I832" s="33"/>
      <c r="J832" s="33"/>
      <c r="K832" s="182">
        <v>5755.33</v>
      </c>
      <c r="L832" s="182">
        <v>5755.33</v>
      </c>
      <c r="M832" s="33" t="s">
        <v>4870</v>
      </c>
      <c r="N832" s="33" t="s">
        <v>4862</v>
      </c>
      <c r="O832" s="33" t="s">
        <v>4863</v>
      </c>
      <c r="P832" s="33"/>
      <c r="Q832" s="33"/>
    </row>
    <row r="833" spans="1:17" ht="49.5">
      <c r="A833" s="33">
        <f t="shared" si="4"/>
        <v>820</v>
      </c>
      <c r="B833" s="183" t="s">
        <v>4858</v>
      </c>
      <c r="C833" s="33" t="s">
        <v>4871</v>
      </c>
      <c r="D833" s="33" t="s">
        <v>4860</v>
      </c>
      <c r="E833" s="184" t="s">
        <v>4848</v>
      </c>
      <c r="F833" s="45"/>
      <c r="G833" s="33"/>
      <c r="H833" s="33"/>
      <c r="I833" s="33"/>
      <c r="J833" s="33"/>
      <c r="K833" s="182">
        <v>5755.33</v>
      </c>
      <c r="L833" s="182">
        <v>5755.33</v>
      </c>
      <c r="M833" s="33" t="s">
        <v>4872</v>
      </c>
      <c r="N833" s="33" t="s">
        <v>4873</v>
      </c>
      <c r="O833" s="33" t="s">
        <v>4863</v>
      </c>
      <c r="P833" s="33"/>
      <c r="Q833" s="33"/>
    </row>
    <row r="834" spans="1:17" ht="66">
      <c r="A834" s="33">
        <f t="shared" si="4"/>
        <v>821</v>
      </c>
      <c r="B834" s="183" t="s">
        <v>4874</v>
      </c>
      <c r="C834" s="33" t="s">
        <v>4875</v>
      </c>
      <c r="D834" s="33" t="s">
        <v>4876</v>
      </c>
      <c r="E834" s="184" t="s">
        <v>4848</v>
      </c>
      <c r="F834" s="45"/>
      <c r="G834" s="33"/>
      <c r="H834" s="33"/>
      <c r="I834" s="33"/>
      <c r="J834" s="33"/>
      <c r="K834" s="33">
        <v>3836.36</v>
      </c>
      <c r="L834" s="182">
        <v>3836.36</v>
      </c>
      <c r="M834" s="33" t="s">
        <v>4877</v>
      </c>
      <c r="N834" s="33" t="s">
        <v>4878</v>
      </c>
      <c r="O834" s="33" t="s">
        <v>4879</v>
      </c>
      <c r="P834" s="33"/>
      <c r="Q834" s="33"/>
    </row>
    <row r="835" spans="1:17" ht="49.5">
      <c r="A835" s="33">
        <f t="shared" si="4"/>
        <v>822</v>
      </c>
      <c r="B835" s="183" t="s">
        <v>4880</v>
      </c>
      <c r="C835" s="33" t="s">
        <v>4881</v>
      </c>
      <c r="D835" s="33" t="s">
        <v>4876</v>
      </c>
      <c r="E835" s="184" t="s">
        <v>4848</v>
      </c>
      <c r="F835" s="45"/>
      <c r="G835" s="33"/>
      <c r="H835" s="33"/>
      <c r="I835" s="33"/>
      <c r="J835" s="33"/>
      <c r="K835" s="182">
        <v>4046.48</v>
      </c>
      <c r="L835" s="182">
        <v>4046.48</v>
      </c>
      <c r="M835" s="33" t="s">
        <v>4882</v>
      </c>
      <c r="N835" s="33" t="s">
        <v>4883</v>
      </c>
      <c r="O835" s="33" t="s">
        <v>4884</v>
      </c>
      <c r="P835" s="33"/>
      <c r="Q835" s="33"/>
    </row>
    <row r="836" spans="1:17" ht="49.5">
      <c r="A836" s="33">
        <f t="shared" si="4"/>
        <v>823</v>
      </c>
      <c r="B836" s="183" t="s">
        <v>4885</v>
      </c>
      <c r="C836" s="33" t="s">
        <v>4886</v>
      </c>
      <c r="D836" s="33" t="s">
        <v>4876</v>
      </c>
      <c r="E836" s="184" t="s">
        <v>4848</v>
      </c>
      <c r="F836" s="45"/>
      <c r="G836" s="33"/>
      <c r="H836" s="33"/>
      <c r="I836" s="33"/>
      <c r="J836" s="33"/>
      <c r="K836" s="182">
        <v>4046.48</v>
      </c>
      <c r="L836" s="182">
        <v>4046.48</v>
      </c>
      <c r="M836" s="33" t="s">
        <v>4887</v>
      </c>
      <c r="N836" s="33" t="s">
        <v>4888</v>
      </c>
      <c r="O836" s="33" t="s">
        <v>4884</v>
      </c>
      <c r="P836" s="33"/>
      <c r="Q836" s="33"/>
    </row>
    <row r="837" spans="1:17" ht="82.5">
      <c r="A837" s="33">
        <f t="shared" si="4"/>
        <v>824</v>
      </c>
      <c r="B837" s="183" t="s">
        <v>4889</v>
      </c>
      <c r="C837" s="33" t="s">
        <v>4890</v>
      </c>
      <c r="D837" s="33" t="s">
        <v>4891</v>
      </c>
      <c r="E837" s="184" t="s">
        <v>4848</v>
      </c>
      <c r="F837" s="45"/>
      <c r="G837" s="33"/>
      <c r="H837" s="33"/>
      <c r="I837" s="33"/>
      <c r="J837" s="33"/>
      <c r="K837" s="182">
        <v>7481.08</v>
      </c>
      <c r="L837" s="182">
        <v>7481.08</v>
      </c>
      <c r="M837" s="33" t="s">
        <v>4892</v>
      </c>
      <c r="N837" s="178" t="s">
        <v>4893</v>
      </c>
      <c r="O837" s="33" t="s">
        <v>4894</v>
      </c>
      <c r="P837" s="33"/>
      <c r="Q837" s="33"/>
    </row>
    <row r="838" spans="1:17" ht="66">
      <c r="A838" s="33">
        <f t="shared" si="4"/>
        <v>825</v>
      </c>
      <c r="B838" s="183" t="s">
        <v>4895</v>
      </c>
      <c r="C838" s="33" t="s">
        <v>4896</v>
      </c>
      <c r="D838" s="33" t="s">
        <v>4897</v>
      </c>
      <c r="E838" s="184" t="s">
        <v>4848</v>
      </c>
      <c r="F838" s="45"/>
      <c r="G838" s="33"/>
      <c r="H838" s="33"/>
      <c r="I838" s="33"/>
      <c r="J838" s="33"/>
      <c r="K838" s="182">
        <v>2327.84</v>
      </c>
      <c r="L838" s="182">
        <v>2327.84</v>
      </c>
      <c r="M838" s="33" t="s">
        <v>4898</v>
      </c>
      <c r="N838" s="33" t="s">
        <v>4899</v>
      </c>
      <c r="O838" s="33" t="s">
        <v>4900</v>
      </c>
      <c r="P838" s="33"/>
      <c r="Q838" s="33"/>
    </row>
    <row r="839" spans="1:17" ht="82.5">
      <c r="A839" s="33">
        <f t="shared" si="4"/>
        <v>826</v>
      </c>
      <c r="B839" s="183" t="s">
        <v>4880</v>
      </c>
      <c r="C839" s="33" t="s">
        <v>4901</v>
      </c>
      <c r="D839" s="33" t="s">
        <v>4902</v>
      </c>
      <c r="E839" s="184" t="s">
        <v>4848</v>
      </c>
      <c r="F839" s="45"/>
      <c r="G839" s="33"/>
      <c r="H839" s="33"/>
      <c r="I839" s="33"/>
      <c r="J839" s="33"/>
      <c r="K839" s="182">
        <v>4004.88</v>
      </c>
      <c r="L839" s="182">
        <v>4004.88</v>
      </c>
      <c r="M839" s="33" t="s">
        <v>4882</v>
      </c>
      <c r="N839" s="33" t="s">
        <v>4903</v>
      </c>
      <c r="O839" s="33" t="s">
        <v>4904</v>
      </c>
      <c r="P839" s="33"/>
      <c r="Q839" s="33"/>
    </row>
    <row r="840" spans="1:17" ht="66">
      <c r="A840" s="33">
        <f t="shared" si="4"/>
        <v>827</v>
      </c>
      <c r="B840" s="183" t="s">
        <v>4905</v>
      </c>
      <c r="C840" s="33" t="s">
        <v>4906</v>
      </c>
      <c r="D840" s="33" t="s">
        <v>4902</v>
      </c>
      <c r="E840" s="184" t="s">
        <v>4848</v>
      </c>
      <c r="F840" s="45"/>
      <c r="G840" s="33"/>
      <c r="H840" s="33"/>
      <c r="I840" s="33"/>
      <c r="J840" s="33"/>
      <c r="K840" s="182">
        <v>4004.88</v>
      </c>
      <c r="L840" s="182">
        <v>4004.88</v>
      </c>
      <c r="M840" s="33" t="s">
        <v>4907</v>
      </c>
      <c r="N840" s="33" t="s">
        <v>4908</v>
      </c>
      <c r="O840" s="33" t="s">
        <v>4909</v>
      </c>
      <c r="P840" s="33"/>
      <c r="Q840" s="33"/>
    </row>
    <row r="841" spans="1:17" ht="132">
      <c r="A841" s="33">
        <f t="shared" si="4"/>
        <v>828</v>
      </c>
      <c r="B841" s="183" t="s">
        <v>4910</v>
      </c>
      <c r="C841" s="33" t="s">
        <v>4911</v>
      </c>
      <c r="D841" s="33" t="s">
        <v>4912</v>
      </c>
      <c r="E841" s="184" t="s">
        <v>4848</v>
      </c>
      <c r="F841" s="45"/>
      <c r="G841" s="33"/>
      <c r="H841" s="33"/>
      <c r="I841" s="33"/>
      <c r="J841" s="33"/>
      <c r="K841" s="182">
        <v>3601.61</v>
      </c>
      <c r="L841" s="182">
        <v>3601.61</v>
      </c>
      <c r="M841" s="33" t="s">
        <v>4913</v>
      </c>
      <c r="N841" s="33" t="s">
        <v>4914</v>
      </c>
      <c r="O841" s="33" t="s">
        <v>4915</v>
      </c>
      <c r="P841" s="33"/>
      <c r="Q841" s="33"/>
    </row>
    <row r="842" spans="1:17" ht="66">
      <c r="A842" s="33">
        <f t="shared" si="4"/>
        <v>829</v>
      </c>
      <c r="B842" s="183" t="s">
        <v>4916</v>
      </c>
      <c r="C842" s="33" t="s">
        <v>4917</v>
      </c>
      <c r="D842" s="33" t="s">
        <v>4912</v>
      </c>
      <c r="E842" s="184" t="s">
        <v>4848</v>
      </c>
      <c r="F842" s="45"/>
      <c r="G842" s="33"/>
      <c r="H842" s="33"/>
      <c r="I842" s="33"/>
      <c r="J842" s="33"/>
      <c r="K842" s="33">
        <v>7391.04</v>
      </c>
      <c r="L842" s="182">
        <v>7391.04</v>
      </c>
      <c r="M842" s="33" t="s">
        <v>4918</v>
      </c>
      <c r="N842" s="33" t="s">
        <v>4919</v>
      </c>
      <c r="O842" s="33" t="s">
        <v>4920</v>
      </c>
      <c r="P842" s="33"/>
      <c r="Q842" s="33"/>
    </row>
    <row r="843" spans="1:17" ht="115.5">
      <c r="A843" s="33">
        <f t="shared" si="4"/>
        <v>830</v>
      </c>
      <c r="B843" s="183" t="s">
        <v>4921</v>
      </c>
      <c r="C843" s="33" t="s">
        <v>4922</v>
      </c>
      <c r="D843" s="33" t="s">
        <v>4923</v>
      </c>
      <c r="E843" s="184" t="s">
        <v>4848</v>
      </c>
      <c r="F843" s="45"/>
      <c r="G843" s="33"/>
      <c r="H843" s="33"/>
      <c r="I843" s="33"/>
      <c r="J843" s="33"/>
      <c r="K843" s="33">
        <v>3266.19</v>
      </c>
      <c r="L843" s="182">
        <v>3266.19</v>
      </c>
      <c r="M843" s="33" t="s">
        <v>4924</v>
      </c>
      <c r="N843" s="33" t="s">
        <v>4925</v>
      </c>
      <c r="O843" s="33" t="s">
        <v>4926</v>
      </c>
      <c r="P843" s="33"/>
      <c r="Q843" s="33"/>
    </row>
    <row r="844" spans="1:17" ht="82.5">
      <c r="A844" s="33">
        <f t="shared" si="4"/>
        <v>831</v>
      </c>
      <c r="B844" s="183" t="s">
        <v>4927</v>
      </c>
      <c r="C844" s="33" t="s">
        <v>4928</v>
      </c>
      <c r="D844" s="33" t="s">
        <v>4929</v>
      </c>
      <c r="E844" s="184" t="s">
        <v>4848</v>
      </c>
      <c r="F844" s="45"/>
      <c r="G844" s="33"/>
      <c r="H844" s="33"/>
      <c r="I844" s="33"/>
      <c r="J844" s="33"/>
      <c r="K844" s="182">
        <v>3714.26</v>
      </c>
      <c r="L844" s="182">
        <v>3714.26</v>
      </c>
      <c r="M844" s="33" t="s">
        <v>4930</v>
      </c>
      <c r="N844" s="33" t="s">
        <v>4931</v>
      </c>
      <c r="O844" s="33" t="s">
        <v>4932</v>
      </c>
      <c r="P844" s="33"/>
      <c r="Q844" s="33"/>
    </row>
    <row r="845" spans="1:17" ht="60">
      <c r="A845" s="33">
        <f t="shared" si="4"/>
        <v>832</v>
      </c>
      <c r="B845" s="183" t="s">
        <v>4933</v>
      </c>
      <c r="C845" s="33" t="s">
        <v>4934</v>
      </c>
      <c r="D845" s="33" t="s">
        <v>4935</v>
      </c>
      <c r="E845" s="184" t="s">
        <v>4848</v>
      </c>
      <c r="F845" s="45"/>
      <c r="G845" s="33"/>
      <c r="H845" s="33"/>
      <c r="I845" s="33"/>
      <c r="J845" s="33"/>
      <c r="K845" s="33">
        <v>10708.82</v>
      </c>
      <c r="L845" s="182">
        <v>10708.82</v>
      </c>
      <c r="M845" s="33" t="s">
        <v>4936</v>
      </c>
      <c r="N845" s="33" t="s">
        <v>4937</v>
      </c>
      <c r="O845" s="33" t="s">
        <v>4938</v>
      </c>
      <c r="P845" s="33"/>
      <c r="Q845" s="33"/>
    </row>
    <row r="846" spans="1:17" ht="115.5">
      <c r="A846" s="33">
        <f t="shared" si="4"/>
        <v>833</v>
      </c>
      <c r="B846" s="183" t="s">
        <v>4939</v>
      </c>
      <c r="C846" s="33" t="s">
        <v>4940</v>
      </c>
      <c r="D846" s="33" t="s">
        <v>4941</v>
      </c>
      <c r="E846" s="184" t="s">
        <v>4848</v>
      </c>
      <c r="F846" s="45"/>
      <c r="G846" s="33"/>
      <c r="H846" s="33"/>
      <c r="I846" s="33"/>
      <c r="J846" s="33"/>
      <c r="K846" s="33">
        <v>3627.76</v>
      </c>
      <c r="L846" s="182">
        <v>3627.76</v>
      </c>
      <c r="M846" s="33" t="s">
        <v>4942</v>
      </c>
      <c r="N846" s="33" t="s">
        <v>4943</v>
      </c>
      <c r="O846" s="33" t="s">
        <v>4944</v>
      </c>
      <c r="P846" s="33"/>
      <c r="Q846" s="33"/>
    </row>
    <row r="847" spans="1:17" ht="99">
      <c r="A847" s="33">
        <f t="shared" si="4"/>
        <v>834</v>
      </c>
      <c r="B847" s="183" t="s">
        <v>4945</v>
      </c>
      <c r="C847" s="33" t="s">
        <v>4946</v>
      </c>
      <c r="D847" s="33" t="s">
        <v>4941</v>
      </c>
      <c r="E847" s="184" t="s">
        <v>4848</v>
      </c>
      <c r="F847" s="45"/>
      <c r="G847" s="33"/>
      <c r="H847" s="33"/>
      <c r="I847" s="33"/>
      <c r="J847" s="33"/>
      <c r="K847" s="33">
        <v>3627.76</v>
      </c>
      <c r="L847" s="33">
        <v>3627.76</v>
      </c>
      <c r="M847" s="33" t="s">
        <v>4947</v>
      </c>
      <c r="N847" s="33" t="s">
        <v>4948</v>
      </c>
      <c r="O847" s="33" t="s">
        <v>4949</v>
      </c>
      <c r="P847" s="33"/>
      <c r="Q847" s="33"/>
    </row>
    <row r="848" spans="1:17" ht="60">
      <c r="A848" s="33">
        <f t="shared" si="4"/>
        <v>835</v>
      </c>
      <c r="B848" s="183" t="s">
        <v>4950</v>
      </c>
      <c r="C848" s="33" t="s">
        <v>4951</v>
      </c>
      <c r="D848" s="33" t="s">
        <v>4952</v>
      </c>
      <c r="E848" s="184" t="s">
        <v>4848</v>
      </c>
      <c r="F848" s="45"/>
      <c r="G848" s="33"/>
      <c r="H848" s="33"/>
      <c r="I848" s="33"/>
      <c r="J848" s="33"/>
      <c r="K848" s="182">
        <v>1545.22</v>
      </c>
      <c r="L848" s="182">
        <v>1545.22</v>
      </c>
      <c r="M848" s="33" t="s">
        <v>4953</v>
      </c>
      <c r="N848" s="33" t="s">
        <v>4954</v>
      </c>
      <c r="O848" s="33" t="s">
        <v>4955</v>
      </c>
      <c r="P848" s="33"/>
      <c r="Q848" s="33"/>
    </row>
    <row r="849" spans="1:17" ht="60">
      <c r="A849" s="33">
        <f t="shared" si="4"/>
        <v>836</v>
      </c>
      <c r="B849" s="183" t="s">
        <v>4956</v>
      </c>
      <c r="C849" s="33" t="s">
        <v>4957</v>
      </c>
      <c r="D849" s="33" t="s">
        <v>4958</v>
      </c>
      <c r="E849" s="184" t="s">
        <v>4848</v>
      </c>
      <c r="F849" s="45"/>
      <c r="G849" s="33"/>
      <c r="H849" s="33"/>
      <c r="I849" s="33"/>
      <c r="J849" s="33"/>
      <c r="K849" s="33">
        <v>1583.51</v>
      </c>
      <c r="L849" s="182">
        <v>1583.51</v>
      </c>
      <c r="M849" s="33" t="s">
        <v>4959</v>
      </c>
      <c r="N849" s="33" t="s">
        <v>4960</v>
      </c>
      <c r="O849" s="33" t="s">
        <v>4955</v>
      </c>
      <c r="P849" s="33"/>
      <c r="Q849" s="33"/>
    </row>
    <row r="850" spans="1:17" ht="99">
      <c r="A850" s="33">
        <f t="shared" si="4"/>
        <v>837</v>
      </c>
      <c r="B850" s="183" t="s">
        <v>4961</v>
      </c>
      <c r="C850" s="33" t="s">
        <v>4962</v>
      </c>
      <c r="D850" s="33" t="s">
        <v>4958</v>
      </c>
      <c r="E850" s="184" t="s">
        <v>4848</v>
      </c>
      <c r="F850" s="45"/>
      <c r="G850" s="33"/>
      <c r="H850" s="33"/>
      <c r="I850" s="33"/>
      <c r="J850" s="33"/>
      <c r="K850" s="33">
        <v>3918.93</v>
      </c>
      <c r="L850" s="182">
        <v>3918.93</v>
      </c>
      <c r="M850" s="33" t="s">
        <v>4963</v>
      </c>
      <c r="N850" s="33" t="s">
        <v>4964</v>
      </c>
      <c r="O850" s="33" t="s">
        <v>4965</v>
      </c>
      <c r="P850" s="33"/>
      <c r="Q850" s="33"/>
    </row>
    <row r="851" spans="1:17" ht="90">
      <c r="A851" s="33">
        <f t="shared" si="4"/>
        <v>838</v>
      </c>
      <c r="B851" s="183" t="s">
        <v>4966</v>
      </c>
      <c r="C851" s="33" t="s">
        <v>4967</v>
      </c>
      <c r="D851" s="33" t="s">
        <v>4968</v>
      </c>
      <c r="E851" s="184" t="s">
        <v>4848</v>
      </c>
      <c r="F851" s="45"/>
      <c r="G851" s="33"/>
      <c r="H851" s="33"/>
      <c r="I851" s="33"/>
      <c r="J851" s="33"/>
      <c r="K851" s="182">
        <v>6431.12</v>
      </c>
      <c r="L851" s="182">
        <v>6431.12</v>
      </c>
      <c r="M851" s="33" t="s">
        <v>4969</v>
      </c>
      <c r="N851" s="33" t="s">
        <v>4970</v>
      </c>
      <c r="O851" s="33" t="s">
        <v>4971</v>
      </c>
      <c r="P851" s="33"/>
      <c r="Q851" s="33"/>
    </row>
    <row r="852" spans="1:17" ht="115.5">
      <c r="A852" s="33">
        <f t="shared" si="4"/>
        <v>839</v>
      </c>
      <c r="B852" s="183" t="s">
        <v>4972</v>
      </c>
      <c r="C852" s="33" t="s">
        <v>4973</v>
      </c>
      <c r="D852" s="33" t="s">
        <v>4974</v>
      </c>
      <c r="E852" s="184" t="s">
        <v>4848</v>
      </c>
      <c r="F852" s="45"/>
      <c r="G852" s="33"/>
      <c r="H852" s="33"/>
      <c r="I852" s="33"/>
      <c r="J852" s="33"/>
      <c r="K852" s="182">
        <v>4440.91</v>
      </c>
      <c r="L852" s="182">
        <v>4440.91</v>
      </c>
      <c r="M852" s="33" t="s">
        <v>4975</v>
      </c>
      <c r="N852" s="33" t="s">
        <v>4976</v>
      </c>
      <c r="O852" s="33" t="s">
        <v>4977</v>
      </c>
      <c r="P852" s="33"/>
      <c r="Q852" s="33"/>
    </row>
    <row r="853" spans="1:17" ht="115.5">
      <c r="A853" s="33">
        <f t="shared" si="4"/>
        <v>840</v>
      </c>
      <c r="B853" s="183" t="s">
        <v>4978</v>
      </c>
      <c r="C853" s="33" t="s">
        <v>4979</v>
      </c>
      <c r="D853" s="33" t="s">
        <v>4980</v>
      </c>
      <c r="E853" s="184" t="s">
        <v>4848</v>
      </c>
      <c r="F853" s="45"/>
      <c r="G853" s="33"/>
      <c r="H853" s="33"/>
      <c r="I853" s="33"/>
      <c r="J853" s="33"/>
      <c r="K853" s="182">
        <v>3918.93</v>
      </c>
      <c r="L853" s="182">
        <v>3918.93</v>
      </c>
      <c r="M853" s="33" t="s">
        <v>4981</v>
      </c>
      <c r="N853" s="33" t="s">
        <v>4982</v>
      </c>
      <c r="O853" s="33" t="s">
        <v>4983</v>
      </c>
      <c r="P853" s="33"/>
      <c r="Q853" s="33"/>
    </row>
    <row r="854" spans="1:17" ht="33">
      <c r="A854" s="33">
        <f t="shared" si="4"/>
        <v>841</v>
      </c>
      <c r="B854" s="183" t="s">
        <v>4984</v>
      </c>
      <c r="C854" s="33" t="s">
        <v>4985</v>
      </c>
      <c r="D854" s="33" t="s">
        <v>4986</v>
      </c>
      <c r="E854" s="184" t="s">
        <v>4848</v>
      </c>
      <c r="F854" s="45"/>
      <c r="G854" s="33"/>
      <c r="H854" s="33"/>
      <c r="I854" s="33"/>
      <c r="J854" s="33"/>
      <c r="K854" s="33">
        <v>3008.95</v>
      </c>
      <c r="L854" s="182">
        <v>3008.95</v>
      </c>
      <c r="M854" s="33" t="s">
        <v>4987</v>
      </c>
      <c r="N854" s="33" t="s">
        <v>4988</v>
      </c>
      <c r="O854" s="33" t="s">
        <v>4989</v>
      </c>
      <c r="P854" s="33"/>
      <c r="Q854" s="33"/>
    </row>
    <row r="855" spans="1:17" ht="66">
      <c r="A855" s="33">
        <f t="shared" si="4"/>
        <v>842</v>
      </c>
      <c r="B855" s="183" t="s">
        <v>4990</v>
      </c>
      <c r="C855" s="33" t="s">
        <v>4991</v>
      </c>
      <c r="D855" s="33" t="s">
        <v>4992</v>
      </c>
      <c r="E855" s="184" t="s">
        <v>4848</v>
      </c>
      <c r="F855" s="45"/>
      <c r="G855" s="33"/>
      <c r="H855" s="33"/>
      <c r="I855" s="33"/>
      <c r="J855" s="33"/>
      <c r="K855" s="33">
        <v>3096.99</v>
      </c>
      <c r="L855" s="33">
        <v>3096.99</v>
      </c>
      <c r="M855" s="33" t="s">
        <v>4993</v>
      </c>
      <c r="N855" s="33" t="s">
        <v>4994</v>
      </c>
      <c r="O855" s="33" t="s">
        <v>4995</v>
      </c>
      <c r="P855" s="33"/>
      <c r="Q855" s="33"/>
    </row>
    <row r="856" spans="1:17" ht="60">
      <c r="A856" s="33">
        <f t="shared" si="4"/>
        <v>843</v>
      </c>
      <c r="B856" s="183" t="s">
        <v>4996</v>
      </c>
      <c r="C856" s="33" t="s">
        <v>4997</v>
      </c>
      <c r="D856" s="33" t="s">
        <v>4998</v>
      </c>
      <c r="E856" s="184" t="s">
        <v>4848</v>
      </c>
      <c r="F856" s="45"/>
      <c r="G856" s="33"/>
      <c r="H856" s="33"/>
      <c r="I856" s="33"/>
      <c r="J856" s="33"/>
      <c r="K856" s="33">
        <v>3148.64</v>
      </c>
      <c r="L856" s="33">
        <v>3148.64</v>
      </c>
      <c r="M856" s="33" t="s">
        <v>4999</v>
      </c>
      <c r="N856" s="33" t="s">
        <v>5000</v>
      </c>
      <c r="O856" s="33" t="s">
        <v>5001</v>
      </c>
      <c r="P856" s="33"/>
      <c r="Q856" s="33"/>
    </row>
    <row r="857" spans="1:17" ht="49.5">
      <c r="A857" s="33">
        <f t="shared" si="4"/>
        <v>844</v>
      </c>
      <c r="B857" s="183" t="s">
        <v>5002</v>
      </c>
      <c r="C857" s="33" t="s">
        <v>5003</v>
      </c>
      <c r="D857" s="33" t="s">
        <v>5004</v>
      </c>
      <c r="E857" s="184" t="s">
        <v>4848</v>
      </c>
      <c r="F857" s="45"/>
      <c r="G857" s="33"/>
      <c r="H857" s="33"/>
      <c r="I857" s="33"/>
      <c r="J857" s="33"/>
      <c r="K857" s="33">
        <v>7569.55</v>
      </c>
      <c r="L857" s="33">
        <v>7569.55</v>
      </c>
      <c r="M857" s="33" t="s">
        <v>5005</v>
      </c>
      <c r="N857" s="33" t="s">
        <v>5006</v>
      </c>
      <c r="O857" s="33" t="s">
        <v>5007</v>
      </c>
      <c r="P857" s="33"/>
      <c r="Q857" s="33"/>
    </row>
    <row r="858" spans="1:17" ht="66">
      <c r="A858" s="33">
        <f t="shared" si="4"/>
        <v>845</v>
      </c>
      <c r="B858" s="183" t="s">
        <v>5008</v>
      </c>
      <c r="C858" s="33" t="s">
        <v>5009</v>
      </c>
      <c r="D858" s="33" t="s">
        <v>5010</v>
      </c>
      <c r="E858" s="184" t="s">
        <v>4848</v>
      </c>
      <c r="F858" s="45"/>
      <c r="G858" s="33"/>
      <c r="H858" s="33"/>
      <c r="I858" s="33"/>
      <c r="J858" s="33"/>
      <c r="K858" s="33">
        <v>2389.98</v>
      </c>
      <c r="L858" s="33">
        <v>2389.98</v>
      </c>
      <c r="M858" s="33" t="s">
        <v>5011</v>
      </c>
      <c r="N858" s="33" t="s">
        <v>5012</v>
      </c>
      <c r="O858" s="33" t="s">
        <v>5013</v>
      </c>
      <c r="P858" s="33"/>
      <c r="Q858" s="33"/>
    </row>
    <row r="859" spans="1:17" ht="75">
      <c r="A859" s="33">
        <f t="shared" si="4"/>
        <v>846</v>
      </c>
      <c r="B859" s="183" t="s">
        <v>5014</v>
      </c>
      <c r="C859" s="33" t="s">
        <v>5015</v>
      </c>
      <c r="D859" s="33" t="s">
        <v>5016</v>
      </c>
      <c r="E859" s="184" t="s">
        <v>4848</v>
      </c>
      <c r="F859" s="45"/>
      <c r="G859" s="33"/>
      <c r="H859" s="33"/>
      <c r="I859" s="33"/>
      <c r="J859" s="33"/>
      <c r="K859" s="33">
        <v>3686.67</v>
      </c>
      <c r="L859" s="33">
        <v>3686.67</v>
      </c>
      <c r="M859" s="33" t="s">
        <v>5017</v>
      </c>
      <c r="N859" s="33" t="s">
        <v>5018</v>
      </c>
      <c r="O859" s="33" t="s">
        <v>5019</v>
      </c>
      <c r="P859" s="33"/>
      <c r="Q859" s="33"/>
    </row>
    <row r="860" spans="1:17" ht="90">
      <c r="A860" s="33">
        <f t="shared" si="4"/>
        <v>847</v>
      </c>
      <c r="B860" s="183" t="s">
        <v>5020</v>
      </c>
      <c r="C860" s="33" t="s">
        <v>5021</v>
      </c>
      <c r="D860" s="33" t="s">
        <v>5022</v>
      </c>
      <c r="E860" s="184" t="s">
        <v>4848</v>
      </c>
      <c r="F860" s="45"/>
      <c r="G860" s="33"/>
      <c r="H860" s="33"/>
      <c r="I860" s="33"/>
      <c r="J860" s="33"/>
      <c r="K860" s="33">
        <v>4285.05</v>
      </c>
      <c r="L860" s="33">
        <v>4285.05</v>
      </c>
      <c r="M860" s="33" t="s">
        <v>5023</v>
      </c>
      <c r="N860" s="33" t="s">
        <v>5024</v>
      </c>
      <c r="O860" s="33" t="s">
        <v>5025</v>
      </c>
      <c r="P860" s="33"/>
      <c r="Q860" s="33"/>
    </row>
    <row r="861" spans="1:17" ht="82.5">
      <c r="A861" s="33">
        <f t="shared" si="4"/>
        <v>848</v>
      </c>
      <c r="B861" s="183" t="s">
        <v>5026</v>
      </c>
      <c r="C861" s="33" t="s">
        <v>5027</v>
      </c>
      <c r="D861" s="33" t="s">
        <v>5028</v>
      </c>
      <c r="E861" s="184" t="s">
        <v>4848</v>
      </c>
      <c r="F861" s="45"/>
      <c r="G861" s="33"/>
      <c r="H861" s="33"/>
      <c r="I861" s="33"/>
      <c r="J861" s="33"/>
      <c r="K861" s="33">
        <v>5686.83</v>
      </c>
      <c r="L861" s="33">
        <v>5686.83</v>
      </c>
      <c r="M861" s="33" t="s">
        <v>5029</v>
      </c>
      <c r="N861" s="33" t="s">
        <v>5030</v>
      </c>
      <c r="O861" s="33" t="s">
        <v>5031</v>
      </c>
      <c r="P861" s="33"/>
      <c r="Q861" s="33"/>
    </row>
    <row r="862" spans="1:17" ht="165">
      <c r="A862" s="33">
        <f t="shared" si="4"/>
        <v>849</v>
      </c>
      <c r="B862" s="183" t="s">
        <v>5032</v>
      </c>
      <c r="C862" s="33" t="s">
        <v>5033</v>
      </c>
      <c r="D862" s="33" t="s">
        <v>5034</v>
      </c>
      <c r="E862" s="184" t="s">
        <v>4848</v>
      </c>
      <c r="F862" s="45"/>
      <c r="G862" s="33"/>
      <c r="H862" s="33"/>
      <c r="I862" s="33"/>
      <c r="J862" s="33"/>
      <c r="K862" s="33">
        <v>3657.92</v>
      </c>
      <c r="L862" s="33">
        <v>3657.92</v>
      </c>
      <c r="M862" s="33" t="s">
        <v>5035</v>
      </c>
      <c r="N862" s="33" t="s">
        <v>5036</v>
      </c>
      <c r="O862" s="33" t="s">
        <v>5037</v>
      </c>
      <c r="P862" s="33"/>
      <c r="Q862" s="33"/>
    </row>
    <row r="863" spans="1:17" ht="49.5">
      <c r="A863" s="33">
        <f t="shared" si="4"/>
        <v>850</v>
      </c>
      <c r="B863" s="183" t="s">
        <v>5038</v>
      </c>
      <c r="C863" s="33" t="s">
        <v>5039</v>
      </c>
      <c r="D863" s="33" t="s">
        <v>5040</v>
      </c>
      <c r="E863" s="184" t="s">
        <v>4848</v>
      </c>
      <c r="F863" s="45"/>
      <c r="G863" s="33"/>
      <c r="H863" s="33"/>
      <c r="I863" s="33"/>
      <c r="J863" s="33"/>
      <c r="K863" s="33">
        <v>10792.23</v>
      </c>
      <c r="L863" s="33">
        <v>10792.23</v>
      </c>
      <c r="M863" s="33" t="s">
        <v>5041</v>
      </c>
      <c r="N863" s="33" t="s">
        <v>5042</v>
      </c>
      <c r="O863" s="33" t="s">
        <v>5043</v>
      </c>
      <c r="P863" s="33"/>
      <c r="Q863" s="33"/>
    </row>
    <row r="864" spans="1:17" ht="66">
      <c r="A864" s="33">
        <f t="shared" si="4"/>
        <v>851</v>
      </c>
      <c r="B864" s="183" t="s">
        <v>5044</v>
      </c>
      <c r="C864" s="33" t="s">
        <v>5045</v>
      </c>
      <c r="D864" s="33" t="s">
        <v>5046</v>
      </c>
      <c r="E864" s="184" t="s">
        <v>4848</v>
      </c>
      <c r="F864" s="45"/>
      <c r="G864" s="33"/>
      <c r="H864" s="33"/>
      <c r="I864" s="33"/>
      <c r="J864" s="33"/>
      <c r="K864" s="33">
        <v>2344.02</v>
      </c>
      <c r="L864" s="33">
        <v>2344.02</v>
      </c>
      <c r="M864" s="33" t="s">
        <v>5047</v>
      </c>
      <c r="N864" s="33" t="s">
        <v>5048</v>
      </c>
      <c r="O864" s="33" t="s">
        <v>5049</v>
      </c>
      <c r="P864" s="33"/>
      <c r="Q864" s="33"/>
    </row>
    <row r="865" spans="1:17" ht="132">
      <c r="A865" s="33">
        <f t="shared" si="4"/>
        <v>852</v>
      </c>
      <c r="B865" s="183" t="s">
        <v>5050</v>
      </c>
      <c r="C865" s="33" t="s">
        <v>5051</v>
      </c>
      <c r="D865" s="33" t="s">
        <v>5052</v>
      </c>
      <c r="E865" s="184" t="s">
        <v>4848</v>
      </c>
      <c r="F865" s="45"/>
      <c r="G865" s="33"/>
      <c r="H865" s="33"/>
      <c r="I865" s="33"/>
      <c r="J865" s="33"/>
      <c r="K865" s="33">
        <v>3130.67</v>
      </c>
      <c r="L865" s="33">
        <v>3130.67</v>
      </c>
      <c r="M865" s="33" t="s">
        <v>5053</v>
      </c>
      <c r="N865" s="33" t="s">
        <v>5054</v>
      </c>
      <c r="O865" s="33" t="s">
        <v>5055</v>
      </c>
      <c r="P865" s="33"/>
      <c r="Q865" s="33"/>
    </row>
    <row r="866" spans="1:17" ht="66">
      <c r="A866" s="33">
        <f t="shared" si="4"/>
        <v>853</v>
      </c>
      <c r="B866" s="183" t="s">
        <v>5056</v>
      </c>
      <c r="C866" s="33" t="s">
        <v>5057</v>
      </c>
      <c r="D866" s="33" t="s">
        <v>5058</v>
      </c>
      <c r="E866" s="184" t="s">
        <v>4848</v>
      </c>
      <c r="F866" s="45"/>
      <c r="G866" s="33"/>
      <c r="H866" s="33"/>
      <c r="I866" s="33"/>
      <c r="J866" s="33"/>
      <c r="K866" s="33">
        <v>3194.41</v>
      </c>
      <c r="L866" s="33">
        <v>3194.41</v>
      </c>
      <c r="M866" s="33" t="s">
        <v>5059</v>
      </c>
      <c r="N866" s="33" t="s">
        <v>5060</v>
      </c>
      <c r="O866" s="33" t="s">
        <v>5061</v>
      </c>
      <c r="P866" s="33"/>
      <c r="Q866" s="33"/>
    </row>
    <row r="867" spans="1:17" ht="132">
      <c r="A867" s="33">
        <f t="shared" si="4"/>
        <v>854</v>
      </c>
      <c r="B867" s="183" t="s">
        <v>5062</v>
      </c>
      <c r="C867" s="33" t="s">
        <v>5063</v>
      </c>
      <c r="D867" s="33" t="s">
        <v>5064</v>
      </c>
      <c r="E867" s="184" t="s">
        <v>4848</v>
      </c>
      <c r="F867" s="45"/>
      <c r="G867" s="33"/>
      <c r="H867" s="33"/>
      <c r="I867" s="33"/>
      <c r="J867" s="33"/>
      <c r="K867" s="40">
        <v>4396</v>
      </c>
      <c r="L867" s="40">
        <v>4396</v>
      </c>
      <c r="M867" s="33" t="s">
        <v>5065</v>
      </c>
      <c r="N867" s="33" t="s">
        <v>5066</v>
      </c>
      <c r="O867" s="33" t="s">
        <v>5067</v>
      </c>
      <c r="P867" s="33"/>
      <c r="Q867" s="33"/>
    </row>
    <row r="868" spans="1:17" ht="45">
      <c r="A868" s="33">
        <f t="shared" si="4"/>
        <v>855</v>
      </c>
      <c r="B868" s="183" t="s">
        <v>5068</v>
      </c>
      <c r="C868" s="33" t="s">
        <v>5069</v>
      </c>
      <c r="D868" s="33" t="s">
        <v>5070</v>
      </c>
      <c r="E868" s="184" t="s">
        <v>4848</v>
      </c>
      <c r="F868" s="45"/>
      <c r="G868" s="33"/>
      <c r="H868" s="33"/>
      <c r="I868" s="33"/>
      <c r="J868" s="33"/>
      <c r="K868" s="40">
        <v>3586</v>
      </c>
      <c r="L868" s="40">
        <v>3586</v>
      </c>
      <c r="M868" s="33" t="s">
        <v>5071</v>
      </c>
      <c r="N868" s="33" t="s">
        <v>5072</v>
      </c>
      <c r="O868" s="33" t="s">
        <v>4857</v>
      </c>
      <c r="P868" s="33"/>
      <c r="Q868" s="33"/>
    </row>
    <row r="869" spans="1:17" ht="82.5">
      <c r="A869" s="33">
        <f t="shared" si="4"/>
        <v>856</v>
      </c>
      <c r="B869" s="183" t="s">
        <v>5073</v>
      </c>
      <c r="C869" s="33" t="s">
        <v>5074</v>
      </c>
      <c r="D869" s="33" t="s">
        <v>5075</v>
      </c>
      <c r="E869" s="184" t="s">
        <v>4848</v>
      </c>
      <c r="F869" s="45"/>
      <c r="G869" s="33"/>
      <c r="H869" s="33"/>
      <c r="I869" s="33"/>
      <c r="J869" s="33"/>
      <c r="K869" s="40">
        <v>4091</v>
      </c>
      <c r="L869" s="40">
        <v>4091</v>
      </c>
      <c r="M869" s="33" t="s">
        <v>5076</v>
      </c>
      <c r="N869" s="33" t="s">
        <v>5077</v>
      </c>
      <c r="O869" s="33" t="s">
        <v>5078</v>
      </c>
      <c r="P869" s="33"/>
      <c r="Q869" s="33"/>
    </row>
    <row r="870" spans="1:17" ht="99">
      <c r="A870" s="33">
        <f t="shared" si="4"/>
        <v>857</v>
      </c>
      <c r="B870" s="183" t="s">
        <v>5079</v>
      </c>
      <c r="C870" s="33" t="s">
        <v>5080</v>
      </c>
      <c r="D870" s="33" t="s">
        <v>5075</v>
      </c>
      <c r="E870" s="184" t="s">
        <v>4848</v>
      </c>
      <c r="F870" s="45"/>
      <c r="G870" s="33"/>
      <c r="H870" s="33"/>
      <c r="I870" s="33"/>
      <c r="J870" s="33"/>
      <c r="K870" s="40">
        <v>4320</v>
      </c>
      <c r="L870" s="40">
        <v>4320</v>
      </c>
      <c r="M870" s="33" t="s">
        <v>5081</v>
      </c>
      <c r="N870" s="33" t="s">
        <v>5082</v>
      </c>
      <c r="O870" s="33" t="s">
        <v>4949</v>
      </c>
      <c r="P870" s="33"/>
      <c r="Q870" s="33"/>
    </row>
    <row r="871" spans="1:17" ht="165">
      <c r="A871" s="33">
        <f t="shared" si="4"/>
        <v>858</v>
      </c>
      <c r="B871" s="183" t="s">
        <v>5083</v>
      </c>
      <c r="C871" s="33" t="s">
        <v>5084</v>
      </c>
      <c r="D871" s="33" t="s">
        <v>5075</v>
      </c>
      <c r="E871" s="184" t="s">
        <v>4848</v>
      </c>
      <c r="F871" s="45"/>
      <c r="G871" s="33"/>
      <c r="H871" s="33"/>
      <c r="I871" s="33"/>
      <c r="J871" s="33"/>
      <c r="K871" s="40">
        <v>4320</v>
      </c>
      <c r="L871" s="40">
        <v>4320</v>
      </c>
      <c r="M871" s="33" t="s">
        <v>5081</v>
      </c>
      <c r="N871" s="33" t="s">
        <v>5085</v>
      </c>
      <c r="O871" s="33" t="s">
        <v>5086</v>
      </c>
      <c r="P871" s="33"/>
      <c r="Q871" s="33"/>
    </row>
    <row r="872" spans="1:17" ht="165">
      <c r="A872" s="33">
        <f t="shared" si="4"/>
        <v>859</v>
      </c>
      <c r="B872" s="183" t="s">
        <v>5087</v>
      </c>
      <c r="C872" s="33" t="s">
        <v>5088</v>
      </c>
      <c r="D872" s="33" t="s">
        <v>5075</v>
      </c>
      <c r="E872" s="184" t="s">
        <v>4848</v>
      </c>
      <c r="F872" s="45"/>
      <c r="G872" s="33"/>
      <c r="H872" s="33"/>
      <c r="I872" s="33"/>
      <c r="J872" s="33"/>
      <c r="K872" s="40">
        <v>4091</v>
      </c>
      <c r="L872" s="40">
        <v>4091</v>
      </c>
      <c r="M872" s="33" t="s">
        <v>5081</v>
      </c>
      <c r="N872" s="33" t="s">
        <v>5089</v>
      </c>
      <c r="O872" s="33" t="s">
        <v>5086</v>
      </c>
      <c r="P872" s="33"/>
      <c r="Q872" s="33"/>
    </row>
    <row r="873" spans="1:17" ht="165">
      <c r="A873" s="33">
        <f t="shared" si="4"/>
        <v>860</v>
      </c>
      <c r="B873" s="183" t="s">
        <v>5090</v>
      </c>
      <c r="C873" s="33" t="s">
        <v>5091</v>
      </c>
      <c r="D873" s="33" t="s">
        <v>5075</v>
      </c>
      <c r="E873" s="184" t="s">
        <v>4848</v>
      </c>
      <c r="F873" s="45"/>
      <c r="G873" s="33"/>
      <c r="H873" s="33"/>
      <c r="I873" s="33"/>
      <c r="J873" s="33"/>
      <c r="K873" s="40">
        <v>4091</v>
      </c>
      <c r="L873" s="40">
        <v>4091</v>
      </c>
      <c r="M873" s="33" t="s">
        <v>5081</v>
      </c>
      <c r="N873" s="33" t="s">
        <v>5092</v>
      </c>
      <c r="O873" s="33" t="s">
        <v>5086</v>
      </c>
      <c r="P873" s="33"/>
      <c r="Q873" s="33"/>
    </row>
    <row r="874" spans="1:17" ht="66">
      <c r="A874" s="33">
        <f t="shared" si="4"/>
        <v>861</v>
      </c>
      <c r="B874" s="183" t="s">
        <v>5093</v>
      </c>
      <c r="C874" s="33" t="s">
        <v>5094</v>
      </c>
      <c r="D874" s="33" t="s">
        <v>5075</v>
      </c>
      <c r="E874" s="184" t="s">
        <v>4848</v>
      </c>
      <c r="F874" s="45"/>
      <c r="G874" s="33"/>
      <c r="H874" s="33"/>
      <c r="I874" s="33"/>
      <c r="J874" s="33"/>
      <c r="K874" s="40">
        <v>5104</v>
      </c>
      <c r="L874" s="40">
        <v>5104</v>
      </c>
      <c r="M874" s="33" t="s">
        <v>5095</v>
      </c>
      <c r="N874" s="33" t="s">
        <v>5096</v>
      </c>
      <c r="O874" s="187" t="s">
        <v>5007</v>
      </c>
      <c r="P874" s="33"/>
      <c r="Q874" s="33"/>
    </row>
    <row r="875" spans="1:17" ht="33">
      <c r="A875" s="33">
        <f t="shared" si="4"/>
        <v>862</v>
      </c>
      <c r="B875" s="183" t="s">
        <v>4927</v>
      </c>
      <c r="C875" s="33" t="s">
        <v>5097</v>
      </c>
      <c r="D875" s="33" t="s">
        <v>5075</v>
      </c>
      <c r="E875" s="184" t="s">
        <v>4848</v>
      </c>
      <c r="F875" s="45"/>
      <c r="G875" s="33"/>
      <c r="H875" s="33"/>
      <c r="I875" s="33"/>
      <c r="J875" s="33"/>
      <c r="K875" s="40">
        <v>5127</v>
      </c>
      <c r="L875" s="40">
        <v>5127</v>
      </c>
      <c r="M875" s="33" t="s">
        <v>5098</v>
      </c>
      <c r="N875" s="33" t="s">
        <v>5099</v>
      </c>
      <c r="O875" s="33" t="s">
        <v>5100</v>
      </c>
      <c r="P875" s="33"/>
      <c r="Q875" s="33"/>
    </row>
    <row r="876" spans="1:17" ht="75">
      <c r="A876" s="33">
        <f t="shared" si="4"/>
        <v>863</v>
      </c>
      <c r="B876" s="183" t="s">
        <v>5101</v>
      </c>
      <c r="C876" s="33" t="s">
        <v>5102</v>
      </c>
      <c r="D876" s="33" t="s">
        <v>5103</v>
      </c>
      <c r="E876" s="184" t="s">
        <v>4848</v>
      </c>
      <c r="F876" s="45"/>
      <c r="G876" s="33"/>
      <c r="H876" s="33"/>
      <c r="I876" s="33"/>
      <c r="J876" s="33"/>
      <c r="K876" s="40">
        <v>1486</v>
      </c>
      <c r="L876" s="40">
        <v>1486</v>
      </c>
      <c r="M876" s="33" t="s">
        <v>5104</v>
      </c>
      <c r="N876" s="33" t="s">
        <v>5105</v>
      </c>
      <c r="O876" s="33" t="s">
        <v>5106</v>
      </c>
      <c r="P876" s="33"/>
      <c r="Q876" s="33"/>
    </row>
    <row r="877" spans="1:17" ht="49.5">
      <c r="A877" s="33">
        <f t="shared" si="4"/>
        <v>864</v>
      </c>
      <c r="B877" s="183" t="s">
        <v>5107</v>
      </c>
      <c r="C877" s="33" t="s">
        <v>5108</v>
      </c>
      <c r="D877" s="33" t="s">
        <v>5109</v>
      </c>
      <c r="E877" s="184" t="s">
        <v>4848</v>
      </c>
      <c r="F877" s="45"/>
      <c r="G877" s="33"/>
      <c r="H877" s="33"/>
      <c r="I877" s="33"/>
      <c r="J877" s="33"/>
      <c r="K877" s="40">
        <v>3185</v>
      </c>
      <c r="L877" s="40">
        <v>3185</v>
      </c>
      <c r="M877" s="33" t="s">
        <v>5110</v>
      </c>
      <c r="N877" s="33" t="s">
        <v>5111</v>
      </c>
      <c r="O877" s="33" t="s">
        <v>5049</v>
      </c>
      <c r="P877" s="33"/>
      <c r="Q877" s="33"/>
    </row>
    <row r="878" spans="1:17" ht="45">
      <c r="A878" s="33">
        <f t="shared" si="4"/>
        <v>865</v>
      </c>
      <c r="B878" s="183" t="s">
        <v>5112</v>
      </c>
      <c r="C878" s="33" t="s">
        <v>5113</v>
      </c>
      <c r="D878" s="33" t="s">
        <v>5114</v>
      </c>
      <c r="E878" s="184" t="s">
        <v>4848</v>
      </c>
      <c r="F878" s="45"/>
      <c r="G878" s="33"/>
      <c r="H878" s="33"/>
      <c r="I878" s="33"/>
      <c r="J878" s="33"/>
      <c r="K878" s="40">
        <v>813</v>
      </c>
      <c r="L878" s="40">
        <v>813</v>
      </c>
      <c r="M878" s="33" t="s">
        <v>5115</v>
      </c>
      <c r="N878" s="33" t="s">
        <v>5116</v>
      </c>
      <c r="O878" s="33" t="s">
        <v>5117</v>
      </c>
      <c r="P878" s="33"/>
      <c r="Q878" s="33"/>
    </row>
    <row r="879" spans="1:17" ht="49.5">
      <c r="A879" s="33">
        <f t="shared" si="4"/>
        <v>866</v>
      </c>
      <c r="B879" s="183" t="s">
        <v>5118</v>
      </c>
      <c r="C879" s="33" t="s">
        <v>5119</v>
      </c>
      <c r="D879" s="33" t="s">
        <v>5120</v>
      </c>
      <c r="E879" s="184" t="s">
        <v>4848</v>
      </c>
      <c r="F879" s="45"/>
      <c r="G879" s="33"/>
      <c r="H879" s="33"/>
      <c r="I879" s="33"/>
      <c r="J879" s="33"/>
      <c r="K879" s="40">
        <v>8390</v>
      </c>
      <c r="L879" s="40">
        <v>8390</v>
      </c>
      <c r="M879" s="33" t="s">
        <v>5121</v>
      </c>
      <c r="N879" s="33" t="s">
        <v>5122</v>
      </c>
      <c r="O879" s="33" t="s">
        <v>4955</v>
      </c>
      <c r="P879" s="33"/>
      <c r="Q879" s="33"/>
    </row>
    <row r="880" spans="1:17" ht="82.5">
      <c r="A880" s="33">
        <f t="shared" si="4"/>
        <v>867</v>
      </c>
      <c r="B880" s="183" t="s">
        <v>5123</v>
      </c>
      <c r="C880" s="33" t="s">
        <v>5124</v>
      </c>
      <c r="D880" s="33" t="s">
        <v>5120</v>
      </c>
      <c r="E880" s="184" t="s">
        <v>4848</v>
      </c>
      <c r="F880" s="45"/>
      <c r="G880" s="33"/>
      <c r="H880" s="33"/>
      <c r="I880" s="33"/>
      <c r="J880" s="33"/>
      <c r="K880" s="40">
        <v>3286</v>
      </c>
      <c r="L880" s="40">
        <v>3286</v>
      </c>
      <c r="M880" s="33" t="s">
        <v>5125</v>
      </c>
      <c r="N880" s="33" t="s">
        <v>5126</v>
      </c>
      <c r="O880" s="33" t="s">
        <v>5127</v>
      </c>
      <c r="P880" s="33"/>
      <c r="Q880" s="33"/>
    </row>
    <row r="881" spans="1:17" ht="33">
      <c r="A881" s="33">
        <f t="shared" si="4"/>
        <v>868</v>
      </c>
      <c r="B881" s="183" t="s">
        <v>5128</v>
      </c>
      <c r="C881" s="33" t="s">
        <v>5129</v>
      </c>
      <c r="D881" s="33" t="s">
        <v>5130</v>
      </c>
      <c r="E881" s="184" t="s">
        <v>4848</v>
      </c>
      <c r="F881" s="45"/>
      <c r="G881" s="33"/>
      <c r="H881" s="33"/>
      <c r="I881" s="33"/>
      <c r="J881" s="33"/>
      <c r="K881" s="40">
        <v>1087</v>
      </c>
      <c r="L881" s="40">
        <v>1087</v>
      </c>
      <c r="M881" s="33" t="s">
        <v>5131</v>
      </c>
      <c r="N881" s="33" t="s">
        <v>5132</v>
      </c>
      <c r="O881" s="33" t="s">
        <v>315</v>
      </c>
      <c r="P881" s="33"/>
      <c r="Q881" s="33"/>
    </row>
    <row r="882" spans="1:17" ht="45">
      <c r="A882" s="33">
        <f t="shared" si="4"/>
        <v>869</v>
      </c>
      <c r="B882" s="183" t="s">
        <v>5133</v>
      </c>
      <c r="C882" s="33" t="s">
        <v>5134</v>
      </c>
      <c r="D882" s="33" t="s">
        <v>5135</v>
      </c>
      <c r="E882" s="184" t="s">
        <v>4848</v>
      </c>
      <c r="F882" s="45"/>
      <c r="G882" s="33"/>
      <c r="H882" s="33"/>
      <c r="I882" s="33"/>
      <c r="J882" s="33"/>
      <c r="K882" s="40">
        <v>534</v>
      </c>
      <c r="L882" s="40">
        <v>534</v>
      </c>
      <c r="M882" s="33" t="s">
        <v>5136</v>
      </c>
      <c r="N882" s="33" t="s">
        <v>5137</v>
      </c>
      <c r="O882" s="33" t="s">
        <v>4955</v>
      </c>
      <c r="P882" s="33"/>
      <c r="Q882" s="33"/>
    </row>
    <row r="883" spans="1:17" ht="115.5">
      <c r="A883" s="33">
        <f t="shared" si="4"/>
        <v>870</v>
      </c>
      <c r="B883" s="183" t="s">
        <v>5138</v>
      </c>
      <c r="C883" s="33" t="s">
        <v>5139</v>
      </c>
      <c r="D883" s="33" t="s">
        <v>5135</v>
      </c>
      <c r="E883" s="184" t="s">
        <v>4848</v>
      </c>
      <c r="F883" s="45"/>
      <c r="G883" s="33"/>
      <c r="H883" s="33"/>
      <c r="I883" s="33"/>
      <c r="J883" s="33"/>
      <c r="K883" s="40">
        <v>4773</v>
      </c>
      <c r="L883" s="40">
        <v>4773</v>
      </c>
      <c r="M883" s="33" t="s">
        <v>5140</v>
      </c>
      <c r="N883" s="33" t="s">
        <v>5141</v>
      </c>
      <c r="O883" s="33" t="s">
        <v>5142</v>
      </c>
      <c r="P883" s="33"/>
      <c r="Q883" s="33"/>
    </row>
    <row r="884" spans="1:17" ht="99">
      <c r="A884" s="33">
        <f t="shared" si="4"/>
        <v>871</v>
      </c>
      <c r="B884" s="183" t="s">
        <v>5143</v>
      </c>
      <c r="C884" s="33" t="s">
        <v>5144</v>
      </c>
      <c r="D884" s="33" t="s">
        <v>5135</v>
      </c>
      <c r="E884" s="184" t="s">
        <v>4848</v>
      </c>
      <c r="F884" s="45"/>
      <c r="G884" s="33"/>
      <c r="H884" s="33"/>
      <c r="I884" s="33"/>
      <c r="J884" s="33"/>
      <c r="K884" s="40">
        <v>4773</v>
      </c>
      <c r="L884" s="40">
        <v>4773</v>
      </c>
      <c r="M884" s="33" t="s">
        <v>5140</v>
      </c>
      <c r="N884" s="33" t="s">
        <v>5145</v>
      </c>
      <c r="O884" s="33" t="s">
        <v>5146</v>
      </c>
      <c r="P884" s="33"/>
      <c r="Q884" s="33"/>
    </row>
    <row r="885" spans="1:17" ht="60">
      <c r="A885" s="33">
        <f t="shared" ref="A885:A948" si="5">SUM(A884+1)</f>
        <v>872</v>
      </c>
      <c r="B885" s="183" t="s">
        <v>5147</v>
      </c>
      <c r="C885" s="33" t="s">
        <v>5148</v>
      </c>
      <c r="D885" s="33" t="s">
        <v>5149</v>
      </c>
      <c r="E885" s="184" t="s">
        <v>4848</v>
      </c>
      <c r="F885" s="45"/>
      <c r="G885" s="33"/>
      <c r="H885" s="33"/>
      <c r="I885" s="33"/>
      <c r="J885" s="33"/>
      <c r="K885" s="40">
        <v>5063</v>
      </c>
      <c r="L885" s="40">
        <v>5063</v>
      </c>
      <c r="M885" s="33" t="s">
        <v>5150</v>
      </c>
      <c r="N885" s="33" t="s">
        <v>5151</v>
      </c>
      <c r="O885" s="33" t="s">
        <v>5152</v>
      </c>
      <c r="P885" s="33"/>
      <c r="Q885" s="33"/>
    </row>
    <row r="886" spans="1:17" ht="75">
      <c r="A886" s="33">
        <f t="shared" si="5"/>
        <v>873</v>
      </c>
      <c r="B886" s="183" t="s">
        <v>5153</v>
      </c>
      <c r="C886" s="33" t="s">
        <v>5154</v>
      </c>
      <c r="D886" s="33" t="s">
        <v>5149</v>
      </c>
      <c r="E886" s="184" t="s">
        <v>4848</v>
      </c>
      <c r="F886" s="45"/>
      <c r="G886" s="33"/>
      <c r="H886" s="33"/>
      <c r="I886" s="33"/>
      <c r="J886" s="33"/>
      <c r="K886" s="40">
        <v>2804</v>
      </c>
      <c r="L886" s="40">
        <v>2804</v>
      </c>
      <c r="M886" s="33" t="s">
        <v>5155</v>
      </c>
      <c r="N886" s="33" t="s">
        <v>5156</v>
      </c>
      <c r="O886" s="33" t="s">
        <v>5157</v>
      </c>
      <c r="P886" s="33"/>
      <c r="Q886" s="33"/>
    </row>
    <row r="887" spans="1:17" ht="45">
      <c r="A887" s="33">
        <f t="shared" si="5"/>
        <v>874</v>
      </c>
      <c r="B887" s="183" t="s">
        <v>5158</v>
      </c>
      <c r="C887" s="33" t="s">
        <v>5159</v>
      </c>
      <c r="D887" s="33" t="s">
        <v>5149</v>
      </c>
      <c r="E887" s="184" t="s">
        <v>4848</v>
      </c>
      <c r="F887" s="45"/>
      <c r="G887" s="33"/>
      <c r="H887" s="33"/>
      <c r="I887" s="33"/>
      <c r="J887" s="33"/>
      <c r="K887" s="40">
        <v>4922</v>
      </c>
      <c r="L887" s="40">
        <v>4922</v>
      </c>
      <c r="M887" s="33" t="s">
        <v>5160</v>
      </c>
      <c r="N887" s="33" t="s">
        <v>5161</v>
      </c>
      <c r="O887" s="33" t="s">
        <v>5157</v>
      </c>
      <c r="P887" s="33"/>
      <c r="Q887" s="33"/>
    </row>
    <row r="888" spans="1:17" ht="66">
      <c r="A888" s="33">
        <f t="shared" si="5"/>
        <v>875</v>
      </c>
      <c r="B888" s="183" t="s">
        <v>5162</v>
      </c>
      <c r="C888" s="33" t="s">
        <v>5163</v>
      </c>
      <c r="D888" s="33" t="s">
        <v>5164</v>
      </c>
      <c r="E888" s="184" t="s">
        <v>4848</v>
      </c>
      <c r="F888" s="45"/>
      <c r="G888" s="33"/>
      <c r="H888" s="33"/>
      <c r="I888" s="33"/>
      <c r="J888" s="33"/>
      <c r="K888" s="40">
        <v>5465</v>
      </c>
      <c r="L888" s="40">
        <v>5465</v>
      </c>
      <c r="M888" s="33" t="s">
        <v>5165</v>
      </c>
      <c r="N888" s="33" t="s">
        <v>5166</v>
      </c>
      <c r="O888" s="33" t="s">
        <v>5167</v>
      </c>
      <c r="P888" s="33"/>
      <c r="Q888" s="33"/>
    </row>
    <row r="889" spans="1:17" ht="49.5">
      <c r="A889" s="33">
        <f t="shared" si="5"/>
        <v>876</v>
      </c>
      <c r="B889" s="183" t="s">
        <v>5168</v>
      </c>
      <c r="C889" s="33" t="s">
        <v>5169</v>
      </c>
      <c r="D889" s="33" t="s">
        <v>5170</v>
      </c>
      <c r="E889" s="184" t="s">
        <v>4848</v>
      </c>
      <c r="F889" s="45"/>
      <c r="G889" s="33"/>
      <c r="H889" s="33"/>
      <c r="I889" s="33"/>
      <c r="J889" s="33"/>
      <c r="K889" s="40">
        <v>19634</v>
      </c>
      <c r="L889" s="40">
        <v>19634</v>
      </c>
      <c r="M889" s="33" t="s">
        <v>5171</v>
      </c>
      <c r="N889" s="33" t="s">
        <v>5172</v>
      </c>
      <c r="O889" s="33" t="s">
        <v>5173</v>
      </c>
      <c r="P889" s="33"/>
      <c r="Q889" s="33"/>
    </row>
    <row r="890" spans="1:17" ht="60">
      <c r="A890" s="33">
        <f t="shared" si="5"/>
        <v>877</v>
      </c>
      <c r="B890" s="183" t="s">
        <v>5174</v>
      </c>
      <c r="C890" s="33" t="s">
        <v>5175</v>
      </c>
      <c r="D890" s="33" t="s">
        <v>5170</v>
      </c>
      <c r="E890" s="184" t="s">
        <v>4848</v>
      </c>
      <c r="F890" s="45"/>
      <c r="G890" s="33"/>
      <c r="H890" s="33"/>
      <c r="I890" s="33"/>
      <c r="J890" s="33"/>
      <c r="K890" s="40">
        <v>7050</v>
      </c>
      <c r="L890" s="40">
        <v>7050</v>
      </c>
      <c r="M890" s="33" t="s">
        <v>5176</v>
      </c>
      <c r="N890" s="33" t="s">
        <v>5177</v>
      </c>
      <c r="O890" s="33" t="s">
        <v>2616</v>
      </c>
      <c r="P890" s="33"/>
      <c r="Q890" s="33"/>
    </row>
    <row r="891" spans="1:17" ht="33">
      <c r="A891" s="33">
        <f t="shared" si="5"/>
        <v>878</v>
      </c>
      <c r="B891" s="183" t="s">
        <v>5178</v>
      </c>
      <c r="C891" s="33" t="s">
        <v>5179</v>
      </c>
      <c r="D891" s="33" t="s">
        <v>5170</v>
      </c>
      <c r="E891" s="184" t="s">
        <v>4848</v>
      </c>
      <c r="F891" s="45"/>
      <c r="G891" s="33"/>
      <c r="H891" s="33"/>
      <c r="I891" s="33"/>
      <c r="J891" s="33"/>
      <c r="K891" s="40">
        <v>19411</v>
      </c>
      <c r="L891" s="40">
        <v>19411</v>
      </c>
      <c r="M891" s="33" t="s">
        <v>5140</v>
      </c>
      <c r="N891" s="33" t="s">
        <v>5180</v>
      </c>
      <c r="O891" s="33" t="s">
        <v>5173</v>
      </c>
      <c r="P891" s="33"/>
      <c r="Q891" s="33"/>
    </row>
    <row r="892" spans="1:17" ht="49.5">
      <c r="A892" s="33">
        <f t="shared" si="5"/>
        <v>879</v>
      </c>
      <c r="B892" s="183" t="s">
        <v>5181</v>
      </c>
      <c r="C892" s="33" t="s">
        <v>5182</v>
      </c>
      <c r="D892" s="33" t="s">
        <v>5183</v>
      </c>
      <c r="E892" s="184" t="s">
        <v>4848</v>
      </c>
      <c r="F892" s="45"/>
      <c r="G892" s="33"/>
      <c r="H892" s="33"/>
      <c r="I892" s="33"/>
      <c r="J892" s="33"/>
      <c r="K892" s="40">
        <v>9011</v>
      </c>
      <c r="L892" s="40">
        <v>9011</v>
      </c>
      <c r="M892" s="33" t="s">
        <v>5184</v>
      </c>
      <c r="N892" s="33" t="s">
        <v>5185</v>
      </c>
      <c r="O892" s="33" t="s">
        <v>4392</v>
      </c>
      <c r="P892" s="33"/>
      <c r="Q892" s="33"/>
    </row>
    <row r="893" spans="1:17" ht="45">
      <c r="A893" s="33">
        <f t="shared" si="5"/>
        <v>880</v>
      </c>
      <c r="B893" s="183" t="s">
        <v>5186</v>
      </c>
      <c r="C893" s="33" t="s">
        <v>5187</v>
      </c>
      <c r="D893" s="33" t="s">
        <v>5188</v>
      </c>
      <c r="E893" s="184" t="s">
        <v>4848</v>
      </c>
      <c r="F893" s="45"/>
      <c r="G893" s="33"/>
      <c r="H893" s="33"/>
      <c r="I893" s="33"/>
      <c r="J893" s="33"/>
      <c r="K893" s="40">
        <v>3476</v>
      </c>
      <c r="L893" s="40">
        <v>3476</v>
      </c>
      <c r="M893" s="33" t="s">
        <v>5189</v>
      </c>
      <c r="N893" s="33" t="s">
        <v>5190</v>
      </c>
      <c r="O893" s="33" t="s">
        <v>4955</v>
      </c>
      <c r="P893" s="33"/>
      <c r="Q893" s="33"/>
    </row>
    <row r="894" spans="1:17" ht="49.5">
      <c r="A894" s="33">
        <f t="shared" si="5"/>
        <v>881</v>
      </c>
      <c r="B894" s="183" t="s">
        <v>5191</v>
      </c>
      <c r="C894" s="33" t="s">
        <v>5192</v>
      </c>
      <c r="D894" s="33" t="s">
        <v>5193</v>
      </c>
      <c r="E894" s="184" t="s">
        <v>4848</v>
      </c>
      <c r="F894" s="45"/>
      <c r="G894" s="33"/>
      <c r="H894" s="33"/>
      <c r="I894" s="33"/>
      <c r="J894" s="33"/>
      <c r="K894" s="40">
        <v>4619</v>
      </c>
      <c r="L894" s="40">
        <v>4619</v>
      </c>
      <c r="M894" s="33" t="s">
        <v>5194</v>
      </c>
      <c r="N894" s="33" t="s">
        <v>5195</v>
      </c>
      <c r="O894" s="33" t="s">
        <v>4515</v>
      </c>
      <c r="P894" s="33"/>
      <c r="Q894" s="33"/>
    </row>
    <row r="895" spans="1:17" ht="49.5">
      <c r="A895" s="33">
        <f t="shared" si="5"/>
        <v>882</v>
      </c>
      <c r="B895" s="183" t="s">
        <v>5196</v>
      </c>
      <c r="C895" s="33" t="s">
        <v>5197</v>
      </c>
      <c r="D895" s="33" t="s">
        <v>5193</v>
      </c>
      <c r="E895" s="184" t="s">
        <v>4848</v>
      </c>
      <c r="F895" s="45"/>
      <c r="G895" s="33"/>
      <c r="H895" s="33"/>
      <c r="I895" s="33"/>
      <c r="J895" s="33"/>
      <c r="K895" s="40">
        <v>4570</v>
      </c>
      <c r="L895" s="40">
        <v>4570</v>
      </c>
      <c r="M895" s="33" t="s">
        <v>5198</v>
      </c>
      <c r="N895" s="33" t="s">
        <v>5199</v>
      </c>
      <c r="O895" s="33" t="s">
        <v>5200</v>
      </c>
      <c r="P895" s="33"/>
      <c r="Q895" s="33"/>
    </row>
    <row r="896" spans="1:17" ht="33">
      <c r="A896" s="33">
        <f t="shared" si="5"/>
        <v>883</v>
      </c>
      <c r="B896" s="183" t="s">
        <v>5201</v>
      </c>
      <c r="C896" s="33" t="s">
        <v>5202</v>
      </c>
      <c r="D896" s="33" t="s">
        <v>5193</v>
      </c>
      <c r="E896" s="184" t="s">
        <v>4848</v>
      </c>
      <c r="F896" s="45"/>
      <c r="G896" s="33"/>
      <c r="H896" s="33"/>
      <c r="I896" s="33"/>
      <c r="J896" s="33"/>
      <c r="K896" s="40">
        <v>4345</v>
      </c>
      <c r="L896" s="40">
        <v>4345</v>
      </c>
      <c r="M896" s="33" t="s">
        <v>5203</v>
      </c>
      <c r="N896" s="33" t="s">
        <v>5204</v>
      </c>
      <c r="O896" s="33" t="s">
        <v>5200</v>
      </c>
      <c r="P896" s="33"/>
      <c r="Q896" s="33"/>
    </row>
    <row r="897" spans="1:17" ht="33">
      <c r="A897" s="33">
        <f t="shared" si="5"/>
        <v>884</v>
      </c>
      <c r="B897" s="183" t="s">
        <v>5205</v>
      </c>
      <c r="C897" s="33" t="s">
        <v>5206</v>
      </c>
      <c r="D897" s="33" t="s">
        <v>5207</v>
      </c>
      <c r="E897" s="184" t="s">
        <v>4848</v>
      </c>
      <c r="F897" s="45"/>
      <c r="G897" s="33"/>
      <c r="H897" s="33"/>
      <c r="I897" s="33"/>
      <c r="J897" s="33"/>
      <c r="K897" s="40">
        <v>3412</v>
      </c>
      <c r="L897" s="40">
        <v>3412</v>
      </c>
      <c r="M897" s="33" t="s">
        <v>5208</v>
      </c>
      <c r="N897" s="33" t="s">
        <v>5209</v>
      </c>
      <c r="O897" s="33" t="s">
        <v>4955</v>
      </c>
      <c r="P897" s="33"/>
      <c r="Q897" s="33"/>
    </row>
    <row r="898" spans="1:17" ht="60">
      <c r="A898" s="33">
        <f t="shared" si="5"/>
        <v>885</v>
      </c>
      <c r="B898" s="183" t="s">
        <v>5210</v>
      </c>
      <c r="C898" s="33" t="s">
        <v>5211</v>
      </c>
      <c r="D898" s="33" t="s">
        <v>5212</v>
      </c>
      <c r="E898" s="184" t="s">
        <v>4848</v>
      </c>
      <c r="F898" s="45"/>
      <c r="G898" s="33"/>
      <c r="H898" s="33"/>
      <c r="I898" s="33"/>
      <c r="J898" s="33"/>
      <c r="K898" s="40">
        <v>5220</v>
      </c>
      <c r="L898" s="40">
        <v>5220</v>
      </c>
      <c r="M898" s="33" t="s">
        <v>5213</v>
      </c>
      <c r="N898" s="33" t="s">
        <v>5214</v>
      </c>
      <c r="O898" s="33" t="s">
        <v>5215</v>
      </c>
      <c r="P898" s="33"/>
      <c r="Q898" s="33"/>
    </row>
    <row r="899" spans="1:17" ht="49.5">
      <c r="A899" s="33">
        <f t="shared" si="5"/>
        <v>886</v>
      </c>
      <c r="B899" s="183" t="s">
        <v>5216</v>
      </c>
      <c r="C899" s="33" t="s">
        <v>5217</v>
      </c>
      <c r="D899" s="33" t="s">
        <v>5218</v>
      </c>
      <c r="E899" s="184" t="s">
        <v>4848</v>
      </c>
      <c r="F899" s="45"/>
      <c r="G899" s="33"/>
      <c r="H899" s="33"/>
      <c r="I899" s="33"/>
      <c r="J899" s="33"/>
      <c r="K899" s="40">
        <v>4542</v>
      </c>
      <c r="L899" s="40">
        <v>4542</v>
      </c>
      <c r="M899" s="33" t="s">
        <v>5219</v>
      </c>
      <c r="N899" s="33" t="s">
        <v>5220</v>
      </c>
      <c r="O899" s="33" t="s">
        <v>5140</v>
      </c>
      <c r="P899" s="33"/>
      <c r="Q899" s="33"/>
    </row>
    <row r="900" spans="1:17" ht="49.5">
      <c r="A900" s="33">
        <f t="shared" si="5"/>
        <v>887</v>
      </c>
      <c r="B900" s="183" t="s">
        <v>5221</v>
      </c>
      <c r="C900" s="33" t="s">
        <v>5222</v>
      </c>
      <c r="D900" s="33" t="s">
        <v>5218</v>
      </c>
      <c r="E900" s="184" t="s">
        <v>4848</v>
      </c>
      <c r="F900" s="45"/>
      <c r="G900" s="33"/>
      <c r="H900" s="33"/>
      <c r="I900" s="33"/>
      <c r="J900" s="33"/>
      <c r="K900" s="40">
        <v>4388</v>
      </c>
      <c r="L900" s="40">
        <v>4388</v>
      </c>
      <c r="M900" s="33" t="s">
        <v>5223</v>
      </c>
      <c r="N900" s="33" t="s">
        <v>5224</v>
      </c>
      <c r="O900" s="33" t="s">
        <v>5225</v>
      </c>
      <c r="P900" s="33"/>
      <c r="Q900" s="33"/>
    </row>
    <row r="901" spans="1:17" ht="120">
      <c r="A901" s="33">
        <f t="shared" si="5"/>
        <v>888</v>
      </c>
      <c r="B901" s="183" t="s">
        <v>5226</v>
      </c>
      <c r="C901" s="33" t="s">
        <v>5227</v>
      </c>
      <c r="D901" s="33" t="s">
        <v>5228</v>
      </c>
      <c r="E901" s="184" t="s">
        <v>4848</v>
      </c>
      <c r="F901" s="45"/>
      <c r="G901" s="33"/>
      <c r="H901" s="33"/>
      <c r="I901" s="33"/>
      <c r="J901" s="33"/>
      <c r="K901" s="40">
        <v>4412</v>
      </c>
      <c r="L901" s="40">
        <v>4412</v>
      </c>
      <c r="M901" s="33" t="s">
        <v>5229</v>
      </c>
      <c r="N901" s="33" t="s">
        <v>5230</v>
      </c>
      <c r="O901" s="33" t="s">
        <v>5025</v>
      </c>
      <c r="P901" s="33"/>
      <c r="Q901" s="33"/>
    </row>
    <row r="902" spans="1:17" ht="99">
      <c r="A902" s="33">
        <f t="shared" si="5"/>
        <v>889</v>
      </c>
      <c r="B902" s="183" t="s">
        <v>5231</v>
      </c>
      <c r="C902" s="33" t="s">
        <v>5232</v>
      </c>
      <c r="D902" s="33" t="s">
        <v>5228</v>
      </c>
      <c r="E902" s="184" t="s">
        <v>4848</v>
      </c>
      <c r="F902" s="45"/>
      <c r="G902" s="33"/>
      <c r="H902" s="33"/>
      <c r="I902" s="33"/>
      <c r="J902" s="33"/>
      <c r="K902" s="40">
        <v>5631</v>
      </c>
      <c r="L902" s="40">
        <v>5631</v>
      </c>
      <c r="M902" s="33" t="s">
        <v>5233</v>
      </c>
      <c r="N902" s="33" t="s">
        <v>5234</v>
      </c>
      <c r="O902" s="33" t="s">
        <v>5235</v>
      </c>
      <c r="P902" s="33"/>
      <c r="Q902" s="33"/>
    </row>
    <row r="903" spans="1:17" ht="45">
      <c r="A903" s="33">
        <f t="shared" si="5"/>
        <v>890</v>
      </c>
      <c r="B903" s="183" t="s">
        <v>5236</v>
      </c>
      <c r="C903" s="33" t="s">
        <v>5237</v>
      </c>
      <c r="D903" s="33" t="s">
        <v>5238</v>
      </c>
      <c r="E903" s="184" t="s">
        <v>4848</v>
      </c>
      <c r="F903" s="45"/>
      <c r="G903" s="33"/>
      <c r="H903" s="33"/>
      <c r="I903" s="33"/>
      <c r="J903" s="33"/>
      <c r="K903" s="40">
        <v>5099</v>
      </c>
      <c r="L903" s="40">
        <v>5099</v>
      </c>
      <c r="M903" s="33" t="s">
        <v>5239</v>
      </c>
      <c r="N903" s="33" t="s">
        <v>5240</v>
      </c>
      <c r="O903" s="33" t="s">
        <v>5241</v>
      </c>
      <c r="P903" s="33"/>
      <c r="Q903" s="33"/>
    </row>
    <row r="904" spans="1:17" ht="66">
      <c r="A904" s="33">
        <f t="shared" si="5"/>
        <v>891</v>
      </c>
      <c r="B904" s="183" t="s">
        <v>5242</v>
      </c>
      <c r="C904" s="33" t="s">
        <v>5243</v>
      </c>
      <c r="D904" s="33" t="s">
        <v>5183</v>
      </c>
      <c r="E904" s="184" t="s">
        <v>4848</v>
      </c>
      <c r="F904" s="45"/>
      <c r="G904" s="33"/>
      <c r="H904" s="33"/>
      <c r="I904" s="33"/>
      <c r="J904" s="33"/>
      <c r="K904" s="40">
        <v>7672</v>
      </c>
      <c r="L904" s="40">
        <v>7672</v>
      </c>
      <c r="M904" s="33" t="s">
        <v>5244</v>
      </c>
      <c r="N904" s="33" t="s">
        <v>5245</v>
      </c>
      <c r="O904" s="33" t="s">
        <v>5235</v>
      </c>
      <c r="P904" s="33"/>
      <c r="Q904" s="33"/>
    </row>
    <row r="905" spans="1:17" ht="60">
      <c r="A905" s="33">
        <f t="shared" si="5"/>
        <v>892</v>
      </c>
      <c r="B905" s="183" t="s">
        <v>5246</v>
      </c>
      <c r="C905" s="33" t="s">
        <v>5247</v>
      </c>
      <c r="D905" s="33" t="s">
        <v>5238</v>
      </c>
      <c r="E905" s="184" t="s">
        <v>4848</v>
      </c>
      <c r="F905" s="45"/>
      <c r="G905" s="33"/>
      <c r="H905" s="33"/>
      <c r="I905" s="33"/>
      <c r="J905" s="33"/>
      <c r="K905" s="40">
        <v>4163</v>
      </c>
      <c r="L905" s="40">
        <v>4163</v>
      </c>
      <c r="M905" s="33" t="s">
        <v>5248</v>
      </c>
      <c r="N905" s="33" t="s">
        <v>5249</v>
      </c>
      <c r="O905" s="33" t="s">
        <v>5250</v>
      </c>
      <c r="P905" s="33"/>
      <c r="Q905" s="33"/>
    </row>
    <row r="906" spans="1:17" ht="33">
      <c r="A906" s="33">
        <f t="shared" si="5"/>
        <v>893</v>
      </c>
      <c r="B906" s="183" t="s">
        <v>5251</v>
      </c>
      <c r="C906" s="33" t="s">
        <v>5252</v>
      </c>
      <c r="D906" s="33" t="s">
        <v>5238</v>
      </c>
      <c r="E906" s="184" t="s">
        <v>4848</v>
      </c>
      <c r="F906" s="45"/>
      <c r="G906" s="33"/>
      <c r="H906" s="33"/>
      <c r="I906" s="33"/>
      <c r="J906" s="33"/>
      <c r="K906" s="40">
        <v>5689</v>
      </c>
      <c r="L906" s="40">
        <v>5689</v>
      </c>
      <c r="M906" s="33" t="s">
        <v>5253</v>
      </c>
      <c r="N906" s="33" t="s">
        <v>5254</v>
      </c>
      <c r="O906" s="33" t="s">
        <v>5255</v>
      </c>
      <c r="P906" s="33"/>
      <c r="Q906" s="33"/>
    </row>
    <row r="907" spans="1:17" ht="49.5">
      <c r="A907" s="33">
        <f t="shared" si="5"/>
        <v>894</v>
      </c>
      <c r="B907" s="183" t="s">
        <v>5256</v>
      </c>
      <c r="C907" s="33" t="s">
        <v>5257</v>
      </c>
      <c r="D907" s="33" t="s">
        <v>5258</v>
      </c>
      <c r="E907" s="184" t="s">
        <v>4848</v>
      </c>
      <c r="F907" s="45"/>
      <c r="G907" s="33"/>
      <c r="H907" s="33"/>
      <c r="I907" s="33"/>
      <c r="J907" s="33"/>
      <c r="K907" s="40">
        <v>5818</v>
      </c>
      <c r="L907" s="40">
        <v>5818</v>
      </c>
      <c r="M907" s="33" t="s">
        <v>5259</v>
      </c>
      <c r="N907" s="33" t="s">
        <v>5260</v>
      </c>
      <c r="O907" s="33" t="s">
        <v>5173</v>
      </c>
      <c r="P907" s="33"/>
      <c r="Q907" s="33"/>
    </row>
    <row r="908" spans="1:17" ht="75">
      <c r="A908" s="33">
        <f t="shared" si="5"/>
        <v>895</v>
      </c>
      <c r="B908" s="183" t="s">
        <v>5261</v>
      </c>
      <c r="C908" s="33" t="s">
        <v>5262</v>
      </c>
      <c r="D908" s="33" t="s">
        <v>5258</v>
      </c>
      <c r="E908" s="184" t="s">
        <v>4848</v>
      </c>
      <c r="F908" s="45"/>
      <c r="G908" s="33"/>
      <c r="H908" s="33"/>
      <c r="I908" s="33"/>
      <c r="J908" s="33"/>
      <c r="K908" s="40">
        <v>14727</v>
      </c>
      <c r="L908" s="40">
        <v>14727</v>
      </c>
      <c r="M908" s="33" t="s">
        <v>5263</v>
      </c>
      <c r="N908" s="33" t="s">
        <v>5264</v>
      </c>
      <c r="O908" s="33" t="s">
        <v>5265</v>
      </c>
      <c r="P908" s="33"/>
      <c r="Q908" s="33"/>
    </row>
    <row r="909" spans="1:17" ht="45">
      <c r="A909" s="33">
        <f t="shared" si="5"/>
        <v>896</v>
      </c>
      <c r="B909" s="183" t="s">
        <v>5266</v>
      </c>
      <c r="C909" s="33" t="s">
        <v>5267</v>
      </c>
      <c r="D909" s="33" t="s">
        <v>5258</v>
      </c>
      <c r="E909" s="184" t="s">
        <v>4848</v>
      </c>
      <c r="F909" s="45"/>
      <c r="G909" s="33"/>
      <c r="H909" s="33"/>
      <c r="I909" s="33"/>
      <c r="J909" s="33"/>
      <c r="K909" s="40">
        <v>8257</v>
      </c>
      <c r="L909" s="40">
        <v>8257</v>
      </c>
      <c r="M909" s="33" t="s">
        <v>5268</v>
      </c>
      <c r="N909" s="33" t="s">
        <v>5269</v>
      </c>
      <c r="O909" s="33" t="s">
        <v>5270</v>
      </c>
      <c r="P909" s="33"/>
      <c r="Q909" s="33"/>
    </row>
    <row r="910" spans="1:17" ht="60">
      <c r="A910" s="33">
        <f t="shared" si="5"/>
        <v>897</v>
      </c>
      <c r="B910" s="183" t="s">
        <v>5271</v>
      </c>
      <c r="C910" s="33" t="s">
        <v>5272</v>
      </c>
      <c r="D910" s="33" t="s">
        <v>5273</v>
      </c>
      <c r="E910" s="184" t="s">
        <v>4848</v>
      </c>
      <c r="F910" s="45"/>
      <c r="G910" s="33"/>
      <c r="H910" s="33"/>
      <c r="I910" s="33"/>
      <c r="J910" s="33"/>
      <c r="K910" s="40">
        <v>3514</v>
      </c>
      <c r="L910" s="40">
        <v>3514</v>
      </c>
      <c r="M910" s="33" t="s">
        <v>5274</v>
      </c>
      <c r="N910" s="33" t="s">
        <v>5275</v>
      </c>
      <c r="O910" s="33" t="s">
        <v>5157</v>
      </c>
      <c r="P910" s="33"/>
      <c r="Q910" s="33"/>
    </row>
    <row r="911" spans="1:17" ht="115.5">
      <c r="A911" s="33">
        <f t="shared" si="5"/>
        <v>898</v>
      </c>
      <c r="B911" s="183" t="s">
        <v>5276</v>
      </c>
      <c r="C911" s="33" t="s">
        <v>5277</v>
      </c>
      <c r="D911" s="33" t="s">
        <v>5278</v>
      </c>
      <c r="E911" s="184" t="s">
        <v>4848</v>
      </c>
      <c r="F911" s="45"/>
      <c r="G911" s="33"/>
      <c r="H911" s="33"/>
      <c r="I911" s="33"/>
      <c r="J911" s="33"/>
      <c r="K911" s="40">
        <v>5394</v>
      </c>
      <c r="L911" s="40">
        <v>5394</v>
      </c>
      <c r="M911" s="33" t="s">
        <v>5279</v>
      </c>
      <c r="N911" s="33" t="s">
        <v>5280</v>
      </c>
      <c r="O911" s="33" t="s">
        <v>5281</v>
      </c>
      <c r="P911" s="33"/>
      <c r="Q911" s="33"/>
    </row>
    <row r="912" spans="1:17" ht="49.5">
      <c r="A912" s="33">
        <f t="shared" si="5"/>
        <v>899</v>
      </c>
      <c r="B912" s="183" t="s">
        <v>5282</v>
      </c>
      <c r="C912" s="33" t="s">
        <v>5283</v>
      </c>
      <c r="D912" s="33" t="s">
        <v>5284</v>
      </c>
      <c r="E912" s="184" t="s">
        <v>4848</v>
      </c>
      <c r="F912" s="45"/>
      <c r="G912" s="33"/>
      <c r="H912" s="33"/>
      <c r="I912" s="33"/>
      <c r="J912" s="33"/>
      <c r="K912" s="40">
        <v>6406</v>
      </c>
      <c r="L912" s="40">
        <v>6406</v>
      </c>
      <c r="M912" s="33" t="s">
        <v>5285</v>
      </c>
      <c r="N912" s="33" t="s">
        <v>5286</v>
      </c>
      <c r="O912" s="33" t="s">
        <v>4515</v>
      </c>
      <c r="P912" s="33"/>
      <c r="Q912" s="33"/>
    </row>
    <row r="913" spans="1:17" ht="49.5">
      <c r="A913" s="33">
        <f t="shared" si="5"/>
        <v>900</v>
      </c>
      <c r="B913" s="183" t="s">
        <v>5287</v>
      </c>
      <c r="C913" s="33" t="s">
        <v>5288</v>
      </c>
      <c r="D913" s="33" t="s">
        <v>5289</v>
      </c>
      <c r="E913" s="184" t="s">
        <v>4848</v>
      </c>
      <c r="F913" s="45"/>
      <c r="G913" s="33"/>
      <c r="H913" s="33"/>
      <c r="I913" s="33"/>
      <c r="J913" s="33"/>
      <c r="K913" s="40">
        <v>1557</v>
      </c>
      <c r="L913" s="40">
        <v>1557</v>
      </c>
      <c r="M913" s="33" t="s">
        <v>5290</v>
      </c>
      <c r="N913" s="33" t="s">
        <v>5291</v>
      </c>
      <c r="O913" s="33" t="s">
        <v>5173</v>
      </c>
      <c r="P913" s="33"/>
      <c r="Q913" s="33"/>
    </row>
    <row r="914" spans="1:17" ht="135">
      <c r="A914" s="33">
        <f t="shared" si="5"/>
        <v>901</v>
      </c>
      <c r="B914" s="183" t="s">
        <v>5292</v>
      </c>
      <c r="C914" s="33" t="s">
        <v>5293</v>
      </c>
      <c r="D914" s="33" t="s">
        <v>5289</v>
      </c>
      <c r="E914" s="184" t="s">
        <v>4848</v>
      </c>
      <c r="F914" s="45"/>
      <c r="G914" s="33"/>
      <c r="H914" s="33"/>
      <c r="I914" s="33"/>
      <c r="J914" s="33"/>
      <c r="K914" s="40">
        <v>3905</v>
      </c>
      <c r="L914" s="40">
        <v>3905</v>
      </c>
      <c r="M914" s="33" t="s">
        <v>5294</v>
      </c>
      <c r="N914" s="33" t="s">
        <v>5295</v>
      </c>
      <c r="O914" s="33" t="s">
        <v>5225</v>
      </c>
      <c r="P914" s="33"/>
      <c r="Q914" s="33"/>
    </row>
    <row r="915" spans="1:17" ht="49.5">
      <c r="A915" s="33">
        <f t="shared" si="5"/>
        <v>902</v>
      </c>
      <c r="B915" s="183" t="s">
        <v>5296</v>
      </c>
      <c r="C915" s="33" t="s">
        <v>5297</v>
      </c>
      <c r="D915" s="33" t="s">
        <v>5289</v>
      </c>
      <c r="E915" s="184" t="s">
        <v>4848</v>
      </c>
      <c r="F915" s="45"/>
      <c r="G915" s="33"/>
      <c r="H915" s="33"/>
      <c r="I915" s="33"/>
      <c r="J915" s="33"/>
      <c r="K915" s="40">
        <v>5919</v>
      </c>
      <c r="L915" s="40">
        <v>5919</v>
      </c>
      <c r="M915" s="33" t="s">
        <v>5298</v>
      </c>
      <c r="N915" s="33" t="s">
        <v>5299</v>
      </c>
      <c r="O915" s="33" t="s">
        <v>5173</v>
      </c>
      <c r="P915" s="33"/>
      <c r="Q915" s="33"/>
    </row>
    <row r="916" spans="1:17" ht="90">
      <c r="A916" s="33">
        <f t="shared" si="5"/>
        <v>903</v>
      </c>
      <c r="B916" s="183" t="s">
        <v>5300</v>
      </c>
      <c r="C916" s="65" t="s">
        <v>5301</v>
      </c>
      <c r="D916" s="33" t="s">
        <v>5302</v>
      </c>
      <c r="E916" s="184" t="s">
        <v>4848</v>
      </c>
      <c r="F916" s="45"/>
      <c r="G916" s="33"/>
      <c r="H916" s="33"/>
      <c r="I916" s="33"/>
      <c r="J916" s="33"/>
      <c r="K916" s="40">
        <v>5034</v>
      </c>
      <c r="L916" s="40">
        <v>5034</v>
      </c>
      <c r="M916" s="33" t="s">
        <v>5303</v>
      </c>
      <c r="N916" s="33" t="s">
        <v>5304</v>
      </c>
      <c r="O916" s="33" t="s">
        <v>4392</v>
      </c>
      <c r="P916" s="33"/>
      <c r="Q916" s="33"/>
    </row>
    <row r="917" spans="1:17" ht="49.5">
      <c r="A917" s="33">
        <f t="shared" si="5"/>
        <v>904</v>
      </c>
      <c r="B917" s="183" t="s">
        <v>5305</v>
      </c>
      <c r="C917" s="51" t="s">
        <v>5306</v>
      </c>
      <c r="D917" s="33" t="s">
        <v>5302</v>
      </c>
      <c r="E917" s="184" t="s">
        <v>4848</v>
      </c>
      <c r="F917" s="45"/>
      <c r="G917" s="33"/>
      <c r="H917" s="33"/>
      <c r="I917" s="33"/>
      <c r="J917" s="33"/>
      <c r="K917" s="40">
        <v>6599</v>
      </c>
      <c r="L917" s="40">
        <v>6599</v>
      </c>
      <c r="M917" s="33" t="s">
        <v>5307</v>
      </c>
      <c r="N917" s="187" t="s">
        <v>5308</v>
      </c>
      <c r="O917" s="33" t="s">
        <v>5173</v>
      </c>
      <c r="P917" s="33"/>
      <c r="Q917" s="33"/>
    </row>
    <row r="918" spans="1:17" ht="33">
      <c r="A918" s="33">
        <f t="shared" si="5"/>
        <v>905</v>
      </c>
      <c r="B918" s="183" t="s">
        <v>5309</v>
      </c>
      <c r="C918" s="33" t="s">
        <v>5310</v>
      </c>
      <c r="D918" s="33" t="s">
        <v>5302</v>
      </c>
      <c r="E918" s="184" t="s">
        <v>4848</v>
      </c>
      <c r="F918" s="45"/>
      <c r="G918" s="33"/>
      <c r="H918" s="33"/>
      <c r="I918" s="33"/>
      <c r="J918" s="33"/>
      <c r="K918" s="40">
        <v>4558</v>
      </c>
      <c r="L918" s="40">
        <v>4558</v>
      </c>
      <c r="M918" s="187" t="s">
        <v>5311</v>
      </c>
      <c r="N918" s="187" t="s">
        <v>5312</v>
      </c>
      <c r="O918" s="33" t="s">
        <v>5173</v>
      </c>
      <c r="P918" s="33"/>
      <c r="Q918" s="33"/>
    </row>
    <row r="919" spans="1:17" ht="60">
      <c r="A919" s="33">
        <f t="shared" si="5"/>
        <v>906</v>
      </c>
      <c r="B919" s="183" t="s">
        <v>5313</v>
      </c>
      <c r="C919" s="33" t="s">
        <v>5314</v>
      </c>
      <c r="D919" s="33" t="s">
        <v>5315</v>
      </c>
      <c r="E919" s="184" t="s">
        <v>4848</v>
      </c>
      <c r="F919" s="45"/>
      <c r="G919" s="33"/>
      <c r="H919" s="33"/>
      <c r="I919" s="33"/>
      <c r="J919" s="33"/>
      <c r="K919" s="40">
        <v>6105</v>
      </c>
      <c r="L919" s="40">
        <v>6105</v>
      </c>
      <c r="M919" s="33" t="s">
        <v>5316</v>
      </c>
      <c r="N919" s="33" t="s">
        <v>5317</v>
      </c>
      <c r="O919" s="33" t="s">
        <v>5318</v>
      </c>
      <c r="P919" s="33"/>
      <c r="Q919" s="33"/>
    </row>
    <row r="920" spans="1:17" ht="66">
      <c r="A920" s="33">
        <f t="shared" si="5"/>
        <v>907</v>
      </c>
      <c r="B920" s="183" t="s">
        <v>5319</v>
      </c>
      <c r="C920" s="33" t="s">
        <v>5320</v>
      </c>
      <c r="D920" s="33" t="s">
        <v>5315</v>
      </c>
      <c r="E920" s="184" t="s">
        <v>4848</v>
      </c>
      <c r="F920" s="45"/>
      <c r="G920" s="33"/>
      <c r="H920" s="33"/>
      <c r="I920" s="33"/>
      <c r="J920" s="33"/>
      <c r="K920" s="40">
        <v>9076</v>
      </c>
      <c r="L920" s="40">
        <v>9076</v>
      </c>
      <c r="M920" s="33" t="s">
        <v>5321</v>
      </c>
      <c r="N920" s="33" t="s">
        <v>5322</v>
      </c>
      <c r="O920" s="33" t="s">
        <v>5225</v>
      </c>
      <c r="P920" s="33"/>
      <c r="Q920" s="33"/>
    </row>
    <row r="921" spans="1:17" ht="60">
      <c r="A921" s="33">
        <f t="shared" si="5"/>
        <v>908</v>
      </c>
      <c r="B921" s="183" t="s">
        <v>5323</v>
      </c>
      <c r="C921" s="33" t="s">
        <v>5324</v>
      </c>
      <c r="D921" s="33" t="s">
        <v>5325</v>
      </c>
      <c r="E921" s="184" t="s">
        <v>4848</v>
      </c>
      <c r="F921" s="45"/>
      <c r="G921" s="33"/>
      <c r="H921" s="33"/>
      <c r="I921" s="33"/>
      <c r="J921" s="33"/>
      <c r="K921" s="40">
        <v>4240</v>
      </c>
      <c r="L921" s="40">
        <v>4240</v>
      </c>
      <c r="M921" s="33" t="s">
        <v>5326</v>
      </c>
      <c r="N921" s="33" t="s">
        <v>5327</v>
      </c>
      <c r="O921" s="33" t="s">
        <v>5049</v>
      </c>
      <c r="P921" s="33"/>
      <c r="Q921" s="33"/>
    </row>
    <row r="922" spans="1:17" ht="60">
      <c r="A922" s="33">
        <f t="shared" si="5"/>
        <v>909</v>
      </c>
      <c r="B922" s="183" t="s">
        <v>5328</v>
      </c>
      <c r="C922" s="33" t="s">
        <v>5329</v>
      </c>
      <c r="D922" s="33" t="s">
        <v>5325</v>
      </c>
      <c r="E922" s="184" t="s">
        <v>4848</v>
      </c>
      <c r="F922" s="45"/>
      <c r="G922" s="33"/>
      <c r="H922" s="33"/>
      <c r="I922" s="33"/>
      <c r="J922" s="33"/>
      <c r="K922" s="40">
        <v>2320</v>
      </c>
      <c r="L922" s="40">
        <v>2320</v>
      </c>
      <c r="M922" s="33" t="s">
        <v>5330</v>
      </c>
      <c r="N922" s="33" t="s">
        <v>5331</v>
      </c>
      <c r="O922" s="33" t="s">
        <v>4955</v>
      </c>
      <c r="P922" s="33"/>
      <c r="Q922" s="33"/>
    </row>
    <row r="923" spans="1:17" ht="60">
      <c r="A923" s="33">
        <f t="shared" si="5"/>
        <v>910</v>
      </c>
      <c r="B923" s="183" t="s">
        <v>5332</v>
      </c>
      <c r="C923" s="33" t="s">
        <v>5333</v>
      </c>
      <c r="D923" s="33" t="s">
        <v>5334</v>
      </c>
      <c r="E923" s="184" t="s">
        <v>4848</v>
      </c>
      <c r="F923" s="45"/>
      <c r="G923" s="33"/>
      <c r="H923" s="33"/>
      <c r="I923" s="33"/>
      <c r="J923" s="33"/>
      <c r="K923" s="40">
        <v>12470</v>
      </c>
      <c r="L923" s="40">
        <v>12470</v>
      </c>
      <c r="M923" s="33" t="s">
        <v>5335</v>
      </c>
      <c r="N923" s="33" t="s">
        <v>5336</v>
      </c>
      <c r="O923" s="33" t="s">
        <v>5337</v>
      </c>
      <c r="P923" s="33"/>
      <c r="Q923" s="33"/>
    </row>
    <row r="924" spans="1:17" ht="66">
      <c r="A924" s="33">
        <f t="shared" si="5"/>
        <v>911</v>
      </c>
      <c r="B924" s="183" t="s">
        <v>5338</v>
      </c>
      <c r="C924" s="33" t="s">
        <v>5339</v>
      </c>
      <c r="D924" s="33" t="s">
        <v>5334</v>
      </c>
      <c r="E924" s="184" t="s">
        <v>4848</v>
      </c>
      <c r="F924" s="45"/>
      <c r="G924" s="33"/>
      <c r="H924" s="33"/>
      <c r="I924" s="33"/>
      <c r="J924" s="33"/>
      <c r="K924" s="40">
        <v>3857</v>
      </c>
      <c r="L924" s="40">
        <v>3857</v>
      </c>
      <c r="M924" s="33" t="s">
        <v>5340</v>
      </c>
      <c r="N924" s="187" t="s">
        <v>5341</v>
      </c>
      <c r="O924" s="33" t="s">
        <v>5342</v>
      </c>
      <c r="P924" s="33"/>
      <c r="Q924" s="33"/>
    </row>
    <row r="925" spans="1:17" ht="66">
      <c r="A925" s="33">
        <f t="shared" si="5"/>
        <v>912</v>
      </c>
      <c r="B925" s="183" t="s">
        <v>5343</v>
      </c>
      <c r="C925" s="33" t="s">
        <v>5344</v>
      </c>
      <c r="D925" s="33" t="s">
        <v>5334</v>
      </c>
      <c r="E925" s="184" t="s">
        <v>4848</v>
      </c>
      <c r="F925" s="45"/>
      <c r="G925" s="33"/>
      <c r="H925" s="33"/>
      <c r="I925" s="33"/>
      <c r="J925" s="33"/>
      <c r="K925" s="40">
        <v>5960</v>
      </c>
      <c r="L925" s="40">
        <v>5960</v>
      </c>
      <c r="M925" s="33" t="s">
        <v>5345</v>
      </c>
      <c r="N925" s="33" t="s">
        <v>5346</v>
      </c>
      <c r="O925" s="33" t="s">
        <v>5173</v>
      </c>
      <c r="P925" s="33"/>
      <c r="Q925" s="33"/>
    </row>
    <row r="926" spans="1:17" ht="75">
      <c r="A926" s="33">
        <f t="shared" si="5"/>
        <v>913</v>
      </c>
      <c r="B926" s="183" t="s">
        <v>5347</v>
      </c>
      <c r="C926" s="33" t="s">
        <v>5348</v>
      </c>
      <c r="D926" s="33" t="s">
        <v>5334</v>
      </c>
      <c r="E926" s="184" t="s">
        <v>4848</v>
      </c>
      <c r="F926" s="45"/>
      <c r="G926" s="33"/>
      <c r="H926" s="33"/>
      <c r="I926" s="33"/>
      <c r="J926" s="33"/>
      <c r="K926" s="40">
        <v>5017</v>
      </c>
      <c r="L926" s="40">
        <v>5017</v>
      </c>
      <c r="M926" s="33" t="s">
        <v>5349</v>
      </c>
      <c r="N926" s="33" t="s">
        <v>5350</v>
      </c>
      <c r="O926" s="33" t="s">
        <v>4392</v>
      </c>
      <c r="P926" s="33"/>
      <c r="Q926" s="33"/>
    </row>
    <row r="927" spans="1:17" ht="49.5">
      <c r="A927" s="33">
        <f t="shared" si="5"/>
        <v>914</v>
      </c>
      <c r="B927" s="183" t="s">
        <v>5351</v>
      </c>
      <c r="C927" s="33" t="s">
        <v>5352</v>
      </c>
      <c r="D927" s="33" t="s">
        <v>5353</v>
      </c>
      <c r="E927" s="184" t="s">
        <v>4848</v>
      </c>
      <c r="F927" s="45"/>
      <c r="G927" s="33"/>
      <c r="H927" s="33"/>
      <c r="I927" s="33"/>
      <c r="J927" s="33"/>
      <c r="K927" s="40">
        <v>7112</v>
      </c>
      <c r="L927" s="40">
        <v>7112</v>
      </c>
      <c r="M927" s="33" t="s">
        <v>5354</v>
      </c>
      <c r="N927" s="33" t="s">
        <v>5355</v>
      </c>
      <c r="O927" s="33" t="s">
        <v>5225</v>
      </c>
      <c r="P927" s="33"/>
      <c r="Q927" s="33"/>
    </row>
    <row r="928" spans="1:17" ht="45">
      <c r="A928" s="33">
        <f t="shared" si="5"/>
        <v>915</v>
      </c>
      <c r="B928" s="183" t="s">
        <v>5356</v>
      </c>
      <c r="C928" s="33" t="s">
        <v>5357</v>
      </c>
      <c r="D928" s="33" t="s">
        <v>5358</v>
      </c>
      <c r="E928" s="184" t="s">
        <v>4848</v>
      </c>
      <c r="F928" s="45"/>
      <c r="G928" s="33"/>
      <c r="H928" s="33"/>
      <c r="I928" s="33"/>
      <c r="J928" s="33"/>
      <c r="K928" s="40">
        <v>4650</v>
      </c>
      <c r="L928" s="40">
        <v>4650</v>
      </c>
      <c r="M928" s="33" t="s">
        <v>5359</v>
      </c>
      <c r="N928" s="33" t="s">
        <v>5360</v>
      </c>
      <c r="O928" s="33" t="s">
        <v>5361</v>
      </c>
      <c r="P928" s="33"/>
      <c r="Q928" s="33"/>
    </row>
    <row r="929" spans="1:17" ht="115.5">
      <c r="A929" s="33">
        <f t="shared" si="5"/>
        <v>916</v>
      </c>
      <c r="B929" s="183" t="s">
        <v>5362</v>
      </c>
      <c r="C929" s="33" t="s">
        <v>5363</v>
      </c>
      <c r="D929" s="33" t="s">
        <v>5364</v>
      </c>
      <c r="E929" s="184" t="s">
        <v>4848</v>
      </c>
      <c r="F929" s="451"/>
      <c r="G929" s="33"/>
      <c r="H929" s="33"/>
      <c r="I929" s="33"/>
      <c r="J929" s="33"/>
      <c r="K929" s="40">
        <v>63327</v>
      </c>
      <c r="L929" s="40">
        <v>63327</v>
      </c>
      <c r="M929" s="40" t="s">
        <v>5365</v>
      </c>
      <c r="N929" s="40" t="s">
        <v>5366</v>
      </c>
      <c r="O929" s="33" t="s">
        <v>5367</v>
      </c>
      <c r="P929" s="33"/>
      <c r="Q929" s="33"/>
    </row>
    <row r="930" spans="1:17" ht="33">
      <c r="A930" s="33">
        <f t="shared" si="5"/>
        <v>917</v>
      </c>
      <c r="B930" s="183" t="s">
        <v>5368</v>
      </c>
      <c r="C930" s="33" t="s">
        <v>5369</v>
      </c>
      <c r="D930" s="33" t="s">
        <v>5358</v>
      </c>
      <c r="E930" s="184" t="s">
        <v>4848</v>
      </c>
      <c r="F930" s="451"/>
      <c r="G930" s="33"/>
      <c r="H930" s="33"/>
      <c r="I930" s="33"/>
      <c r="J930" s="33"/>
      <c r="K930" s="40">
        <v>5771</v>
      </c>
      <c r="L930" s="40">
        <v>5771</v>
      </c>
      <c r="M930" s="40" t="s">
        <v>5370</v>
      </c>
      <c r="N930" s="40" t="s">
        <v>5371</v>
      </c>
      <c r="O930" s="33" t="s">
        <v>5372</v>
      </c>
      <c r="P930" s="33"/>
      <c r="Q930" s="33"/>
    </row>
    <row r="931" spans="1:17" ht="49.5">
      <c r="A931" s="33">
        <f t="shared" si="5"/>
        <v>918</v>
      </c>
      <c r="B931" s="183" t="s">
        <v>5373</v>
      </c>
      <c r="C931" s="33" t="s">
        <v>5374</v>
      </c>
      <c r="D931" s="33" t="s">
        <v>5375</v>
      </c>
      <c r="E931" s="184" t="s">
        <v>4848</v>
      </c>
      <c r="F931" s="451"/>
      <c r="G931" s="33"/>
      <c r="H931" s="33"/>
      <c r="I931" s="33"/>
      <c r="J931" s="33"/>
      <c r="K931" s="40">
        <v>3800</v>
      </c>
      <c r="L931" s="40">
        <v>3800</v>
      </c>
      <c r="M931" s="40" t="s">
        <v>5376</v>
      </c>
      <c r="N931" s="40" t="s">
        <v>5377</v>
      </c>
      <c r="O931" s="33" t="s">
        <v>5378</v>
      </c>
      <c r="P931" s="33"/>
      <c r="Q931" s="33"/>
    </row>
    <row r="932" spans="1:17" ht="45">
      <c r="A932" s="33">
        <f t="shared" si="5"/>
        <v>919</v>
      </c>
      <c r="B932" s="183" t="s">
        <v>5379</v>
      </c>
      <c r="C932" s="33" t="s">
        <v>5380</v>
      </c>
      <c r="D932" s="33" t="s">
        <v>5375</v>
      </c>
      <c r="E932" s="184" t="s">
        <v>4848</v>
      </c>
      <c r="F932" s="45"/>
      <c r="G932" s="33"/>
      <c r="H932" s="33"/>
      <c r="I932" s="33"/>
      <c r="J932" s="33"/>
      <c r="K932" s="40">
        <v>4167</v>
      </c>
      <c r="L932" s="40">
        <v>4167</v>
      </c>
      <c r="M932" s="33" t="s">
        <v>5381</v>
      </c>
      <c r="N932" s="33" t="s">
        <v>5382</v>
      </c>
      <c r="O932" s="33" t="s">
        <v>4392</v>
      </c>
      <c r="P932" s="33"/>
      <c r="Q932" s="33"/>
    </row>
    <row r="933" spans="1:17" ht="49.5">
      <c r="A933" s="33">
        <f t="shared" si="5"/>
        <v>920</v>
      </c>
      <c r="B933" s="183" t="s">
        <v>5383</v>
      </c>
      <c r="C933" s="33" t="s">
        <v>5384</v>
      </c>
      <c r="D933" s="33" t="s">
        <v>5385</v>
      </c>
      <c r="E933" s="184" t="s">
        <v>4848</v>
      </c>
      <c r="F933" s="45"/>
      <c r="G933" s="33"/>
      <c r="H933" s="33"/>
      <c r="I933" s="33"/>
      <c r="J933" s="33"/>
      <c r="K933" s="40">
        <v>4358</v>
      </c>
      <c r="L933" s="40">
        <v>4358</v>
      </c>
      <c r="M933" s="33" t="s">
        <v>5386</v>
      </c>
      <c r="N933" s="33" t="s">
        <v>5387</v>
      </c>
      <c r="O933" s="33" t="s">
        <v>5388</v>
      </c>
      <c r="P933" s="33"/>
      <c r="Q933" s="33"/>
    </row>
    <row r="934" spans="1:17" ht="49.5">
      <c r="A934" s="33">
        <f t="shared" si="5"/>
        <v>921</v>
      </c>
      <c r="B934" s="183" t="s">
        <v>5389</v>
      </c>
      <c r="C934" s="33" t="s">
        <v>5390</v>
      </c>
      <c r="D934" s="33" t="s">
        <v>5391</v>
      </c>
      <c r="E934" s="184" t="s">
        <v>4848</v>
      </c>
      <c r="F934" s="45"/>
      <c r="G934" s="33"/>
      <c r="H934" s="33"/>
      <c r="I934" s="33"/>
      <c r="J934" s="33"/>
      <c r="K934" s="40">
        <v>2533</v>
      </c>
      <c r="L934" s="40">
        <v>2533</v>
      </c>
      <c r="M934" s="33" t="s">
        <v>5392</v>
      </c>
      <c r="N934" s="33" t="s">
        <v>5393</v>
      </c>
      <c r="O934" s="33" t="s">
        <v>5394</v>
      </c>
      <c r="P934" s="33"/>
      <c r="Q934" s="33"/>
    </row>
    <row r="935" spans="1:17" ht="49.5">
      <c r="A935" s="33">
        <f t="shared" si="5"/>
        <v>922</v>
      </c>
      <c r="B935" s="183" t="s">
        <v>5395</v>
      </c>
      <c r="C935" s="33" t="s">
        <v>5396</v>
      </c>
      <c r="D935" s="33" t="s">
        <v>5391</v>
      </c>
      <c r="E935" s="184" t="s">
        <v>4848</v>
      </c>
      <c r="F935" s="45"/>
      <c r="G935" s="33"/>
      <c r="H935" s="33"/>
      <c r="I935" s="33"/>
      <c r="J935" s="33"/>
      <c r="K935" s="40">
        <v>6337</v>
      </c>
      <c r="L935" s="40">
        <v>6337</v>
      </c>
      <c r="M935" s="33" t="s">
        <v>5397</v>
      </c>
      <c r="N935" s="33" t="s">
        <v>5398</v>
      </c>
      <c r="O935" s="33" t="s">
        <v>4515</v>
      </c>
      <c r="P935" s="33"/>
      <c r="Q935" s="33"/>
    </row>
    <row r="936" spans="1:17" ht="60">
      <c r="A936" s="33">
        <f t="shared" si="5"/>
        <v>923</v>
      </c>
      <c r="B936" s="183" t="s">
        <v>5399</v>
      </c>
      <c r="C936" s="33" t="s">
        <v>5400</v>
      </c>
      <c r="D936" s="33" t="s">
        <v>5391</v>
      </c>
      <c r="E936" s="184" t="s">
        <v>4848</v>
      </c>
      <c r="F936" s="45"/>
      <c r="G936" s="33"/>
      <c r="H936" s="33"/>
      <c r="I936" s="33"/>
      <c r="J936" s="33"/>
      <c r="K936" s="40">
        <v>6705</v>
      </c>
      <c r="L936" s="40">
        <v>6705</v>
      </c>
      <c r="M936" s="33" t="s">
        <v>5401</v>
      </c>
      <c r="N936" s="33" t="s">
        <v>5402</v>
      </c>
      <c r="O936" s="33" t="s">
        <v>5403</v>
      </c>
      <c r="P936" s="33"/>
      <c r="Q936" s="33"/>
    </row>
    <row r="937" spans="1:17" ht="49.5">
      <c r="A937" s="33">
        <f t="shared" si="5"/>
        <v>924</v>
      </c>
      <c r="B937" s="183" t="s">
        <v>5404</v>
      </c>
      <c r="C937" s="33" t="s">
        <v>5405</v>
      </c>
      <c r="D937" s="33" t="s">
        <v>5406</v>
      </c>
      <c r="E937" s="184" t="s">
        <v>4848</v>
      </c>
      <c r="F937" s="45"/>
      <c r="G937" s="33"/>
      <c r="H937" s="33"/>
      <c r="I937" s="33"/>
      <c r="J937" s="33"/>
      <c r="K937" s="40">
        <v>7017</v>
      </c>
      <c r="L937" s="40">
        <v>7017</v>
      </c>
      <c r="M937" s="33" t="s">
        <v>5407</v>
      </c>
      <c r="N937" s="33" t="s">
        <v>5408</v>
      </c>
      <c r="O937" s="33" t="s">
        <v>5409</v>
      </c>
      <c r="P937" s="33"/>
      <c r="Q937" s="33"/>
    </row>
    <row r="938" spans="1:17" ht="66">
      <c r="A938" s="33">
        <f t="shared" si="5"/>
        <v>925</v>
      </c>
      <c r="B938" s="183" t="s">
        <v>5410</v>
      </c>
      <c r="C938" s="33" t="s">
        <v>5411</v>
      </c>
      <c r="D938" s="33" t="s">
        <v>5412</v>
      </c>
      <c r="E938" s="184" t="s">
        <v>4848</v>
      </c>
      <c r="F938" s="45"/>
      <c r="G938" s="33"/>
      <c r="H938" s="33"/>
      <c r="I938" s="33"/>
      <c r="J938" s="33"/>
      <c r="K938" s="40">
        <v>4094</v>
      </c>
      <c r="L938" s="40">
        <v>4094</v>
      </c>
      <c r="M938" s="33" t="s">
        <v>5413</v>
      </c>
      <c r="N938" s="33" t="s">
        <v>5414</v>
      </c>
      <c r="O938" s="33" t="s">
        <v>5415</v>
      </c>
      <c r="P938" s="33"/>
      <c r="Q938" s="33"/>
    </row>
    <row r="939" spans="1:17" ht="49.5">
      <c r="A939" s="33">
        <f t="shared" si="5"/>
        <v>926</v>
      </c>
      <c r="B939" s="183" t="s">
        <v>5416</v>
      </c>
      <c r="C939" s="33" t="s">
        <v>5417</v>
      </c>
      <c r="D939" s="33" t="s">
        <v>5412</v>
      </c>
      <c r="E939" s="184" t="s">
        <v>4848</v>
      </c>
      <c r="F939" s="45"/>
      <c r="G939" s="33"/>
      <c r="H939" s="33"/>
      <c r="I939" s="33"/>
      <c r="J939" s="33"/>
      <c r="K939" s="40">
        <v>4342</v>
      </c>
      <c r="L939" s="40">
        <v>4342</v>
      </c>
      <c r="M939" s="33" t="s">
        <v>5418</v>
      </c>
      <c r="N939" s="33" t="s">
        <v>5419</v>
      </c>
      <c r="O939" s="33" t="s">
        <v>5420</v>
      </c>
      <c r="P939" s="33"/>
      <c r="Q939" s="33"/>
    </row>
    <row r="940" spans="1:17" ht="45">
      <c r="A940" s="33">
        <f t="shared" si="5"/>
        <v>927</v>
      </c>
      <c r="B940" s="183" t="s">
        <v>5421</v>
      </c>
      <c r="C940" s="33" t="s">
        <v>5422</v>
      </c>
      <c r="D940" s="33" t="s">
        <v>5412</v>
      </c>
      <c r="E940" s="184" t="s">
        <v>4848</v>
      </c>
      <c r="F940" s="45"/>
      <c r="G940" s="33"/>
      <c r="H940" s="33"/>
      <c r="I940" s="33"/>
      <c r="J940" s="33"/>
      <c r="K940" s="40">
        <v>7865</v>
      </c>
      <c r="L940" s="40">
        <v>7865</v>
      </c>
      <c r="M940" s="33" t="s">
        <v>5423</v>
      </c>
      <c r="N940" s="33" t="s">
        <v>5424</v>
      </c>
      <c r="O940" s="33" t="s">
        <v>5173</v>
      </c>
      <c r="P940" s="33"/>
      <c r="Q940" s="33"/>
    </row>
    <row r="941" spans="1:17" ht="45">
      <c r="A941" s="33">
        <f t="shared" si="5"/>
        <v>928</v>
      </c>
      <c r="B941" s="183" t="s">
        <v>5425</v>
      </c>
      <c r="C941" s="33" t="s">
        <v>5426</v>
      </c>
      <c r="D941" s="33" t="s">
        <v>5427</v>
      </c>
      <c r="E941" s="184" t="s">
        <v>4848</v>
      </c>
      <c r="F941" s="45"/>
      <c r="G941" s="33"/>
      <c r="H941" s="33"/>
      <c r="I941" s="33"/>
      <c r="J941" s="33"/>
      <c r="K941" s="40">
        <v>7865</v>
      </c>
      <c r="L941" s="40">
        <v>7865</v>
      </c>
      <c r="M941" s="33" t="s">
        <v>5428</v>
      </c>
      <c r="N941" s="33" t="s">
        <v>5429</v>
      </c>
      <c r="O941" s="33" t="s">
        <v>5173</v>
      </c>
      <c r="P941" s="33"/>
      <c r="Q941" s="33"/>
    </row>
    <row r="942" spans="1:17" ht="45">
      <c r="A942" s="33">
        <f t="shared" si="5"/>
        <v>929</v>
      </c>
      <c r="B942" s="183" t="s">
        <v>5430</v>
      </c>
      <c r="C942" s="33" t="s">
        <v>5431</v>
      </c>
      <c r="D942" s="33" t="s">
        <v>5432</v>
      </c>
      <c r="E942" s="184" t="s">
        <v>4848</v>
      </c>
      <c r="F942" s="45"/>
      <c r="G942" s="33"/>
      <c r="H942" s="33"/>
      <c r="I942" s="33"/>
      <c r="J942" s="33"/>
      <c r="K942" s="40">
        <v>9470</v>
      </c>
      <c r="L942" s="40">
        <v>9470</v>
      </c>
      <c r="M942" s="33" t="s">
        <v>5433</v>
      </c>
      <c r="N942" s="33" t="s">
        <v>5434</v>
      </c>
      <c r="O942" s="33" t="s">
        <v>5173</v>
      </c>
      <c r="P942" s="33"/>
      <c r="Q942" s="33"/>
    </row>
    <row r="943" spans="1:17" ht="75">
      <c r="A943" s="33">
        <f t="shared" si="5"/>
        <v>930</v>
      </c>
      <c r="B943" s="183" t="s">
        <v>5435</v>
      </c>
      <c r="C943" s="33" t="s">
        <v>5436</v>
      </c>
      <c r="D943" s="33" t="s">
        <v>5432</v>
      </c>
      <c r="E943" s="184" t="s">
        <v>4848</v>
      </c>
      <c r="F943" s="45"/>
      <c r="G943" s="33"/>
      <c r="H943" s="33"/>
      <c r="I943" s="33"/>
      <c r="J943" s="33"/>
      <c r="K943" s="40">
        <v>8635</v>
      </c>
      <c r="L943" s="40">
        <v>8635</v>
      </c>
      <c r="M943" s="33" t="s">
        <v>5437</v>
      </c>
      <c r="N943" s="33" t="s">
        <v>5438</v>
      </c>
      <c r="O943" s="33" t="s">
        <v>5439</v>
      </c>
      <c r="P943" s="33"/>
      <c r="Q943" s="33"/>
    </row>
    <row r="944" spans="1:17" ht="49.5">
      <c r="A944" s="33">
        <f t="shared" si="5"/>
        <v>931</v>
      </c>
      <c r="B944" s="183" t="s">
        <v>5440</v>
      </c>
      <c r="C944" s="33" t="s">
        <v>5441</v>
      </c>
      <c r="D944" s="33" t="s">
        <v>5432</v>
      </c>
      <c r="E944" s="184" t="s">
        <v>4848</v>
      </c>
      <c r="F944" s="45"/>
      <c r="G944" s="33"/>
      <c r="H944" s="33"/>
      <c r="I944" s="33"/>
      <c r="J944" s="33"/>
      <c r="K944" s="40">
        <v>4362</v>
      </c>
      <c r="L944" s="40">
        <v>4362</v>
      </c>
      <c r="M944" s="33" t="s">
        <v>5442</v>
      </c>
      <c r="N944" s="33" t="s">
        <v>5419</v>
      </c>
      <c r="O944" s="33" t="s">
        <v>5420</v>
      </c>
      <c r="P944" s="33"/>
      <c r="Q944" s="33"/>
    </row>
    <row r="945" spans="1:17" ht="49.5">
      <c r="A945" s="33">
        <f t="shared" si="5"/>
        <v>932</v>
      </c>
      <c r="B945" s="183" t="s">
        <v>5443</v>
      </c>
      <c r="C945" s="33" t="s">
        <v>5444</v>
      </c>
      <c r="D945" s="33" t="s">
        <v>5445</v>
      </c>
      <c r="E945" s="184" t="s">
        <v>4848</v>
      </c>
      <c r="F945" s="45"/>
      <c r="G945" s="33"/>
      <c r="H945" s="33"/>
      <c r="I945" s="33"/>
      <c r="J945" s="33"/>
      <c r="K945" s="40">
        <v>4162</v>
      </c>
      <c r="L945" s="40">
        <v>4162</v>
      </c>
      <c r="M945" s="33" t="s">
        <v>5446</v>
      </c>
      <c r="N945" s="33" t="s">
        <v>5447</v>
      </c>
      <c r="O945" s="33" t="s">
        <v>5157</v>
      </c>
      <c r="P945" s="33"/>
      <c r="Q945" s="33"/>
    </row>
    <row r="946" spans="1:17" ht="45">
      <c r="A946" s="33">
        <f t="shared" si="5"/>
        <v>933</v>
      </c>
      <c r="B946" s="183" t="s">
        <v>5448</v>
      </c>
      <c r="C946" s="33" t="s">
        <v>5449</v>
      </c>
      <c r="D946" s="33" t="s">
        <v>5445</v>
      </c>
      <c r="E946" s="184" t="s">
        <v>4848</v>
      </c>
      <c r="F946" s="45"/>
      <c r="G946" s="33"/>
      <c r="H946" s="33"/>
      <c r="I946" s="33"/>
      <c r="J946" s="33"/>
      <c r="K946" s="40">
        <v>10242</v>
      </c>
      <c r="L946" s="40">
        <v>10242</v>
      </c>
      <c r="M946" s="40" t="s">
        <v>5450</v>
      </c>
      <c r="N946" s="40" t="s">
        <v>5451</v>
      </c>
      <c r="O946" s="33" t="s">
        <v>5452</v>
      </c>
      <c r="P946" s="33"/>
      <c r="Q946" s="33"/>
    </row>
    <row r="947" spans="1:17" ht="75">
      <c r="A947" s="33">
        <f t="shared" si="5"/>
        <v>934</v>
      </c>
      <c r="B947" s="185" t="s">
        <v>5453</v>
      </c>
      <c r="C947" s="33" t="s">
        <v>5454</v>
      </c>
      <c r="D947" s="33" t="s">
        <v>5455</v>
      </c>
      <c r="E947" s="184" t="s">
        <v>4848</v>
      </c>
      <c r="F947" s="45"/>
      <c r="G947" s="33"/>
      <c r="H947" s="33"/>
      <c r="I947" s="33"/>
      <c r="J947" s="33"/>
      <c r="K947" s="188">
        <v>11043</v>
      </c>
      <c r="L947" s="40">
        <v>11043</v>
      </c>
      <c r="M947" s="40" t="s">
        <v>5456</v>
      </c>
      <c r="N947" s="188" t="s">
        <v>5457</v>
      </c>
      <c r="O947" s="33" t="s">
        <v>2616</v>
      </c>
      <c r="P947" s="33"/>
      <c r="Q947" s="33"/>
    </row>
    <row r="948" spans="1:17" ht="45">
      <c r="A948" s="33">
        <f t="shared" si="5"/>
        <v>935</v>
      </c>
      <c r="B948" s="185" t="s">
        <v>5458</v>
      </c>
      <c r="C948" s="33" t="s">
        <v>5459</v>
      </c>
      <c r="D948" s="33" t="s">
        <v>5460</v>
      </c>
      <c r="E948" s="184" t="s">
        <v>4848</v>
      </c>
      <c r="F948" s="45"/>
      <c r="G948" s="33"/>
      <c r="H948" s="33"/>
      <c r="I948" s="33"/>
      <c r="J948" s="33"/>
      <c r="K948" s="40">
        <v>13684</v>
      </c>
      <c r="L948" s="188">
        <v>13684</v>
      </c>
      <c r="M948" s="188" t="s">
        <v>5433</v>
      </c>
      <c r="N948" s="40" t="s">
        <v>5461</v>
      </c>
      <c r="O948" s="33" t="s">
        <v>5173</v>
      </c>
      <c r="P948" s="33"/>
      <c r="Q948" s="33"/>
    </row>
    <row r="949" spans="1:17" ht="60">
      <c r="A949" s="33">
        <f t="shared" ref="A949:A1012" si="6">SUM(A948+1)</f>
        <v>936</v>
      </c>
      <c r="B949" s="185" t="s">
        <v>5462</v>
      </c>
      <c r="C949" s="33" t="s">
        <v>5463</v>
      </c>
      <c r="D949" s="33" t="s">
        <v>5460</v>
      </c>
      <c r="E949" s="184" t="s">
        <v>4848</v>
      </c>
      <c r="F949" s="45"/>
      <c r="G949" s="33"/>
      <c r="H949" s="33"/>
      <c r="I949" s="33"/>
      <c r="J949" s="33"/>
      <c r="K949" s="40">
        <v>6483</v>
      </c>
      <c r="L949" s="40">
        <v>6483</v>
      </c>
      <c r="M949" s="40" t="s">
        <v>5464</v>
      </c>
      <c r="N949" s="40" t="s">
        <v>5465</v>
      </c>
      <c r="O949" s="33" t="s">
        <v>5466</v>
      </c>
      <c r="P949" s="33"/>
      <c r="Q949" s="33"/>
    </row>
    <row r="950" spans="1:17" ht="49.5">
      <c r="A950" s="33">
        <f t="shared" si="6"/>
        <v>937</v>
      </c>
      <c r="B950" s="185" t="s">
        <v>5467</v>
      </c>
      <c r="C950" s="33" t="s">
        <v>5468</v>
      </c>
      <c r="D950" s="33" t="s">
        <v>5460</v>
      </c>
      <c r="E950" s="184" t="s">
        <v>4848</v>
      </c>
      <c r="F950" s="45"/>
      <c r="G950" s="33"/>
      <c r="H950" s="33"/>
      <c r="I950" s="33"/>
      <c r="J950" s="33"/>
      <c r="K950" s="40">
        <v>7571</v>
      </c>
      <c r="L950" s="40">
        <v>7571</v>
      </c>
      <c r="M950" s="40" t="s">
        <v>5469</v>
      </c>
      <c r="N950" s="40" t="s">
        <v>5470</v>
      </c>
      <c r="O950" s="33" t="s">
        <v>4515</v>
      </c>
      <c r="P950" s="33"/>
      <c r="Q950" s="33"/>
    </row>
    <row r="951" spans="1:17" ht="33">
      <c r="A951" s="33">
        <f t="shared" si="6"/>
        <v>938</v>
      </c>
      <c r="B951" s="185" t="s">
        <v>5471</v>
      </c>
      <c r="C951" s="33" t="s">
        <v>5472</v>
      </c>
      <c r="D951" s="33" t="s">
        <v>5460</v>
      </c>
      <c r="E951" s="184" t="s">
        <v>4848</v>
      </c>
      <c r="F951" s="45"/>
      <c r="G951" s="33"/>
      <c r="H951" s="33"/>
      <c r="I951" s="33"/>
      <c r="J951" s="33"/>
      <c r="K951" s="40">
        <v>4654</v>
      </c>
      <c r="L951" s="40">
        <v>4654</v>
      </c>
      <c r="M951" s="40" t="s">
        <v>5473</v>
      </c>
      <c r="N951" s="189" t="s">
        <v>5474</v>
      </c>
      <c r="O951" s="33" t="s">
        <v>5475</v>
      </c>
      <c r="P951" s="33"/>
      <c r="Q951" s="33"/>
    </row>
    <row r="952" spans="1:17" ht="60">
      <c r="A952" s="33">
        <f t="shared" si="6"/>
        <v>939</v>
      </c>
      <c r="B952" s="185" t="s">
        <v>5476</v>
      </c>
      <c r="C952" s="33" t="s">
        <v>5477</v>
      </c>
      <c r="D952" s="33" t="s">
        <v>5460</v>
      </c>
      <c r="E952" s="184" t="s">
        <v>4848</v>
      </c>
      <c r="F952" s="45"/>
      <c r="G952" s="33"/>
      <c r="H952" s="33"/>
      <c r="I952" s="33"/>
      <c r="J952" s="33"/>
      <c r="K952" s="40">
        <v>8167</v>
      </c>
      <c r="L952" s="40">
        <v>8167</v>
      </c>
      <c r="M952" s="189" t="s">
        <v>5478</v>
      </c>
      <c r="N952" s="40" t="s">
        <v>5479</v>
      </c>
      <c r="O952" s="33" t="s">
        <v>5480</v>
      </c>
      <c r="P952" s="33"/>
      <c r="Q952" s="33"/>
    </row>
    <row r="953" spans="1:17" ht="33">
      <c r="A953" s="33">
        <f t="shared" si="6"/>
        <v>940</v>
      </c>
      <c r="B953" s="185" t="s">
        <v>5481</v>
      </c>
      <c r="C953" s="33" t="s">
        <v>5482</v>
      </c>
      <c r="D953" s="33" t="s">
        <v>5483</v>
      </c>
      <c r="E953" s="184" t="s">
        <v>4848</v>
      </c>
      <c r="F953" s="45"/>
      <c r="G953" s="33"/>
      <c r="H953" s="33"/>
      <c r="I953" s="33"/>
      <c r="J953" s="33"/>
      <c r="K953" s="40">
        <v>6624</v>
      </c>
      <c r="L953" s="40">
        <v>6624</v>
      </c>
      <c r="M953" s="40" t="s">
        <v>5484</v>
      </c>
      <c r="N953" s="40" t="s">
        <v>5485</v>
      </c>
      <c r="O953" s="33" t="s">
        <v>4392</v>
      </c>
      <c r="P953" s="33"/>
      <c r="Q953" s="33"/>
    </row>
    <row r="954" spans="1:17" ht="82.5">
      <c r="A954" s="33">
        <f t="shared" si="6"/>
        <v>941</v>
      </c>
      <c r="B954" s="183" t="s">
        <v>5486</v>
      </c>
      <c r="C954" s="33" t="s">
        <v>5487</v>
      </c>
      <c r="D954" s="33" t="s">
        <v>5460</v>
      </c>
      <c r="E954" s="184" t="s">
        <v>4848</v>
      </c>
      <c r="F954" s="45"/>
      <c r="G954" s="33"/>
      <c r="H954" s="33"/>
      <c r="I954" s="33"/>
      <c r="J954" s="33"/>
      <c r="K954" s="40">
        <v>6070</v>
      </c>
      <c r="L954" s="40">
        <v>6070</v>
      </c>
      <c r="M954" s="40" t="s">
        <v>5488</v>
      </c>
      <c r="N954" s="40" t="s">
        <v>5489</v>
      </c>
      <c r="O954" s="33" t="s">
        <v>4588</v>
      </c>
      <c r="P954" s="33"/>
      <c r="Q954" s="33"/>
    </row>
    <row r="955" spans="1:17" ht="66">
      <c r="A955" s="33">
        <f t="shared" si="6"/>
        <v>942</v>
      </c>
      <c r="B955" s="183" t="s">
        <v>5490</v>
      </c>
      <c r="C955" s="33" t="s">
        <v>5491</v>
      </c>
      <c r="D955" s="33" t="s">
        <v>5483</v>
      </c>
      <c r="E955" s="184" t="s">
        <v>4848</v>
      </c>
      <c r="F955" s="45"/>
      <c r="G955" s="33"/>
      <c r="H955" s="33"/>
      <c r="I955" s="33"/>
      <c r="J955" s="33"/>
      <c r="K955" s="40">
        <v>6205</v>
      </c>
      <c r="L955" s="40">
        <v>6205</v>
      </c>
      <c r="M955" s="40" t="s">
        <v>5492</v>
      </c>
      <c r="N955" s="40" t="s">
        <v>5493</v>
      </c>
      <c r="O955" s="33" t="s">
        <v>4851</v>
      </c>
      <c r="P955" s="33"/>
      <c r="Q955" s="33"/>
    </row>
    <row r="956" spans="1:17" ht="66">
      <c r="A956" s="33">
        <f t="shared" si="6"/>
        <v>943</v>
      </c>
      <c r="B956" s="183" t="s">
        <v>5494</v>
      </c>
      <c r="C956" s="33" t="s">
        <v>5495</v>
      </c>
      <c r="D956" s="33" t="s">
        <v>5496</v>
      </c>
      <c r="E956" s="184" t="s">
        <v>4848</v>
      </c>
      <c r="F956" s="45"/>
      <c r="G956" s="33"/>
      <c r="H956" s="33"/>
      <c r="I956" s="33"/>
      <c r="J956" s="33"/>
      <c r="K956" s="40">
        <v>12620</v>
      </c>
      <c r="L956" s="40">
        <v>12620</v>
      </c>
      <c r="M956" s="40" t="s">
        <v>5497</v>
      </c>
      <c r="N956" s="40" t="s">
        <v>5498</v>
      </c>
      <c r="O956" s="33" t="s">
        <v>5173</v>
      </c>
      <c r="P956" s="33"/>
      <c r="Q956" s="33"/>
    </row>
    <row r="957" spans="1:17" ht="75">
      <c r="A957" s="33">
        <f t="shared" si="6"/>
        <v>944</v>
      </c>
      <c r="B957" s="183" t="s">
        <v>5499</v>
      </c>
      <c r="C957" s="33" t="s">
        <v>5500</v>
      </c>
      <c r="D957" s="33" t="s">
        <v>5501</v>
      </c>
      <c r="E957" s="184" t="s">
        <v>4848</v>
      </c>
      <c r="F957" s="45"/>
      <c r="G957" s="33"/>
      <c r="H957" s="33"/>
      <c r="I957" s="33"/>
      <c r="J957" s="33"/>
      <c r="K957" s="40">
        <v>5873</v>
      </c>
      <c r="L957" s="40">
        <v>5873</v>
      </c>
      <c r="M957" s="40" t="s">
        <v>5502</v>
      </c>
      <c r="N957" s="40" t="s">
        <v>5503</v>
      </c>
      <c r="O957" s="33" t="s">
        <v>5378</v>
      </c>
      <c r="P957" s="33"/>
      <c r="Q957" s="33"/>
    </row>
    <row r="958" spans="1:17" ht="33">
      <c r="A958" s="33">
        <f t="shared" si="6"/>
        <v>945</v>
      </c>
      <c r="B958" s="183" t="s">
        <v>5504</v>
      </c>
      <c r="C958" s="33" t="s">
        <v>5505</v>
      </c>
      <c r="D958" s="33" t="s">
        <v>5501</v>
      </c>
      <c r="E958" s="184" t="s">
        <v>4848</v>
      </c>
      <c r="F958" s="45"/>
      <c r="G958" s="33"/>
      <c r="H958" s="33"/>
      <c r="I958" s="33"/>
      <c r="J958" s="33"/>
      <c r="K958" s="40">
        <v>9945</v>
      </c>
      <c r="L958" s="40">
        <v>9945</v>
      </c>
      <c r="M958" s="40" t="s">
        <v>5506</v>
      </c>
      <c r="N958" s="40" t="s">
        <v>5507</v>
      </c>
      <c r="O958" s="33" t="s">
        <v>5439</v>
      </c>
      <c r="P958" s="33"/>
      <c r="Q958" s="33"/>
    </row>
    <row r="959" spans="1:17" ht="75">
      <c r="A959" s="33">
        <f t="shared" si="6"/>
        <v>946</v>
      </c>
      <c r="B959" s="183" t="s">
        <v>5508</v>
      </c>
      <c r="C959" s="33" t="s">
        <v>5509</v>
      </c>
      <c r="D959" s="33" t="s">
        <v>5510</v>
      </c>
      <c r="E959" s="184" t="s">
        <v>4848</v>
      </c>
      <c r="F959" s="45"/>
      <c r="G959" s="33"/>
      <c r="H959" s="33"/>
      <c r="I959" s="33"/>
      <c r="J959" s="33"/>
      <c r="K959" s="40">
        <v>16282</v>
      </c>
      <c r="L959" s="40">
        <v>16282</v>
      </c>
      <c r="M959" s="40" t="s">
        <v>5511</v>
      </c>
      <c r="N959" s="40" t="s">
        <v>5512</v>
      </c>
      <c r="O959" s="33" t="s">
        <v>5513</v>
      </c>
      <c r="P959" s="33"/>
      <c r="Q959" s="33"/>
    </row>
    <row r="960" spans="1:17" ht="33">
      <c r="A960" s="33">
        <f t="shared" si="6"/>
        <v>947</v>
      </c>
      <c r="B960" s="183" t="s">
        <v>5514</v>
      </c>
      <c r="C960" s="33" t="s">
        <v>5515</v>
      </c>
      <c r="D960" s="33" t="s">
        <v>5516</v>
      </c>
      <c r="E960" s="184" t="s">
        <v>4848</v>
      </c>
      <c r="F960" s="45"/>
      <c r="G960" s="33"/>
      <c r="H960" s="33"/>
      <c r="I960" s="33"/>
      <c r="J960" s="33"/>
      <c r="K960" s="40">
        <v>7534</v>
      </c>
      <c r="L960" s="40">
        <v>7534</v>
      </c>
      <c r="M960" s="40" t="s">
        <v>5517</v>
      </c>
      <c r="N960" s="40" t="s">
        <v>5518</v>
      </c>
      <c r="O960" s="33" t="s">
        <v>5519</v>
      </c>
      <c r="P960" s="33"/>
      <c r="Q960" s="33"/>
    </row>
    <row r="961" spans="1:17" ht="99">
      <c r="A961" s="33">
        <f t="shared" si="6"/>
        <v>948</v>
      </c>
      <c r="B961" s="183" t="s">
        <v>5520</v>
      </c>
      <c r="C961" s="33" t="s">
        <v>5521</v>
      </c>
      <c r="D961" s="33" t="s">
        <v>5522</v>
      </c>
      <c r="E961" s="184" t="s">
        <v>4848</v>
      </c>
      <c r="F961" s="45"/>
      <c r="G961" s="33"/>
      <c r="H961" s="33"/>
      <c r="I961" s="33"/>
      <c r="J961" s="33"/>
      <c r="K961" s="40">
        <v>10217</v>
      </c>
      <c r="L961" s="40">
        <v>10217</v>
      </c>
      <c r="M961" s="40" t="s">
        <v>5523</v>
      </c>
      <c r="N961" s="40" t="s">
        <v>5524</v>
      </c>
      <c r="O961" s="33" t="s">
        <v>5225</v>
      </c>
      <c r="P961" s="33"/>
      <c r="Q961" s="33"/>
    </row>
    <row r="962" spans="1:17" ht="49.5">
      <c r="A962" s="33">
        <f t="shared" si="6"/>
        <v>949</v>
      </c>
      <c r="B962" s="183" t="s">
        <v>5525</v>
      </c>
      <c r="C962" s="33" t="s">
        <v>5526</v>
      </c>
      <c r="D962" s="33" t="s">
        <v>5527</v>
      </c>
      <c r="E962" s="184" t="s">
        <v>4848</v>
      </c>
      <c r="F962" s="45"/>
      <c r="G962" s="33"/>
      <c r="H962" s="33"/>
      <c r="I962" s="33"/>
      <c r="J962" s="33"/>
      <c r="K962" s="40">
        <v>6455</v>
      </c>
      <c r="L962" s="40">
        <v>6455</v>
      </c>
      <c r="M962" s="40" t="s">
        <v>5528</v>
      </c>
      <c r="N962" s="40" t="s">
        <v>5503</v>
      </c>
      <c r="O962" s="33" t="s">
        <v>5475</v>
      </c>
      <c r="P962" s="33"/>
      <c r="Q962" s="33"/>
    </row>
    <row r="963" spans="1:17" ht="33">
      <c r="A963" s="33">
        <f t="shared" si="6"/>
        <v>950</v>
      </c>
      <c r="B963" s="183" t="s">
        <v>5287</v>
      </c>
      <c r="C963" s="33" t="s">
        <v>5529</v>
      </c>
      <c r="D963" s="33" t="s">
        <v>5527</v>
      </c>
      <c r="E963" s="184" t="s">
        <v>4848</v>
      </c>
      <c r="F963" s="45"/>
      <c r="G963" s="33"/>
      <c r="H963" s="33"/>
      <c r="I963" s="33"/>
      <c r="J963" s="33"/>
      <c r="K963" s="40">
        <v>1575</v>
      </c>
      <c r="L963" s="40">
        <v>1575</v>
      </c>
      <c r="M963" s="40" t="s">
        <v>5530</v>
      </c>
      <c r="N963" s="40" t="s">
        <v>5531</v>
      </c>
      <c r="O963" s="33" t="s">
        <v>5140</v>
      </c>
      <c r="P963" s="33"/>
      <c r="Q963" s="33"/>
    </row>
    <row r="964" spans="1:17" ht="60">
      <c r="A964" s="33">
        <f t="shared" si="6"/>
        <v>951</v>
      </c>
      <c r="B964" s="183" t="s">
        <v>5532</v>
      </c>
      <c r="C964" s="33" t="s">
        <v>5533</v>
      </c>
      <c r="D964" s="33" t="s">
        <v>5534</v>
      </c>
      <c r="E964" s="184" t="s">
        <v>4848</v>
      </c>
      <c r="F964" s="45"/>
      <c r="G964" s="33"/>
      <c r="H964" s="33"/>
      <c r="I964" s="33"/>
      <c r="J964" s="33"/>
      <c r="K964" s="40">
        <v>7980</v>
      </c>
      <c r="L964" s="40">
        <v>7980</v>
      </c>
      <c r="M964" s="40" t="s">
        <v>5535</v>
      </c>
      <c r="N964" s="40" t="s">
        <v>5503</v>
      </c>
      <c r="O964" s="33" t="s">
        <v>5378</v>
      </c>
      <c r="P964" s="33"/>
      <c r="Q964" s="33"/>
    </row>
    <row r="965" spans="1:17" ht="45">
      <c r="A965" s="33">
        <f t="shared" si="6"/>
        <v>952</v>
      </c>
      <c r="B965" s="183" t="s">
        <v>5536</v>
      </c>
      <c r="C965" s="33" t="s">
        <v>5537</v>
      </c>
      <c r="D965" s="33" t="s">
        <v>5534</v>
      </c>
      <c r="E965" s="184" t="s">
        <v>4848</v>
      </c>
      <c r="F965" s="45"/>
      <c r="G965" s="33"/>
      <c r="H965" s="33"/>
      <c r="I965" s="33"/>
      <c r="J965" s="33"/>
      <c r="K965" s="40">
        <v>8921</v>
      </c>
      <c r="L965" s="40">
        <v>8921</v>
      </c>
      <c r="M965" s="40" t="s">
        <v>5538</v>
      </c>
      <c r="N965" s="40" t="s">
        <v>5539</v>
      </c>
      <c r="O965" s="33" t="s">
        <v>5540</v>
      </c>
      <c r="P965" s="33"/>
      <c r="Q965" s="33"/>
    </row>
    <row r="966" spans="1:17" ht="66">
      <c r="A966" s="33">
        <f t="shared" si="6"/>
        <v>953</v>
      </c>
      <c r="B966" s="183" t="s">
        <v>5541</v>
      </c>
      <c r="C966" s="33" t="s">
        <v>5542</v>
      </c>
      <c r="D966" s="33" t="s">
        <v>5534</v>
      </c>
      <c r="E966" s="184" t="s">
        <v>4848</v>
      </c>
      <c r="F966" s="45"/>
      <c r="G966" s="33"/>
      <c r="H966" s="33"/>
      <c r="I966" s="33"/>
      <c r="J966" s="33"/>
      <c r="K966" s="40">
        <v>7325</v>
      </c>
      <c r="L966" s="40">
        <v>7325</v>
      </c>
      <c r="M966" s="40" t="s">
        <v>5543</v>
      </c>
      <c r="N966" s="33" t="s">
        <v>5544</v>
      </c>
      <c r="O966" s="33" t="s">
        <v>5378</v>
      </c>
      <c r="P966" s="33"/>
      <c r="Q966" s="33"/>
    </row>
    <row r="967" spans="1:17" ht="49.5">
      <c r="A967" s="33">
        <f t="shared" si="6"/>
        <v>954</v>
      </c>
      <c r="B967" s="190" t="s">
        <v>5545</v>
      </c>
      <c r="C967" s="33" t="s">
        <v>5546</v>
      </c>
      <c r="D967" s="33" t="s">
        <v>5534</v>
      </c>
      <c r="E967" s="184" t="s">
        <v>4848</v>
      </c>
      <c r="F967" s="45"/>
      <c r="G967" s="33"/>
      <c r="H967" s="33"/>
      <c r="I967" s="33"/>
      <c r="J967" s="33"/>
      <c r="K967" s="40">
        <v>9828</v>
      </c>
      <c r="L967" s="40">
        <v>9828</v>
      </c>
      <c r="M967" s="33" t="s">
        <v>5547</v>
      </c>
      <c r="N967" s="33" t="s">
        <v>5548</v>
      </c>
      <c r="O967" s="33" t="s">
        <v>5549</v>
      </c>
      <c r="P967" s="33"/>
      <c r="Q967" s="33"/>
    </row>
    <row r="968" spans="1:17" ht="49.5">
      <c r="A968" s="33">
        <f t="shared" si="6"/>
        <v>955</v>
      </c>
      <c r="B968" s="190" t="s">
        <v>5550</v>
      </c>
      <c r="C968" s="33" t="s">
        <v>5551</v>
      </c>
      <c r="D968" s="33" t="s">
        <v>5552</v>
      </c>
      <c r="E968" s="184" t="s">
        <v>4848</v>
      </c>
      <c r="F968" s="45"/>
      <c r="G968" s="33"/>
      <c r="H968" s="33"/>
      <c r="I968" s="33"/>
      <c r="J968" s="33"/>
      <c r="K968" s="40">
        <v>1537</v>
      </c>
      <c r="L968" s="40">
        <v>1537</v>
      </c>
      <c r="M968" s="33" t="s">
        <v>5553</v>
      </c>
      <c r="N968" s="33" t="s">
        <v>5554</v>
      </c>
      <c r="O968" s="33" t="s">
        <v>5555</v>
      </c>
      <c r="P968" s="33"/>
      <c r="Q968" s="33"/>
    </row>
    <row r="969" spans="1:17" ht="49.5">
      <c r="A969" s="33">
        <f t="shared" si="6"/>
        <v>956</v>
      </c>
      <c r="B969" s="190" t="s">
        <v>5556</v>
      </c>
      <c r="C969" s="33" t="s">
        <v>5557</v>
      </c>
      <c r="D969" s="33" t="s">
        <v>5552</v>
      </c>
      <c r="E969" s="184" t="s">
        <v>4848</v>
      </c>
      <c r="F969" s="45"/>
      <c r="G969" s="33"/>
      <c r="H969" s="33"/>
      <c r="I969" s="33"/>
      <c r="J969" s="33"/>
      <c r="K969" s="40">
        <v>4509</v>
      </c>
      <c r="L969" s="40">
        <v>4509</v>
      </c>
      <c r="M969" s="33" t="s">
        <v>5558</v>
      </c>
      <c r="N969" s="33" t="s">
        <v>5559</v>
      </c>
      <c r="O969" s="33" t="s">
        <v>5560</v>
      </c>
      <c r="P969" s="33"/>
      <c r="Q969" s="33"/>
    </row>
    <row r="970" spans="1:17" ht="66">
      <c r="A970" s="33">
        <f t="shared" si="6"/>
        <v>957</v>
      </c>
      <c r="B970" s="190" t="s">
        <v>5561</v>
      </c>
      <c r="C970" s="33" t="s">
        <v>5562</v>
      </c>
      <c r="D970" s="33" t="s">
        <v>5563</v>
      </c>
      <c r="E970" s="184" t="s">
        <v>4848</v>
      </c>
      <c r="F970" s="45"/>
      <c r="G970" s="33"/>
      <c r="H970" s="33"/>
      <c r="I970" s="33"/>
      <c r="J970" s="33"/>
      <c r="K970" s="40">
        <v>8935.1299999999992</v>
      </c>
      <c r="L970" s="40">
        <v>8935.1299999999992</v>
      </c>
      <c r="M970" s="33" t="s">
        <v>5564</v>
      </c>
      <c r="N970" s="33" t="s">
        <v>5565</v>
      </c>
      <c r="O970" s="33" t="s">
        <v>5566</v>
      </c>
      <c r="P970" s="33"/>
      <c r="Q970" s="33"/>
    </row>
    <row r="971" spans="1:17" ht="75">
      <c r="A971" s="33">
        <f t="shared" si="6"/>
        <v>958</v>
      </c>
      <c r="B971" s="190" t="s">
        <v>5567</v>
      </c>
      <c r="C971" s="33" t="s">
        <v>5568</v>
      </c>
      <c r="D971" s="33" t="s">
        <v>5563</v>
      </c>
      <c r="E971" s="184" t="s">
        <v>4848</v>
      </c>
      <c r="F971" s="45"/>
      <c r="G971" s="33"/>
      <c r="H971" s="33"/>
      <c r="I971" s="33"/>
      <c r="J971" s="33"/>
      <c r="K971" s="40">
        <v>8985.34</v>
      </c>
      <c r="L971" s="40">
        <v>8985.34</v>
      </c>
      <c r="M971" s="33" t="s">
        <v>5569</v>
      </c>
      <c r="N971" s="33" t="s">
        <v>5570</v>
      </c>
      <c r="O971" s="33" t="s">
        <v>2616</v>
      </c>
      <c r="P971" s="33"/>
      <c r="Q971" s="33"/>
    </row>
    <row r="972" spans="1:17" ht="66">
      <c r="A972" s="33">
        <f t="shared" si="6"/>
        <v>959</v>
      </c>
      <c r="B972" s="190" t="s">
        <v>5571</v>
      </c>
      <c r="C972" s="33" t="s">
        <v>5572</v>
      </c>
      <c r="D972" s="33" t="s">
        <v>5573</v>
      </c>
      <c r="E972" s="184" t="s">
        <v>4848</v>
      </c>
      <c r="F972" s="45"/>
      <c r="G972" s="33"/>
      <c r="H972" s="33"/>
      <c r="I972" s="33"/>
      <c r="J972" s="33"/>
      <c r="K972" s="183">
        <v>6678.68</v>
      </c>
      <c r="L972" s="183">
        <v>6678.68</v>
      </c>
      <c r="M972" s="33" t="s">
        <v>5574</v>
      </c>
      <c r="N972" s="33" t="s">
        <v>5575</v>
      </c>
      <c r="O972" s="33" t="s">
        <v>5576</v>
      </c>
      <c r="P972" s="33"/>
      <c r="Q972" s="33"/>
    </row>
    <row r="973" spans="1:17" ht="66">
      <c r="A973" s="33">
        <f t="shared" si="6"/>
        <v>960</v>
      </c>
      <c r="B973" s="190" t="s">
        <v>5577</v>
      </c>
      <c r="C973" s="33" t="s">
        <v>5578</v>
      </c>
      <c r="D973" s="33" t="s">
        <v>5573</v>
      </c>
      <c r="E973" s="184" t="s">
        <v>4848</v>
      </c>
      <c r="F973" s="45"/>
      <c r="G973" s="33"/>
      <c r="H973" s="33"/>
      <c r="I973" s="33"/>
      <c r="J973" s="33"/>
      <c r="K973" s="40">
        <v>7048.63</v>
      </c>
      <c r="L973" s="40">
        <v>7048.63</v>
      </c>
      <c r="M973" s="33" t="s">
        <v>5579</v>
      </c>
      <c r="N973" s="33" t="s">
        <v>5580</v>
      </c>
      <c r="O973" s="33" t="s">
        <v>5581</v>
      </c>
      <c r="P973" s="33"/>
      <c r="Q973" s="33"/>
    </row>
    <row r="974" spans="1:17" ht="33">
      <c r="A974" s="33">
        <f t="shared" si="6"/>
        <v>961</v>
      </c>
      <c r="B974" s="190" t="s">
        <v>5582</v>
      </c>
      <c r="C974" s="33" t="s">
        <v>5583</v>
      </c>
      <c r="D974" s="33" t="s">
        <v>5573</v>
      </c>
      <c r="E974" s="184" t="s">
        <v>4848</v>
      </c>
      <c r="F974" s="45"/>
      <c r="G974" s="33"/>
      <c r="H974" s="33"/>
      <c r="I974" s="33"/>
      <c r="J974" s="33"/>
      <c r="K974" s="40">
        <v>11373</v>
      </c>
      <c r="L974" s="40">
        <v>11373</v>
      </c>
      <c r="M974" s="33" t="s">
        <v>5584</v>
      </c>
      <c r="N974" s="33" t="s">
        <v>5585</v>
      </c>
      <c r="O974" s="178" t="s">
        <v>5235</v>
      </c>
      <c r="P974" s="33"/>
      <c r="Q974" s="33"/>
    </row>
    <row r="975" spans="1:17" ht="49.5">
      <c r="A975" s="33">
        <f t="shared" si="6"/>
        <v>962</v>
      </c>
      <c r="B975" s="190" t="s">
        <v>5586</v>
      </c>
      <c r="C975" s="33" t="s">
        <v>5587</v>
      </c>
      <c r="D975" s="33" t="s">
        <v>5588</v>
      </c>
      <c r="E975" s="184" t="s">
        <v>4848</v>
      </c>
      <c r="F975" s="45"/>
      <c r="G975" s="33"/>
      <c r="H975" s="33"/>
      <c r="I975" s="33"/>
      <c r="J975" s="33"/>
      <c r="K975" s="40">
        <v>6678</v>
      </c>
      <c r="L975" s="40">
        <v>6678</v>
      </c>
      <c r="M975" s="33" t="s">
        <v>5589</v>
      </c>
      <c r="N975" s="33" t="s">
        <v>5590</v>
      </c>
      <c r="O975" s="33" t="s">
        <v>5591</v>
      </c>
      <c r="P975" s="33"/>
      <c r="Q975" s="33"/>
    </row>
    <row r="976" spans="1:17" ht="115.5">
      <c r="A976" s="33">
        <f t="shared" si="6"/>
        <v>963</v>
      </c>
      <c r="B976" s="190" t="s">
        <v>5592</v>
      </c>
      <c r="C976" s="33" t="s">
        <v>5593</v>
      </c>
      <c r="D976" s="33" t="s">
        <v>5594</v>
      </c>
      <c r="E976" s="184" t="s">
        <v>4848</v>
      </c>
      <c r="F976" s="45"/>
      <c r="G976" s="33"/>
      <c r="H976" s="33"/>
      <c r="I976" s="33"/>
      <c r="J976" s="33"/>
      <c r="K976" s="40">
        <v>5935.23</v>
      </c>
      <c r="L976" s="40">
        <v>5935.23</v>
      </c>
      <c r="M976" s="33" t="s">
        <v>5595</v>
      </c>
      <c r="N976" s="33" t="s">
        <v>5596</v>
      </c>
      <c r="O976" s="33" t="s">
        <v>5597</v>
      </c>
      <c r="P976" s="33"/>
      <c r="Q976" s="33"/>
    </row>
    <row r="977" spans="1:17" ht="75">
      <c r="A977" s="33">
        <f t="shared" si="6"/>
        <v>964</v>
      </c>
      <c r="B977" s="190" t="s">
        <v>5598</v>
      </c>
      <c r="C977" s="33" t="s">
        <v>5599</v>
      </c>
      <c r="D977" s="33" t="s">
        <v>5600</v>
      </c>
      <c r="E977" s="184" t="s">
        <v>4848</v>
      </c>
      <c r="F977" s="45"/>
      <c r="G977" s="33"/>
      <c r="H977" s="33"/>
      <c r="I977" s="33"/>
      <c r="J977" s="33"/>
      <c r="K977" s="40">
        <v>6531.4</v>
      </c>
      <c r="L977" s="40">
        <v>6531.4</v>
      </c>
      <c r="M977" s="33" t="s">
        <v>5601</v>
      </c>
      <c r="N977" s="33" t="s">
        <v>5602</v>
      </c>
      <c r="O977" s="33" t="s">
        <v>5603</v>
      </c>
      <c r="P977" s="33"/>
      <c r="Q977" s="33"/>
    </row>
    <row r="978" spans="1:17" ht="45">
      <c r="A978" s="33">
        <f t="shared" si="6"/>
        <v>965</v>
      </c>
      <c r="B978" s="190" t="s">
        <v>5604</v>
      </c>
      <c r="C978" s="33" t="s">
        <v>5605</v>
      </c>
      <c r="D978" s="33" t="s">
        <v>5594</v>
      </c>
      <c r="E978" s="184" t="s">
        <v>4848</v>
      </c>
      <c r="F978" s="45"/>
      <c r="G978" s="33"/>
      <c r="H978" s="33"/>
      <c r="I978" s="33"/>
      <c r="J978" s="33"/>
      <c r="K978" s="40">
        <v>14765</v>
      </c>
      <c r="L978" s="40">
        <v>14765</v>
      </c>
      <c r="M978" s="33" t="s">
        <v>5606</v>
      </c>
      <c r="N978" s="33" t="s">
        <v>5607</v>
      </c>
      <c r="O978" s="33" t="s">
        <v>5173</v>
      </c>
      <c r="P978" s="33"/>
      <c r="Q978" s="33"/>
    </row>
    <row r="979" spans="1:17" ht="49.5">
      <c r="A979" s="33">
        <f t="shared" si="6"/>
        <v>966</v>
      </c>
      <c r="B979" s="190" t="s">
        <v>5608</v>
      </c>
      <c r="C979" s="33" t="s">
        <v>5609</v>
      </c>
      <c r="D979" s="33" t="s">
        <v>5610</v>
      </c>
      <c r="E979" s="184" t="s">
        <v>4848</v>
      </c>
      <c r="F979" s="45"/>
      <c r="G979" s="33"/>
      <c r="H979" s="33"/>
      <c r="I979" s="33"/>
      <c r="J979" s="33"/>
      <c r="K979" s="40"/>
      <c r="L979" s="40"/>
      <c r="M979" s="33" t="s">
        <v>5611</v>
      </c>
      <c r="N979" s="33" t="s">
        <v>5612</v>
      </c>
      <c r="O979" s="33" t="s">
        <v>5613</v>
      </c>
      <c r="P979" s="33"/>
      <c r="Q979" s="33"/>
    </row>
    <row r="980" spans="1:17" ht="49.5">
      <c r="A980" s="33">
        <f t="shared" si="6"/>
        <v>967</v>
      </c>
      <c r="B980" s="190" t="s">
        <v>5614</v>
      </c>
      <c r="C980" s="33" t="s">
        <v>5615</v>
      </c>
      <c r="D980" s="33" t="s">
        <v>5616</v>
      </c>
      <c r="E980" s="184" t="s">
        <v>4848</v>
      </c>
      <c r="F980" s="45"/>
      <c r="G980" s="33"/>
      <c r="H980" s="33"/>
      <c r="I980" s="33"/>
      <c r="J980" s="33"/>
      <c r="K980" s="40"/>
      <c r="L980" s="40"/>
      <c r="M980" s="33" t="s">
        <v>5617</v>
      </c>
      <c r="N980" s="33" t="s">
        <v>5618</v>
      </c>
      <c r="O980" s="33" t="s">
        <v>4515</v>
      </c>
      <c r="P980" s="33"/>
      <c r="Q980" s="33"/>
    </row>
    <row r="981" spans="1:17" ht="45">
      <c r="A981" s="33">
        <f t="shared" si="6"/>
        <v>968</v>
      </c>
      <c r="B981" s="190" t="s">
        <v>5619</v>
      </c>
      <c r="C981" s="33" t="s">
        <v>5620</v>
      </c>
      <c r="D981" s="33" t="s">
        <v>5616</v>
      </c>
      <c r="E981" s="184" t="s">
        <v>4848</v>
      </c>
      <c r="F981" s="45"/>
      <c r="G981" s="33"/>
      <c r="H981" s="33"/>
      <c r="I981" s="33"/>
      <c r="J981" s="33"/>
      <c r="K981" s="40"/>
      <c r="L981" s="40"/>
      <c r="M981" s="33" t="s">
        <v>5606</v>
      </c>
      <c r="N981" s="33" t="s">
        <v>5621</v>
      </c>
      <c r="O981" s="33" t="s">
        <v>5173</v>
      </c>
      <c r="P981" s="33"/>
      <c r="Q981" s="33"/>
    </row>
    <row r="982" spans="1:17" ht="82.5">
      <c r="A982" s="33">
        <f t="shared" si="6"/>
        <v>969</v>
      </c>
      <c r="B982" s="190" t="s">
        <v>5622</v>
      </c>
      <c r="C982" s="33" t="s">
        <v>5623</v>
      </c>
      <c r="D982" s="33" t="s">
        <v>5616</v>
      </c>
      <c r="E982" s="184" t="s">
        <v>4848</v>
      </c>
      <c r="F982" s="45"/>
      <c r="G982" s="33"/>
      <c r="H982" s="33"/>
      <c r="I982" s="33"/>
      <c r="J982" s="33"/>
      <c r="K982" s="40"/>
      <c r="L982" s="40"/>
      <c r="M982" s="33" t="s">
        <v>5624</v>
      </c>
      <c r="N982" s="33" t="s">
        <v>5625</v>
      </c>
      <c r="O982" s="33" t="s">
        <v>4450</v>
      </c>
      <c r="P982" s="33"/>
      <c r="Q982" s="33"/>
    </row>
    <row r="983" spans="1:17" ht="49.5">
      <c r="A983" s="33">
        <f t="shared" si="6"/>
        <v>970</v>
      </c>
      <c r="B983" s="190" t="s">
        <v>5626</v>
      </c>
      <c r="C983" s="33" t="s">
        <v>5627</v>
      </c>
      <c r="D983" s="33" t="s">
        <v>5610</v>
      </c>
      <c r="E983" s="184" t="s">
        <v>4848</v>
      </c>
      <c r="F983" s="45"/>
      <c r="G983" s="33"/>
      <c r="H983" s="33"/>
      <c r="I983" s="33"/>
      <c r="J983" s="33"/>
      <c r="K983" s="40"/>
      <c r="L983" s="40"/>
      <c r="M983" s="33" t="s">
        <v>5628</v>
      </c>
      <c r="N983" s="33" t="s">
        <v>5629</v>
      </c>
      <c r="O983" s="33" t="s">
        <v>5140</v>
      </c>
      <c r="P983" s="33"/>
      <c r="Q983" s="33"/>
    </row>
    <row r="984" spans="1:17" ht="49.5">
      <c r="A984" s="33">
        <f t="shared" si="6"/>
        <v>971</v>
      </c>
      <c r="B984" s="190" t="s">
        <v>5630</v>
      </c>
      <c r="C984" s="33" t="s">
        <v>5631</v>
      </c>
      <c r="D984" s="33" t="s">
        <v>5610</v>
      </c>
      <c r="E984" s="184" t="s">
        <v>4848</v>
      </c>
      <c r="F984" s="45"/>
      <c r="G984" s="33"/>
      <c r="H984" s="33"/>
      <c r="I984" s="33"/>
      <c r="J984" s="33"/>
      <c r="K984" s="40"/>
      <c r="L984" s="40"/>
      <c r="M984" s="33" t="s">
        <v>5632</v>
      </c>
      <c r="N984" s="33" t="s">
        <v>5633</v>
      </c>
      <c r="O984" s="33" t="s">
        <v>5634</v>
      </c>
      <c r="P984" s="33"/>
      <c r="Q984" s="33"/>
    </row>
    <row r="985" spans="1:17" ht="49.5">
      <c r="A985" s="33">
        <f t="shared" si="6"/>
        <v>972</v>
      </c>
      <c r="B985" s="190" t="s">
        <v>5635</v>
      </c>
      <c r="C985" s="33" t="s">
        <v>5636</v>
      </c>
      <c r="D985" s="33" t="s">
        <v>5637</v>
      </c>
      <c r="E985" s="184" t="s">
        <v>4848</v>
      </c>
      <c r="F985" s="45"/>
      <c r="G985" s="33"/>
      <c r="H985" s="33"/>
      <c r="I985" s="33"/>
      <c r="J985" s="33"/>
      <c r="K985" s="40"/>
      <c r="L985" s="40"/>
      <c r="M985" s="33" t="s">
        <v>5638</v>
      </c>
      <c r="N985" s="33" t="s">
        <v>5639</v>
      </c>
      <c r="O985" s="33" t="s">
        <v>5173</v>
      </c>
      <c r="P985" s="33"/>
      <c r="Q985" s="33"/>
    </row>
    <row r="986" spans="1:17" ht="60">
      <c r="A986" s="33">
        <f t="shared" si="6"/>
        <v>973</v>
      </c>
      <c r="B986" s="190" t="s">
        <v>5640</v>
      </c>
      <c r="C986" s="33" t="s">
        <v>5641</v>
      </c>
      <c r="D986" s="33" t="s">
        <v>5637</v>
      </c>
      <c r="E986" s="184" t="s">
        <v>4848</v>
      </c>
      <c r="F986" s="45"/>
      <c r="G986" s="33"/>
      <c r="H986" s="33"/>
      <c r="I986" s="33"/>
      <c r="J986" s="33"/>
      <c r="K986" s="40"/>
      <c r="L986" s="40"/>
      <c r="M986" s="33" t="s">
        <v>5642</v>
      </c>
      <c r="N986" s="33" t="s">
        <v>5643</v>
      </c>
      <c r="O986" s="33" t="s">
        <v>5173</v>
      </c>
      <c r="P986" s="33"/>
      <c r="Q986" s="33"/>
    </row>
    <row r="987" spans="1:17" ht="75">
      <c r="A987" s="33">
        <f t="shared" si="6"/>
        <v>974</v>
      </c>
      <c r="B987" s="190" t="s">
        <v>5644</v>
      </c>
      <c r="C987" s="33" t="s">
        <v>5645</v>
      </c>
      <c r="D987" s="33" t="s">
        <v>5637</v>
      </c>
      <c r="E987" s="184" t="s">
        <v>4848</v>
      </c>
      <c r="F987" s="45"/>
      <c r="G987" s="33"/>
      <c r="H987" s="33"/>
      <c r="I987" s="33"/>
      <c r="J987" s="33"/>
      <c r="K987" s="40"/>
      <c r="L987" s="40"/>
      <c r="M987" s="33" t="s">
        <v>5646</v>
      </c>
      <c r="N987" s="33" t="s">
        <v>5647</v>
      </c>
      <c r="O987" s="33" t="s">
        <v>2616</v>
      </c>
      <c r="P987" s="33"/>
      <c r="Q987" s="33"/>
    </row>
    <row r="988" spans="1:17" ht="49.5">
      <c r="A988" s="33">
        <f t="shared" si="6"/>
        <v>975</v>
      </c>
      <c r="B988" s="190" t="s">
        <v>5648</v>
      </c>
      <c r="C988" s="33" t="s">
        <v>5649</v>
      </c>
      <c r="D988" s="33" t="s">
        <v>5637</v>
      </c>
      <c r="E988" s="184" t="s">
        <v>4848</v>
      </c>
      <c r="F988" s="45"/>
      <c r="G988" s="33"/>
      <c r="H988" s="33"/>
      <c r="I988" s="33"/>
      <c r="J988" s="33"/>
      <c r="K988" s="40"/>
      <c r="L988" s="40"/>
      <c r="M988" s="33" t="s">
        <v>5650</v>
      </c>
      <c r="N988" s="33" t="s">
        <v>5651</v>
      </c>
      <c r="O988" s="33" t="s">
        <v>5652</v>
      </c>
      <c r="P988" s="33"/>
      <c r="Q988" s="33"/>
    </row>
    <row r="989" spans="1:17" ht="60">
      <c r="A989" s="33">
        <f t="shared" si="6"/>
        <v>976</v>
      </c>
      <c r="B989" s="190" t="s">
        <v>5653</v>
      </c>
      <c r="C989" s="33" t="s">
        <v>5654</v>
      </c>
      <c r="D989" s="33" t="s">
        <v>5637</v>
      </c>
      <c r="E989" s="184" t="s">
        <v>4848</v>
      </c>
      <c r="F989" s="45"/>
      <c r="G989" s="33"/>
      <c r="H989" s="33"/>
      <c r="I989" s="33"/>
      <c r="J989" s="33"/>
      <c r="K989" s="40"/>
      <c r="L989" s="40"/>
      <c r="M989" s="33" t="s">
        <v>5655</v>
      </c>
      <c r="N989" s="33" t="s">
        <v>5651</v>
      </c>
      <c r="O989" s="33" t="s">
        <v>5652</v>
      </c>
      <c r="P989" s="33"/>
      <c r="Q989" s="33"/>
    </row>
    <row r="990" spans="1:17" ht="82.5">
      <c r="A990" s="33">
        <f t="shared" si="6"/>
        <v>977</v>
      </c>
      <c r="B990" s="190" t="s">
        <v>5656</v>
      </c>
      <c r="C990" s="33" t="s">
        <v>5657</v>
      </c>
      <c r="D990" s="33" t="s">
        <v>5658</v>
      </c>
      <c r="E990" s="184" t="s">
        <v>4848</v>
      </c>
      <c r="F990" s="45"/>
      <c r="G990" s="33"/>
      <c r="H990" s="33"/>
      <c r="I990" s="33"/>
      <c r="J990" s="33"/>
      <c r="K990" s="40"/>
      <c r="L990" s="40"/>
      <c r="M990" s="33" t="s">
        <v>5659</v>
      </c>
      <c r="N990" s="33" t="s">
        <v>5660</v>
      </c>
      <c r="O990" s="33" t="s">
        <v>4989</v>
      </c>
      <c r="P990" s="33"/>
      <c r="Q990" s="33"/>
    </row>
    <row r="991" spans="1:17" ht="82.5">
      <c r="A991" s="33">
        <f t="shared" si="6"/>
        <v>978</v>
      </c>
      <c r="B991" s="190" t="s">
        <v>5661</v>
      </c>
      <c r="C991" s="33" t="s">
        <v>5662</v>
      </c>
      <c r="D991" s="33" t="s">
        <v>5663</v>
      </c>
      <c r="E991" s="184" t="s">
        <v>4848</v>
      </c>
      <c r="F991" s="45"/>
      <c r="G991" s="33"/>
      <c r="H991" s="33"/>
      <c r="I991" s="33"/>
      <c r="J991" s="33"/>
      <c r="K991" s="40"/>
      <c r="L991" s="40"/>
      <c r="M991" s="33" t="s">
        <v>5664</v>
      </c>
      <c r="N991" s="33" t="s">
        <v>5665</v>
      </c>
      <c r="O991" s="33" t="s">
        <v>4392</v>
      </c>
      <c r="P991" s="33"/>
      <c r="Q991" s="33"/>
    </row>
    <row r="992" spans="1:17" ht="60">
      <c r="A992" s="33">
        <f t="shared" si="6"/>
        <v>979</v>
      </c>
      <c r="B992" s="190" t="s">
        <v>5666</v>
      </c>
      <c r="C992" s="33" t="s">
        <v>5667</v>
      </c>
      <c r="D992" s="33" t="s">
        <v>5663</v>
      </c>
      <c r="E992" s="184" t="s">
        <v>4848</v>
      </c>
      <c r="F992" s="45"/>
      <c r="G992" s="33"/>
      <c r="H992" s="33"/>
      <c r="I992" s="33"/>
      <c r="J992" s="33"/>
      <c r="K992" s="33"/>
      <c r="L992" s="33"/>
      <c r="M992" s="33" t="s">
        <v>5668</v>
      </c>
      <c r="N992" s="33" t="s">
        <v>5669</v>
      </c>
      <c r="O992" s="33" t="s">
        <v>4392</v>
      </c>
      <c r="P992" s="33"/>
      <c r="Q992" s="33"/>
    </row>
    <row r="993" spans="1:17" ht="88.9" customHeight="1">
      <c r="A993" s="33">
        <f t="shared" si="6"/>
        <v>980</v>
      </c>
      <c r="B993" s="190" t="s">
        <v>5670</v>
      </c>
      <c r="C993" s="33" t="s">
        <v>5671</v>
      </c>
      <c r="D993" s="33" t="s">
        <v>5663</v>
      </c>
      <c r="E993" s="184" t="s">
        <v>4848</v>
      </c>
      <c r="F993" s="45"/>
      <c r="G993" s="33"/>
      <c r="H993" s="33"/>
      <c r="I993" s="33"/>
      <c r="J993" s="33"/>
      <c r="K993" s="33"/>
      <c r="L993" s="33"/>
      <c r="M993" s="33" t="s">
        <v>5672</v>
      </c>
      <c r="N993" s="33" t="s">
        <v>5673</v>
      </c>
      <c r="O993" s="33" t="s">
        <v>5674</v>
      </c>
      <c r="P993" s="33"/>
      <c r="Q993" s="33"/>
    </row>
    <row r="994" spans="1:17" ht="112.5">
      <c r="A994" s="33">
        <f t="shared" si="6"/>
        <v>981</v>
      </c>
      <c r="B994" s="65" t="s">
        <v>5675</v>
      </c>
      <c r="C994" s="191" t="s">
        <v>5676</v>
      </c>
      <c r="D994" s="192" t="s">
        <v>5677</v>
      </c>
      <c r="E994" s="65" t="s">
        <v>5678</v>
      </c>
      <c r="F994" s="452" t="s">
        <v>5679</v>
      </c>
      <c r="G994" s="65">
        <v>100</v>
      </c>
      <c r="H994" s="65"/>
      <c r="I994" s="65"/>
      <c r="J994" s="65"/>
      <c r="K994" s="65">
        <v>145</v>
      </c>
      <c r="L994" s="65">
        <v>145</v>
      </c>
      <c r="M994" s="65" t="s">
        <v>5680</v>
      </c>
      <c r="N994" s="65" t="s">
        <v>5681</v>
      </c>
      <c r="O994" s="65" t="s">
        <v>5682</v>
      </c>
      <c r="P994" s="65" t="s">
        <v>83</v>
      </c>
      <c r="Q994" s="33"/>
    </row>
    <row r="995" spans="1:17" ht="150">
      <c r="A995" s="33">
        <f t="shared" si="6"/>
        <v>982</v>
      </c>
      <c r="B995" s="65" t="s">
        <v>5683</v>
      </c>
      <c r="C995" s="65" t="s">
        <v>5676</v>
      </c>
      <c r="D995" s="65" t="s">
        <v>5684</v>
      </c>
      <c r="E995" s="65" t="s">
        <v>5685</v>
      </c>
      <c r="F995" s="68" t="s">
        <v>5686</v>
      </c>
      <c r="G995" s="65">
        <v>100</v>
      </c>
      <c r="H995" s="65"/>
      <c r="I995" s="65"/>
      <c r="J995" s="65"/>
      <c r="K995" s="65">
        <v>165</v>
      </c>
      <c r="L995" s="65">
        <v>165</v>
      </c>
      <c r="M995" s="65" t="s">
        <v>5687</v>
      </c>
      <c r="N995" s="65" t="s">
        <v>5688</v>
      </c>
      <c r="O995" s="65" t="s">
        <v>5689</v>
      </c>
      <c r="P995" s="65" t="s">
        <v>83</v>
      </c>
      <c r="Q995" s="33"/>
    </row>
    <row r="996" spans="1:17" ht="131.25">
      <c r="A996" s="33">
        <f t="shared" si="6"/>
        <v>983</v>
      </c>
      <c r="B996" s="65" t="s">
        <v>5683</v>
      </c>
      <c r="C996" s="65" t="s">
        <v>5676</v>
      </c>
      <c r="D996" s="65" t="s">
        <v>5690</v>
      </c>
      <c r="E996" s="65" t="s">
        <v>5678</v>
      </c>
      <c r="F996" s="68" t="s">
        <v>5691</v>
      </c>
      <c r="G996" s="65">
        <v>100</v>
      </c>
      <c r="H996" s="65"/>
      <c r="I996" s="65"/>
      <c r="J996" s="65"/>
      <c r="K996" s="65">
        <v>628.4</v>
      </c>
      <c r="L996" s="65">
        <v>629.20000000000005</v>
      </c>
      <c r="M996" s="65" t="s">
        <v>5692</v>
      </c>
      <c r="N996" s="192" t="s">
        <v>5693</v>
      </c>
      <c r="O996" s="65" t="s">
        <v>5694</v>
      </c>
      <c r="P996" s="65" t="s">
        <v>83</v>
      </c>
      <c r="Q996" s="33"/>
    </row>
    <row r="997" spans="1:17" ht="168.75">
      <c r="A997" s="33">
        <f t="shared" si="6"/>
        <v>984</v>
      </c>
      <c r="B997" s="65" t="s">
        <v>5695</v>
      </c>
      <c r="C997" s="65" t="s">
        <v>5676</v>
      </c>
      <c r="D997" s="65" t="s">
        <v>5696</v>
      </c>
      <c r="E997" s="65" t="s">
        <v>5678</v>
      </c>
      <c r="F997" s="68" t="s">
        <v>5697</v>
      </c>
      <c r="G997" s="65">
        <v>100</v>
      </c>
      <c r="H997" s="65"/>
      <c r="I997" s="65" t="s">
        <v>5698</v>
      </c>
      <c r="J997" s="65"/>
      <c r="K997" s="65">
        <v>400</v>
      </c>
      <c r="L997" s="65">
        <v>406.3</v>
      </c>
      <c r="M997" s="65" t="s">
        <v>5699</v>
      </c>
      <c r="N997" s="65" t="s">
        <v>5700</v>
      </c>
      <c r="O997" s="65" t="s">
        <v>5701</v>
      </c>
      <c r="P997" s="65" t="s">
        <v>83</v>
      </c>
      <c r="Q997" s="33"/>
    </row>
    <row r="998" spans="1:17" ht="112.5">
      <c r="A998" s="33">
        <f t="shared" si="6"/>
        <v>985</v>
      </c>
      <c r="B998" s="65" t="s">
        <v>5695</v>
      </c>
      <c r="C998" s="65" t="s">
        <v>5702</v>
      </c>
      <c r="D998" s="65" t="s">
        <v>5703</v>
      </c>
      <c r="E998" s="65" t="s">
        <v>5704</v>
      </c>
      <c r="F998" s="68" t="s">
        <v>5705</v>
      </c>
      <c r="G998" s="65"/>
      <c r="H998" s="65">
        <v>100</v>
      </c>
      <c r="I998" s="65"/>
      <c r="J998" s="65">
        <v>100</v>
      </c>
      <c r="K998" s="65"/>
      <c r="L998" s="65"/>
      <c r="M998" s="65" t="s">
        <v>5706</v>
      </c>
      <c r="N998" s="193" t="s">
        <v>5707</v>
      </c>
      <c r="O998" s="65" t="s">
        <v>5708</v>
      </c>
      <c r="P998" s="65"/>
      <c r="Q998" s="33"/>
    </row>
    <row r="999" spans="1:17" ht="131.25">
      <c r="A999" s="33">
        <f t="shared" si="6"/>
        <v>986</v>
      </c>
      <c r="B999" s="65" t="s">
        <v>5683</v>
      </c>
      <c r="C999" s="65" t="s">
        <v>5709</v>
      </c>
      <c r="D999" s="65" t="s">
        <v>5710</v>
      </c>
      <c r="E999" s="65" t="s">
        <v>5704</v>
      </c>
      <c r="F999" s="68" t="s">
        <v>5711</v>
      </c>
      <c r="G999" s="65"/>
      <c r="H999" s="65">
        <v>100</v>
      </c>
      <c r="I999" s="65"/>
      <c r="J999" s="65">
        <v>100</v>
      </c>
      <c r="K999" s="65"/>
      <c r="L999" s="65"/>
      <c r="M999" s="65" t="s">
        <v>5712</v>
      </c>
      <c r="N999" s="65" t="s">
        <v>5713</v>
      </c>
      <c r="O999" s="65" t="s">
        <v>5708</v>
      </c>
      <c r="P999" s="65" t="s">
        <v>83</v>
      </c>
      <c r="Q999" s="33"/>
    </row>
    <row r="1000" spans="1:17" ht="168.75">
      <c r="A1000" s="33">
        <f t="shared" si="6"/>
        <v>987</v>
      </c>
      <c r="B1000" s="65" t="s">
        <v>5714</v>
      </c>
      <c r="C1000" s="192" t="s">
        <v>5715</v>
      </c>
      <c r="D1000" s="192" t="s">
        <v>5716</v>
      </c>
      <c r="E1000" s="65" t="s">
        <v>5717</v>
      </c>
      <c r="F1000" s="453" t="s">
        <v>5718</v>
      </c>
      <c r="G1000" s="65"/>
      <c r="H1000" s="65">
        <v>100</v>
      </c>
      <c r="I1000" s="65"/>
      <c r="J1000" s="65">
        <v>100</v>
      </c>
      <c r="K1000" s="65"/>
      <c r="L1000" s="65"/>
      <c r="M1000" s="65" t="s">
        <v>5719</v>
      </c>
      <c r="N1000" s="65" t="s">
        <v>5720</v>
      </c>
      <c r="O1000" s="65" t="s">
        <v>5721</v>
      </c>
      <c r="P1000" s="65"/>
      <c r="Q1000" s="33"/>
    </row>
    <row r="1001" spans="1:17" ht="112.5">
      <c r="A1001" s="33">
        <f t="shared" si="6"/>
        <v>988</v>
      </c>
      <c r="B1001" s="65" t="s">
        <v>5714</v>
      </c>
      <c r="C1001" s="65" t="s">
        <v>5722</v>
      </c>
      <c r="D1001" s="65" t="s">
        <v>5723</v>
      </c>
      <c r="E1001" s="65" t="s">
        <v>5724</v>
      </c>
      <c r="F1001" s="68" t="s">
        <v>5725</v>
      </c>
      <c r="G1001" s="65"/>
      <c r="H1001" s="65">
        <v>100</v>
      </c>
      <c r="I1001" s="65"/>
      <c r="J1001" s="65">
        <v>100</v>
      </c>
      <c r="K1001" s="65"/>
      <c r="L1001" s="65"/>
      <c r="M1001" s="65" t="s">
        <v>5726</v>
      </c>
      <c r="N1001" s="65" t="s">
        <v>5727</v>
      </c>
      <c r="O1001" s="65" t="s">
        <v>5728</v>
      </c>
      <c r="P1001" s="65"/>
      <c r="Q1001" s="33"/>
    </row>
    <row r="1002" spans="1:17" ht="93.75">
      <c r="A1002" s="33">
        <f t="shared" si="6"/>
        <v>989</v>
      </c>
      <c r="B1002" s="193" t="s">
        <v>5729</v>
      </c>
      <c r="C1002" s="65" t="s">
        <v>5730</v>
      </c>
      <c r="D1002" s="65" t="s">
        <v>5731</v>
      </c>
      <c r="E1002" s="65" t="s">
        <v>5732</v>
      </c>
      <c r="F1002" s="452" t="s">
        <v>5733</v>
      </c>
      <c r="G1002" s="65"/>
      <c r="H1002" s="65">
        <v>100</v>
      </c>
      <c r="I1002" s="65"/>
      <c r="J1002" s="65">
        <v>100</v>
      </c>
      <c r="K1002" s="65"/>
      <c r="L1002" s="65"/>
      <c r="M1002" s="39" t="s">
        <v>5734</v>
      </c>
      <c r="N1002" s="28" t="s">
        <v>5735</v>
      </c>
      <c r="O1002" s="65" t="s">
        <v>5736</v>
      </c>
      <c r="P1002" s="65"/>
      <c r="Q1002" s="33"/>
    </row>
    <row r="1003" spans="1:17" ht="75">
      <c r="A1003" s="33">
        <f t="shared" si="6"/>
        <v>990</v>
      </c>
      <c r="B1003" s="65" t="s">
        <v>5737</v>
      </c>
      <c r="C1003" s="65" t="s">
        <v>5730</v>
      </c>
      <c r="D1003" s="65" t="s">
        <v>5738</v>
      </c>
      <c r="E1003" s="65" t="s">
        <v>5739</v>
      </c>
      <c r="F1003" s="68" t="s">
        <v>5740</v>
      </c>
      <c r="G1003" s="65"/>
      <c r="H1003" s="65">
        <v>100</v>
      </c>
      <c r="I1003" s="65"/>
      <c r="J1003" s="65">
        <v>100</v>
      </c>
      <c r="K1003" s="65"/>
      <c r="L1003" s="65"/>
      <c r="M1003" s="65" t="s">
        <v>5741</v>
      </c>
      <c r="N1003" s="192" t="s">
        <v>5742</v>
      </c>
      <c r="O1003" s="65" t="s">
        <v>5743</v>
      </c>
      <c r="P1003" s="65"/>
      <c r="Q1003" s="33"/>
    </row>
    <row r="1004" spans="1:17" ht="168.75">
      <c r="A1004" s="33">
        <f t="shared" si="6"/>
        <v>991</v>
      </c>
      <c r="B1004" s="65" t="s">
        <v>5714</v>
      </c>
      <c r="C1004" s="65" t="s">
        <v>5715</v>
      </c>
      <c r="D1004" s="65" t="s">
        <v>5744</v>
      </c>
      <c r="E1004" s="65" t="s">
        <v>5717</v>
      </c>
      <c r="F1004" s="68" t="s">
        <v>5745</v>
      </c>
      <c r="G1004" s="65"/>
      <c r="H1004" s="65">
        <v>100</v>
      </c>
      <c r="I1004" s="65"/>
      <c r="J1004" s="65">
        <v>100</v>
      </c>
      <c r="K1004" s="65"/>
      <c r="L1004" s="65"/>
      <c r="M1004" s="65" t="s">
        <v>5746</v>
      </c>
      <c r="N1004" s="65" t="s">
        <v>5681</v>
      </c>
      <c r="O1004" s="65" t="s">
        <v>5747</v>
      </c>
      <c r="P1004" s="65"/>
      <c r="Q1004" s="33"/>
    </row>
    <row r="1005" spans="1:17" ht="150">
      <c r="A1005" s="33">
        <f t="shared" si="6"/>
        <v>992</v>
      </c>
      <c r="B1005" s="65" t="s">
        <v>5714</v>
      </c>
      <c r="C1005" s="65" t="s">
        <v>5748</v>
      </c>
      <c r="D1005" s="65" t="s">
        <v>5749</v>
      </c>
      <c r="E1005" s="65" t="s">
        <v>5750</v>
      </c>
      <c r="F1005" s="452" t="s">
        <v>5751</v>
      </c>
      <c r="G1005" s="65"/>
      <c r="H1005" s="65">
        <v>100</v>
      </c>
      <c r="I1005" s="65"/>
      <c r="J1005" s="65">
        <v>100</v>
      </c>
      <c r="K1005" s="65"/>
      <c r="L1005" s="65"/>
      <c r="M1005" s="65" t="s">
        <v>5752</v>
      </c>
      <c r="N1005" s="192" t="s">
        <v>5753</v>
      </c>
      <c r="O1005" s="65" t="s">
        <v>5754</v>
      </c>
      <c r="P1005" s="65"/>
      <c r="Q1005" s="33"/>
    </row>
    <row r="1006" spans="1:17" ht="168.75">
      <c r="A1006" s="33">
        <f t="shared" si="6"/>
        <v>993</v>
      </c>
      <c r="B1006" s="65" t="s">
        <v>5729</v>
      </c>
      <c r="C1006" s="65" t="s">
        <v>5715</v>
      </c>
      <c r="D1006" s="65" t="s">
        <v>5755</v>
      </c>
      <c r="E1006" s="65" t="s">
        <v>5717</v>
      </c>
      <c r="F1006" s="68" t="s">
        <v>5756</v>
      </c>
      <c r="G1006" s="65"/>
      <c r="H1006" s="65">
        <v>100</v>
      </c>
      <c r="I1006" s="65"/>
      <c r="J1006" s="65">
        <v>100</v>
      </c>
      <c r="K1006" s="65"/>
      <c r="L1006" s="65"/>
      <c r="M1006" s="65" t="s">
        <v>5757</v>
      </c>
      <c r="N1006" s="65" t="s">
        <v>5720</v>
      </c>
      <c r="O1006" s="65" t="s">
        <v>5758</v>
      </c>
      <c r="P1006" s="65"/>
      <c r="Q1006" s="33"/>
    </row>
    <row r="1007" spans="1:17" ht="93.75">
      <c r="A1007" s="33">
        <f t="shared" si="6"/>
        <v>994</v>
      </c>
      <c r="B1007" s="65" t="s">
        <v>5759</v>
      </c>
      <c r="C1007" s="65" t="s">
        <v>5760</v>
      </c>
      <c r="D1007" s="65" t="s">
        <v>5761</v>
      </c>
      <c r="E1007" s="65" t="s">
        <v>5762</v>
      </c>
      <c r="F1007" s="68" t="s">
        <v>5763</v>
      </c>
      <c r="G1007" s="65"/>
      <c r="H1007" s="65">
        <v>100</v>
      </c>
      <c r="I1007" s="65"/>
      <c r="J1007" s="65">
        <v>100</v>
      </c>
      <c r="K1007" s="65"/>
      <c r="L1007" s="65"/>
      <c r="M1007" s="65" t="s">
        <v>5764</v>
      </c>
      <c r="N1007" s="65" t="s">
        <v>5765</v>
      </c>
      <c r="O1007" s="65" t="s">
        <v>5766</v>
      </c>
      <c r="P1007" s="65"/>
      <c r="Q1007" s="33"/>
    </row>
    <row r="1008" spans="1:17" ht="150">
      <c r="A1008" s="33">
        <f t="shared" si="6"/>
        <v>995</v>
      </c>
      <c r="B1008" s="194" t="s">
        <v>5767</v>
      </c>
      <c r="C1008" s="65" t="s">
        <v>5715</v>
      </c>
      <c r="D1008" s="65" t="s">
        <v>5768</v>
      </c>
      <c r="E1008" s="65" t="s">
        <v>5769</v>
      </c>
      <c r="F1008" s="452" t="s">
        <v>5770</v>
      </c>
      <c r="G1008" s="65"/>
      <c r="H1008" s="65">
        <v>100</v>
      </c>
      <c r="I1008" s="65"/>
      <c r="J1008" s="65">
        <v>100</v>
      </c>
      <c r="K1008" s="65"/>
      <c r="L1008" s="65"/>
      <c r="M1008" s="65" t="s">
        <v>5771</v>
      </c>
      <c r="N1008" s="65" t="s">
        <v>5772</v>
      </c>
      <c r="O1008" s="65" t="s">
        <v>5773</v>
      </c>
      <c r="P1008" s="65"/>
      <c r="Q1008" s="33"/>
    </row>
    <row r="1009" spans="1:17" ht="75">
      <c r="A1009" s="33">
        <f t="shared" si="6"/>
        <v>996</v>
      </c>
      <c r="B1009" s="65" t="s">
        <v>5774</v>
      </c>
      <c r="C1009" s="65" t="s">
        <v>5775</v>
      </c>
      <c r="D1009" s="65" t="s">
        <v>5776</v>
      </c>
      <c r="E1009" s="65" t="s">
        <v>5777</v>
      </c>
      <c r="F1009" s="68" t="s">
        <v>5778</v>
      </c>
      <c r="G1009" s="65"/>
      <c r="H1009" s="65">
        <v>100</v>
      </c>
      <c r="I1009" s="65"/>
      <c r="J1009" s="65">
        <v>100</v>
      </c>
      <c r="K1009" s="65"/>
      <c r="L1009" s="65"/>
      <c r="M1009" s="65" t="s">
        <v>5779</v>
      </c>
      <c r="N1009" s="65" t="s">
        <v>5720</v>
      </c>
      <c r="O1009" s="65" t="s">
        <v>5780</v>
      </c>
      <c r="P1009" s="65"/>
      <c r="Q1009" s="33"/>
    </row>
    <row r="1010" spans="1:17" ht="75">
      <c r="A1010" s="33">
        <f t="shared" si="6"/>
        <v>997</v>
      </c>
      <c r="B1010" s="65" t="s">
        <v>5774</v>
      </c>
      <c r="C1010" s="65" t="s">
        <v>5781</v>
      </c>
      <c r="D1010" s="65" t="s">
        <v>5782</v>
      </c>
      <c r="E1010" s="65" t="s">
        <v>5783</v>
      </c>
      <c r="F1010" s="454" t="s">
        <v>5784</v>
      </c>
      <c r="G1010" s="65"/>
      <c r="H1010" s="65">
        <v>100</v>
      </c>
      <c r="I1010" s="65"/>
      <c r="J1010" s="65">
        <v>100</v>
      </c>
      <c r="K1010" s="65"/>
      <c r="L1010" s="65"/>
      <c r="M1010" s="65" t="s">
        <v>5785</v>
      </c>
      <c r="N1010" s="65" t="s">
        <v>5786</v>
      </c>
      <c r="O1010" s="65" t="s">
        <v>5787</v>
      </c>
      <c r="P1010" s="65"/>
      <c r="Q1010" s="33"/>
    </row>
    <row r="1011" spans="1:17" ht="75">
      <c r="A1011" s="33">
        <f t="shared" si="6"/>
        <v>998</v>
      </c>
      <c r="B1011" s="65" t="s">
        <v>5729</v>
      </c>
      <c r="C1011" s="65" t="s">
        <v>5715</v>
      </c>
      <c r="D1011" s="65" t="s">
        <v>5788</v>
      </c>
      <c r="E1011" s="65" t="s">
        <v>5750</v>
      </c>
      <c r="F1011" s="68" t="s">
        <v>5789</v>
      </c>
      <c r="G1011" s="65"/>
      <c r="H1011" s="65">
        <v>100</v>
      </c>
      <c r="I1011" s="65"/>
      <c r="J1011" s="65">
        <v>100</v>
      </c>
      <c r="K1011" s="65"/>
      <c r="L1011" s="65"/>
      <c r="M1011" s="193" t="s">
        <v>5790</v>
      </c>
      <c r="N1011" s="192" t="s">
        <v>5791</v>
      </c>
      <c r="O1011" s="65" t="s">
        <v>5792</v>
      </c>
      <c r="P1011" s="65"/>
      <c r="Q1011" s="33"/>
    </row>
    <row r="1012" spans="1:17" ht="56.25">
      <c r="A1012" s="33">
        <f t="shared" si="6"/>
        <v>999</v>
      </c>
      <c r="B1012" s="65" t="s">
        <v>5793</v>
      </c>
      <c r="C1012" s="65" t="s">
        <v>5794</v>
      </c>
      <c r="D1012" s="65" t="s">
        <v>5795</v>
      </c>
      <c r="E1012" s="65" t="s">
        <v>5796</v>
      </c>
      <c r="F1012" s="68" t="s">
        <v>5797</v>
      </c>
      <c r="G1012" s="65"/>
      <c r="H1012" s="65">
        <v>100</v>
      </c>
      <c r="I1012" s="65"/>
      <c r="J1012" s="65">
        <v>100</v>
      </c>
      <c r="K1012" s="65"/>
      <c r="L1012" s="65"/>
      <c r="M1012" s="65" t="s">
        <v>5798</v>
      </c>
      <c r="N1012" s="65" t="s">
        <v>5799</v>
      </c>
      <c r="O1012" s="65" t="s">
        <v>5800</v>
      </c>
      <c r="P1012" s="65"/>
      <c r="Q1012" s="33"/>
    </row>
    <row r="1013" spans="1:17" ht="112.5">
      <c r="A1013" s="33">
        <f t="shared" ref="A1013:A1076" si="7">SUM(A1012+1)</f>
        <v>1000</v>
      </c>
      <c r="B1013" s="65" t="s">
        <v>5801</v>
      </c>
      <c r="C1013" s="65" t="s">
        <v>5775</v>
      </c>
      <c r="D1013" s="65" t="s">
        <v>5802</v>
      </c>
      <c r="E1013" s="65" t="s">
        <v>5803</v>
      </c>
      <c r="F1013" s="68" t="s">
        <v>5804</v>
      </c>
      <c r="G1013" s="65"/>
      <c r="H1013" s="65">
        <v>100</v>
      </c>
      <c r="I1013" s="65">
        <v>10</v>
      </c>
      <c r="J1013" s="65">
        <v>90</v>
      </c>
      <c r="K1013" s="65">
        <v>551.9</v>
      </c>
      <c r="L1013" s="65"/>
      <c r="M1013" s="65" t="s">
        <v>5805</v>
      </c>
      <c r="N1013" s="65" t="s">
        <v>5806</v>
      </c>
      <c r="O1013" s="65" t="s">
        <v>5807</v>
      </c>
      <c r="P1013" s="65" t="s">
        <v>84</v>
      </c>
      <c r="Q1013" s="33"/>
    </row>
    <row r="1014" spans="1:17" ht="56.25">
      <c r="A1014" s="33">
        <f t="shared" si="7"/>
        <v>1001</v>
      </c>
      <c r="B1014" s="65" t="s">
        <v>5808</v>
      </c>
      <c r="C1014" s="65" t="s">
        <v>5809</v>
      </c>
      <c r="D1014" s="65" t="s">
        <v>5810</v>
      </c>
      <c r="E1014" s="65" t="s">
        <v>5811</v>
      </c>
      <c r="F1014" s="68" t="s">
        <v>5812</v>
      </c>
      <c r="G1014" s="65"/>
      <c r="H1014" s="65">
        <v>100</v>
      </c>
      <c r="I1014" s="65"/>
      <c r="J1014" s="65">
        <v>100</v>
      </c>
      <c r="K1014" s="65"/>
      <c r="L1014" s="65"/>
      <c r="M1014" s="65" t="s">
        <v>5813</v>
      </c>
      <c r="N1014" s="65" t="s">
        <v>5814</v>
      </c>
      <c r="O1014" s="65" t="s">
        <v>5815</v>
      </c>
      <c r="P1014" s="65"/>
      <c r="Q1014" s="33"/>
    </row>
    <row r="1015" spans="1:17" ht="131.25">
      <c r="A1015" s="33">
        <f t="shared" si="7"/>
        <v>1002</v>
      </c>
      <c r="B1015" s="194" t="s">
        <v>5801</v>
      </c>
      <c r="C1015" s="65" t="s">
        <v>5775</v>
      </c>
      <c r="D1015" s="65" t="s">
        <v>5816</v>
      </c>
      <c r="E1015" s="65" t="s">
        <v>5817</v>
      </c>
      <c r="F1015" s="68" t="s">
        <v>5818</v>
      </c>
      <c r="G1015" s="65"/>
      <c r="H1015" s="65">
        <v>100</v>
      </c>
      <c r="I1015" s="65">
        <v>10</v>
      </c>
      <c r="J1015" s="65">
        <v>90</v>
      </c>
      <c r="K1015" s="65"/>
      <c r="L1015" s="65"/>
      <c r="M1015" s="65" t="s">
        <v>5819</v>
      </c>
      <c r="N1015" s="65" t="s">
        <v>5820</v>
      </c>
      <c r="O1015" s="65" t="s">
        <v>5821</v>
      </c>
      <c r="P1015" s="65"/>
      <c r="Q1015" s="33"/>
    </row>
    <row r="1016" spans="1:17" ht="75">
      <c r="A1016" s="33">
        <f t="shared" si="7"/>
        <v>1003</v>
      </c>
      <c r="B1016" s="65" t="s">
        <v>5822</v>
      </c>
      <c r="C1016" s="65" t="s">
        <v>5775</v>
      </c>
      <c r="D1016" s="195" t="s">
        <v>5823</v>
      </c>
      <c r="E1016" s="65" t="s">
        <v>5824</v>
      </c>
      <c r="F1016" s="455" t="s">
        <v>5825</v>
      </c>
      <c r="G1016" s="65">
        <v>100</v>
      </c>
      <c r="H1016" s="65"/>
      <c r="I1016" s="65"/>
      <c r="J1016" s="65"/>
      <c r="K1016" s="65"/>
      <c r="L1016" s="65"/>
      <c r="M1016" s="195" t="s">
        <v>5826</v>
      </c>
      <c r="N1016" s="65" t="s">
        <v>5827</v>
      </c>
      <c r="O1016" s="65" t="s">
        <v>5828</v>
      </c>
      <c r="P1016" s="65"/>
      <c r="Q1016" s="33"/>
    </row>
    <row r="1017" spans="1:17" ht="93.75">
      <c r="A1017" s="33">
        <f t="shared" si="7"/>
        <v>1004</v>
      </c>
      <c r="B1017" s="65" t="s">
        <v>5822</v>
      </c>
      <c r="C1017" s="65" t="s">
        <v>5829</v>
      </c>
      <c r="D1017" s="65" t="s">
        <v>5830</v>
      </c>
      <c r="E1017" s="65" t="s">
        <v>5831</v>
      </c>
      <c r="F1017" s="68" t="s">
        <v>5832</v>
      </c>
      <c r="G1017" s="195">
        <v>100</v>
      </c>
      <c r="H1017" s="65"/>
      <c r="I1017" s="65"/>
      <c r="J1017" s="65"/>
      <c r="K1017" s="65"/>
      <c r="L1017" s="65"/>
      <c r="M1017" s="192" t="s">
        <v>5833</v>
      </c>
      <c r="N1017" s="65" t="s">
        <v>5834</v>
      </c>
      <c r="O1017" s="65" t="s">
        <v>5835</v>
      </c>
      <c r="P1017" s="65"/>
      <c r="Q1017" s="33"/>
    </row>
    <row r="1018" spans="1:17" ht="75">
      <c r="A1018" s="33">
        <f t="shared" si="7"/>
        <v>1005</v>
      </c>
      <c r="B1018" s="65" t="s">
        <v>5729</v>
      </c>
      <c r="C1018" s="65" t="s">
        <v>5836</v>
      </c>
      <c r="D1018" s="65" t="s">
        <v>5837</v>
      </c>
      <c r="E1018" s="65" t="s">
        <v>5838</v>
      </c>
      <c r="F1018" s="455" t="s">
        <v>5839</v>
      </c>
      <c r="G1018" s="65"/>
      <c r="H1018" s="65">
        <v>100</v>
      </c>
      <c r="I1018" s="65"/>
      <c r="J1018" s="65">
        <v>100</v>
      </c>
      <c r="K1018" s="65"/>
      <c r="L1018" s="65"/>
      <c r="M1018" s="65" t="s">
        <v>5840</v>
      </c>
      <c r="N1018" s="65" t="s">
        <v>5720</v>
      </c>
      <c r="O1018" s="65" t="s">
        <v>5841</v>
      </c>
      <c r="P1018" s="65"/>
      <c r="Q1018" s="33"/>
    </row>
    <row r="1019" spans="1:17" ht="56.25">
      <c r="A1019" s="33">
        <f t="shared" si="7"/>
        <v>1006</v>
      </c>
      <c r="B1019" s="65" t="s">
        <v>5729</v>
      </c>
      <c r="C1019" s="65" t="s">
        <v>5836</v>
      </c>
      <c r="D1019" s="65" t="s">
        <v>5842</v>
      </c>
      <c r="E1019" s="65" t="s">
        <v>5838</v>
      </c>
      <c r="F1019" s="68" t="s">
        <v>5843</v>
      </c>
      <c r="G1019" s="65"/>
      <c r="H1019" s="65">
        <v>100</v>
      </c>
      <c r="I1019" s="65"/>
      <c r="J1019" s="65">
        <v>100</v>
      </c>
      <c r="K1019" s="65"/>
      <c r="L1019" s="65"/>
      <c r="M1019" s="192" t="s">
        <v>5844</v>
      </c>
      <c r="N1019" s="65" t="s">
        <v>5845</v>
      </c>
      <c r="O1019" s="65" t="s">
        <v>5846</v>
      </c>
      <c r="P1019" s="65"/>
      <c r="Q1019" s="33"/>
    </row>
    <row r="1020" spans="1:17" ht="93.75">
      <c r="A1020" s="33">
        <f t="shared" si="7"/>
        <v>1007</v>
      </c>
      <c r="B1020" s="65" t="s">
        <v>5729</v>
      </c>
      <c r="C1020" s="65" t="s">
        <v>5775</v>
      </c>
      <c r="D1020" s="65" t="s">
        <v>5847</v>
      </c>
      <c r="E1020" s="65" t="s">
        <v>5848</v>
      </c>
      <c r="F1020" s="68" t="s">
        <v>5849</v>
      </c>
      <c r="G1020" s="65"/>
      <c r="H1020" s="65">
        <v>100</v>
      </c>
      <c r="I1020" s="65"/>
      <c r="J1020" s="65">
        <v>100</v>
      </c>
      <c r="K1020" s="65"/>
      <c r="L1020" s="65"/>
      <c r="M1020" s="65" t="s">
        <v>5850</v>
      </c>
      <c r="N1020" s="65" t="s">
        <v>5851</v>
      </c>
      <c r="O1020" s="65" t="s">
        <v>5852</v>
      </c>
      <c r="P1020" s="65"/>
      <c r="Q1020" s="33"/>
    </row>
    <row r="1021" spans="1:17" ht="75">
      <c r="A1021" s="33">
        <f t="shared" si="7"/>
        <v>1008</v>
      </c>
      <c r="B1021" s="65" t="s">
        <v>5729</v>
      </c>
      <c r="C1021" s="65" t="s">
        <v>5853</v>
      </c>
      <c r="D1021" s="65"/>
      <c r="E1021" s="65" t="s">
        <v>5854</v>
      </c>
      <c r="F1021" s="452" t="s">
        <v>5855</v>
      </c>
      <c r="G1021" s="65"/>
      <c r="H1021" s="65">
        <v>100</v>
      </c>
      <c r="I1021" s="65"/>
      <c r="J1021" s="65">
        <v>100</v>
      </c>
      <c r="K1021" s="65"/>
      <c r="L1021" s="65"/>
      <c r="M1021" s="65" t="s">
        <v>5856</v>
      </c>
      <c r="N1021" s="65" t="s">
        <v>5857</v>
      </c>
      <c r="O1021" s="65" t="s">
        <v>5852</v>
      </c>
      <c r="P1021" s="65"/>
      <c r="Q1021" s="33"/>
    </row>
    <row r="1022" spans="1:17" ht="56.25">
      <c r="A1022" s="33">
        <f t="shared" si="7"/>
        <v>1009</v>
      </c>
      <c r="B1022" s="65" t="s">
        <v>5858</v>
      </c>
      <c r="C1022" s="65" t="s">
        <v>5859</v>
      </c>
      <c r="D1022" s="65" t="s">
        <v>5860</v>
      </c>
      <c r="E1022" s="192" t="s">
        <v>5861</v>
      </c>
      <c r="F1022" s="68" t="s">
        <v>5858</v>
      </c>
      <c r="G1022" s="65"/>
      <c r="H1022" s="65">
        <v>100</v>
      </c>
      <c r="I1022" s="65"/>
      <c r="J1022" s="65">
        <v>100</v>
      </c>
      <c r="K1022" s="65"/>
      <c r="L1022" s="65"/>
      <c r="M1022" s="65" t="s">
        <v>5862</v>
      </c>
      <c r="N1022" s="65" t="s">
        <v>5863</v>
      </c>
      <c r="O1022" s="65" t="s">
        <v>5864</v>
      </c>
      <c r="P1022" s="65"/>
      <c r="Q1022" s="33"/>
    </row>
    <row r="1023" spans="1:17" ht="56.25">
      <c r="A1023" s="33">
        <f t="shared" si="7"/>
        <v>1010</v>
      </c>
      <c r="B1023" s="65" t="s">
        <v>5865</v>
      </c>
      <c r="C1023" s="65" t="s">
        <v>5866</v>
      </c>
      <c r="D1023" s="65" t="s">
        <v>5867</v>
      </c>
      <c r="E1023" s="65" t="s">
        <v>5868</v>
      </c>
      <c r="F1023" s="68" t="s">
        <v>5869</v>
      </c>
      <c r="G1023" s="65"/>
      <c r="H1023" s="65">
        <v>100</v>
      </c>
      <c r="I1023" s="65">
        <v>10</v>
      </c>
      <c r="J1023" s="65">
        <v>90</v>
      </c>
      <c r="K1023" s="65"/>
      <c r="L1023" s="196"/>
      <c r="M1023" s="65" t="s">
        <v>5870</v>
      </c>
      <c r="N1023" s="65" t="s">
        <v>5871</v>
      </c>
      <c r="O1023" s="65" t="s">
        <v>5872</v>
      </c>
      <c r="P1023" s="65"/>
      <c r="Q1023" s="33"/>
    </row>
    <row r="1024" spans="1:17" ht="75">
      <c r="A1024" s="33">
        <f t="shared" si="7"/>
        <v>1011</v>
      </c>
      <c r="B1024" s="65" t="s">
        <v>5873</v>
      </c>
      <c r="C1024" s="65" t="s">
        <v>5866</v>
      </c>
      <c r="D1024" s="65" t="s">
        <v>5874</v>
      </c>
      <c r="E1024" s="192" t="s">
        <v>5875</v>
      </c>
      <c r="F1024" s="68" t="s">
        <v>5873</v>
      </c>
      <c r="G1024" s="65"/>
      <c r="H1024" s="65">
        <v>100</v>
      </c>
      <c r="I1024" s="65">
        <v>10</v>
      </c>
      <c r="J1024" s="65">
        <v>90</v>
      </c>
      <c r="K1024" s="65"/>
      <c r="L1024" s="65"/>
      <c r="M1024" s="65" t="s">
        <v>5876</v>
      </c>
      <c r="N1024" s="65" t="s">
        <v>5877</v>
      </c>
      <c r="O1024" s="65" t="s">
        <v>5878</v>
      </c>
      <c r="P1024" s="65"/>
      <c r="Q1024" s="33"/>
    </row>
    <row r="1025" spans="1:17" ht="56.25">
      <c r="A1025" s="33">
        <f t="shared" si="7"/>
        <v>1012</v>
      </c>
      <c r="B1025" s="65" t="s">
        <v>5879</v>
      </c>
      <c r="C1025" s="65" t="s">
        <v>5880</v>
      </c>
      <c r="D1025" s="65" t="s">
        <v>5881</v>
      </c>
      <c r="E1025" s="65" t="s">
        <v>5882</v>
      </c>
      <c r="F1025" s="68" t="s">
        <v>5883</v>
      </c>
      <c r="G1025" s="65"/>
      <c r="H1025" s="65">
        <v>100</v>
      </c>
      <c r="I1025" s="65"/>
      <c r="J1025" s="65">
        <v>100</v>
      </c>
      <c r="K1025" s="65"/>
      <c r="L1025" s="65"/>
      <c r="M1025" s="65" t="s">
        <v>5884</v>
      </c>
      <c r="N1025" s="65" t="s">
        <v>5885</v>
      </c>
      <c r="O1025" s="65" t="s">
        <v>5886</v>
      </c>
      <c r="P1025" s="65"/>
      <c r="Q1025" s="33"/>
    </row>
    <row r="1026" spans="1:17" ht="75">
      <c r="A1026" s="33">
        <f t="shared" si="7"/>
        <v>1013</v>
      </c>
      <c r="B1026" s="192" t="s">
        <v>5887</v>
      </c>
      <c r="C1026" s="192" t="s">
        <v>5880</v>
      </c>
      <c r="D1026" s="192" t="s">
        <v>5888</v>
      </c>
      <c r="E1026" s="192" t="s">
        <v>5889</v>
      </c>
      <c r="F1026" s="68" t="s">
        <v>5890</v>
      </c>
      <c r="G1026" s="192"/>
      <c r="H1026" s="192">
        <v>100</v>
      </c>
      <c r="I1026" s="192"/>
      <c r="J1026" s="192">
        <v>100</v>
      </c>
      <c r="K1026" s="192"/>
      <c r="L1026" s="192"/>
      <c r="M1026" s="192" t="s">
        <v>5891</v>
      </c>
      <c r="N1026" s="192" t="s">
        <v>5877</v>
      </c>
      <c r="O1026" s="192" t="s">
        <v>5878</v>
      </c>
      <c r="P1026" s="65"/>
      <c r="Q1026" s="33"/>
    </row>
    <row r="1027" spans="1:17" ht="187.5">
      <c r="A1027" s="33">
        <f t="shared" si="7"/>
        <v>1014</v>
      </c>
      <c r="B1027" s="65" t="s">
        <v>5892</v>
      </c>
      <c r="C1027" s="65" t="s">
        <v>5893</v>
      </c>
      <c r="D1027" s="65" t="s">
        <v>5894</v>
      </c>
      <c r="E1027" s="65" t="s">
        <v>5895</v>
      </c>
      <c r="F1027" s="68" t="s">
        <v>5896</v>
      </c>
      <c r="G1027" s="65"/>
      <c r="H1027" s="65">
        <v>100</v>
      </c>
      <c r="I1027" s="65"/>
      <c r="J1027" s="65">
        <v>100</v>
      </c>
      <c r="K1027" s="65"/>
      <c r="L1027" s="65"/>
      <c r="M1027" s="65" t="s">
        <v>5897</v>
      </c>
      <c r="N1027" s="65" t="s">
        <v>5898</v>
      </c>
      <c r="O1027" s="65" t="s">
        <v>5899</v>
      </c>
      <c r="P1027" s="65"/>
      <c r="Q1027" s="33"/>
    </row>
    <row r="1028" spans="1:17" ht="187.5">
      <c r="A1028" s="33">
        <f t="shared" si="7"/>
        <v>1015</v>
      </c>
      <c r="B1028" s="65" t="s">
        <v>5892</v>
      </c>
      <c r="C1028" s="65" t="s">
        <v>5893</v>
      </c>
      <c r="D1028" s="65" t="s">
        <v>5900</v>
      </c>
      <c r="E1028" s="65" t="s">
        <v>5901</v>
      </c>
      <c r="F1028" s="68" t="s">
        <v>5902</v>
      </c>
      <c r="G1028" s="65"/>
      <c r="H1028" s="65">
        <v>100</v>
      </c>
      <c r="I1028" s="65"/>
      <c r="J1028" s="65">
        <v>100</v>
      </c>
      <c r="K1028" s="65"/>
      <c r="L1028" s="65"/>
      <c r="M1028" s="65" t="s">
        <v>5903</v>
      </c>
      <c r="N1028" s="194" t="s">
        <v>5904</v>
      </c>
      <c r="O1028" s="65" t="s">
        <v>5905</v>
      </c>
      <c r="P1028" s="65"/>
      <c r="Q1028" s="33"/>
    </row>
    <row r="1029" spans="1:17" ht="112.5">
      <c r="A1029" s="33">
        <f t="shared" si="7"/>
        <v>1016</v>
      </c>
      <c r="B1029" s="65" t="s">
        <v>5892</v>
      </c>
      <c r="C1029" s="65" t="s">
        <v>5893</v>
      </c>
      <c r="D1029" s="65" t="s">
        <v>5906</v>
      </c>
      <c r="E1029" s="65" t="s">
        <v>5907</v>
      </c>
      <c r="F1029" s="68" t="s">
        <v>5908</v>
      </c>
      <c r="G1029" s="65"/>
      <c r="H1029" s="65">
        <v>100</v>
      </c>
      <c r="I1029" s="65"/>
      <c r="J1029" s="65">
        <v>100</v>
      </c>
      <c r="K1029" s="65"/>
      <c r="L1029" s="65"/>
      <c r="M1029" s="65" t="s">
        <v>5909</v>
      </c>
      <c r="N1029" s="65" t="s">
        <v>5910</v>
      </c>
      <c r="O1029" s="65" t="s">
        <v>5905</v>
      </c>
      <c r="P1029" s="65"/>
      <c r="Q1029" s="33"/>
    </row>
    <row r="1030" spans="1:17" ht="112.5">
      <c r="A1030" s="33">
        <f t="shared" si="7"/>
        <v>1017</v>
      </c>
      <c r="B1030" s="65" t="s">
        <v>5892</v>
      </c>
      <c r="C1030" s="65" t="s">
        <v>5893</v>
      </c>
      <c r="D1030" s="65" t="s">
        <v>5911</v>
      </c>
      <c r="E1030" s="65" t="s">
        <v>5901</v>
      </c>
      <c r="F1030" s="68" t="s">
        <v>5912</v>
      </c>
      <c r="G1030" s="65"/>
      <c r="H1030" s="65">
        <v>100</v>
      </c>
      <c r="I1030" s="65"/>
      <c r="J1030" s="65">
        <v>100</v>
      </c>
      <c r="K1030" s="65"/>
      <c r="L1030" s="65"/>
      <c r="M1030" s="65" t="s">
        <v>5913</v>
      </c>
      <c r="N1030" s="65" t="s">
        <v>5914</v>
      </c>
      <c r="O1030" s="65" t="s">
        <v>5905</v>
      </c>
      <c r="P1030" s="65"/>
      <c r="Q1030" s="33"/>
    </row>
    <row r="1031" spans="1:17" ht="112.5">
      <c r="A1031" s="33">
        <f t="shared" si="7"/>
        <v>1018</v>
      </c>
      <c r="B1031" s="65" t="s">
        <v>5892</v>
      </c>
      <c r="C1031" s="65" t="s">
        <v>5893</v>
      </c>
      <c r="D1031" s="65" t="s">
        <v>5915</v>
      </c>
      <c r="E1031" s="65" t="s">
        <v>5916</v>
      </c>
      <c r="F1031" s="68" t="s">
        <v>5917</v>
      </c>
      <c r="G1031" s="65"/>
      <c r="H1031" s="65">
        <v>100</v>
      </c>
      <c r="I1031" s="65"/>
      <c r="J1031" s="65">
        <v>100</v>
      </c>
      <c r="K1031" s="65"/>
      <c r="L1031" s="65"/>
      <c r="M1031" s="65" t="s">
        <v>5918</v>
      </c>
      <c r="N1031" s="65" t="s">
        <v>5919</v>
      </c>
      <c r="O1031" s="65" t="s">
        <v>5905</v>
      </c>
      <c r="P1031" s="65"/>
      <c r="Q1031" s="33"/>
    </row>
    <row r="1032" spans="1:17" ht="112.5">
      <c r="A1032" s="33">
        <f t="shared" si="7"/>
        <v>1019</v>
      </c>
      <c r="B1032" s="65" t="s">
        <v>5892</v>
      </c>
      <c r="C1032" s="65" t="s">
        <v>5893</v>
      </c>
      <c r="D1032" s="65" t="s">
        <v>5920</v>
      </c>
      <c r="E1032" s="65" t="s">
        <v>5921</v>
      </c>
      <c r="F1032" s="68" t="s">
        <v>5922</v>
      </c>
      <c r="G1032" s="65"/>
      <c r="H1032" s="65">
        <v>100</v>
      </c>
      <c r="I1032" s="65"/>
      <c r="J1032" s="65">
        <v>100</v>
      </c>
      <c r="K1032" s="65"/>
      <c r="L1032" s="65"/>
      <c r="M1032" s="65" t="s">
        <v>5923</v>
      </c>
      <c r="N1032" s="65" t="s">
        <v>5924</v>
      </c>
      <c r="O1032" s="65" t="s">
        <v>5905</v>
      </c>
      <c r="P1032" s="65"/>
      <c r="Q1032" s="33"/>
    </row>
    <row r="1033" spans="1:17" ht="187.5">
      <c r="A1033" s="33">
        <f t="shared" si="7"/>
        <v>1020</v>
      </c>
      <c r="B1033" s="65" t="s">
        <v>5892</v>
      </c>
      <c r="C1033" s="65" t="s">
        <v>5893</v>
      </c>
      <c r="D1033" s="65" t="s">
        <v>5925</v>
      </c>
      <c r="E1033" s="65" t="s">
        <v>5926</v>
      </c>
      <c r="F1033" s="68" t="s">
        <v>5927</v>
      </c>
      <c r="G1033" s="65"/>
      <c r="H1033" s="65">
        <v>100</v>
      </c>
      <c r="I1033" s="65"/>
      <c r="J1033" s="65">
        <v>100</v>
      </c>
      <c r="K1033" s="65"/>
      <c r="L1033" s="65"/>
      <c r="M1033" s="65" t="s">
        <v>5928</v>
      </c>
      <c r="N1033" s="65" t="s">
        <v>5929</v>
      </c>
      <c r="O1033" s="65" t="s">
        <v>5930</v>
      </c>
      <c r="P1033" s="65"/>
      <c r="Q1033" s="33"/>
    </row>
    <row r="1034" spans="1:17" ht="187.5">
      <c r="A1034" s="33">
        <f t="shared" si="7"/>
        <v>1021</v>
      </c>
      <c r="B1034" s="65" t="s">
        <v>5892</v>
      </c>
      <c r="C1034" s="65" t="s">
        <v>5893</v>
      </c>
      <c r="D1034" s="65" t="s">
        <v>5931</v>
      </c>
      <c r="E1034" s="65" t="s">
        <v>5932</v>
      </c>
      <c r="F1034" s="68" t="s">
        <v>5933</v>
      </c>
      <c r="G1034" s="65"/>
      <c r="H1034" s="65">
        <v>100</v>
      </c>
      <c r="I1034" s="65"/>
      <c r="J1034" s="65">
        <v>100</v>
      </c>
      <c r="K1034" s="65"/>
      <c r="L1034" s="65"/>
      <c r="M1034" s="65" t="s">
        <v>5928</v>
      </c>
      <c r="N1034" s="65" t="s">
        <v>5929</v>
      </c>
      <c r="O1034" s="65" t="s">
        <v>5930</v>
      </c>
      <c r="P1034" s="65"/>
      <c r="Q1034" s="33"/>
    </row>
    <row r="1035" spans="1:17" ht="82.5">
      <c r="A1035" s="33">
        <f t="shared" si="7"/>
        <v>1022</v>
      </c>
      <c r="B1035" s="66" t="s">
        <v>6039</v>
      </c>
      <c r="C1035" s="178" t="s">
        <v>159</v>
      </c>
      <c r="D1035" s="65" t="s">
        <v>6040</v>
      </c>
      <c r="E1035" s="33" t="s">
        <v>6041</v>
      </c>
      <c r="F1035" s="45" t="s">
        <v>6042</v>
      </c>
      <c r="G1035" s="33"/>
      <c r="H1035" s="33">
        <v>100</v>
      </c>
      <c r="I1035" s="33">
        <v>100</v>
      </c>
      <c r="J1035" s="33"/>
      <c r="K1035" s="33">
        <v>117</v>
      </c>
      <c r="L1035" s="33">
        <v>1007</v>
      </c>
      <c r="M1035" s="33" t="s">
        <v>6043</v>
      </c>
      <c r="N1035" s="33" t="s">
        <v>6044</v>
      </c>
      <c r="O1035" s="33" t="s">
        <v>6045</v>
      </c>
      <c r="P1035" s="66" t="s">
        <v>83</v>
      </c>
      <c r="Q1035" s="33"/>
    </row>
    <row r="1036" spans="1:17" ht="82.5">
      <c r="A1036" s="33">
        <f t="shared" si="7"/>
        <v>1023</v>
      </c>
      <c r="B1036" s="66" t="s">
        <v>6046</v>
      </c>
      <c r="C1036" s="178" t="s">
        <v>159</v>
      </c>
      <c r="D1036" s="65" t="s">
        <v>6047</v>
      </c>
      <c r="E1036" s="33" t="s">
        <v>6041</v>
      </c>
      <c r="F1036" s="45" t="s">
        <v>6048</v>
      </c>
      <c r="G1036" s="33"/>
      <c r="H1036" s="33">
        <v>100</v>
      </c>
      <c r="I1036" s="33">
        <v>100</v>
      </c>
      <c r="J1036" s="33"/>
      <c r="K1036" s="33">
        <v>147</v>
      </c>
      <c r="L1036" s="33">
        <v>1022</v>
      </c>
      <c r="M1036" s="33" t="s">
        <v>6049</v>
      </c>
      <c r="N1036" s="33" t="s">
        <v>6044</v>
      </c>
      <c r="O1036" s="33" t="s">
        <v>6045</v>
      </c>
      <c r="P1036" s="66" t="s">
        <v>83</v>
      </c>
      <c r="Q1036" s="33"/>
    </row>
    <row r="1037" spans="1:17" ht="82.5">
      <c r="A1037" s="33">
        <f t="shared" si="7"/>
        <v>1024</v>
      </c>
      <c r="B1037" s="66" t="s">
        <v>6050</v>
      </c>
      <c r="C1037" s="178" t="s">
        <v>159</v>
      </c>
      <c r="D1037" s="65" t="s">
        <v>6051</v>
      </c>
      <c r="E1037" s="33" t="s">
        <v>6041</v>
      </c>
      <c r="F1037" s="45" t="s">
        <v>6042</v>
      </c>
      <c r="G1037" s="33"/>
      <c r="H1037" s="33">
        <v>100</v>
      </c>
      <c r="I1037" s="33">
        <v>100</v>
      </c>
      <c r="J1037" s="33"/>
      <c r="K1037" s="33">
        <v>162</v>
      </c>
      <c r="L1037" s="33">
        <v>1037</v>
      </c>
      <c r="M1037" s="33" t="s">
        <v>6052</v>
      </c>
      <c r="N1037" s="33" t="s">
        <v>6044</v>
      </c>
      <c r="O1037" s="33" t="s">
        <v>6045</v>
      </c>
      <c r="P1037" s="66" t="s">
        <v>83</v>
      </c>
      <c r="Q1037" s="33"/>
    </row>
    <row r="1038" spans="1:17" ht="82.5">
      <c r="A1038" s="33">
        <f t="shared" si="7"/>
        <v>1025</v>
      </c>
      <c r="B1038" s="66" t="s">
        <v>6053</v>
      </c>
      <c r="C1038" s="178" t="s">
        <v>159</v>
      </c>
      <c r="D1038" s="65" t="s">
        <v>6054</v>
      </c>
      <c r="E1038" s="33" t="s">
        <v>6041</v>
      </c>
      <c r="F1038" s="45" t="s">
        <v>6042</v>
      </c>
      <c r="G1038" s="33"/>
      <c r="H1038" s="33">
        <v>100</v>
      </c>
      <c r="I1038" s="33">
        <v>100</v>
      </c>
      <c r="J1038" s="33"/>
      <c r="K1038" s="33">
        <v>149</v>
      </c>
      <c r="L1038" s="33">
        <v>1024</v>
      </c>
      <c r="M1038" s="33" t="s">
        <v>6055</v>
      </c>
      <c r="N1038" s="33" t="s">
        <v>6044</v>
      </c>
      <c r="O1038" s="33" t="s">
        <v>6045</v>
      </c>
      <c r="P1038" s="66" t="s">
        <v>83</v>
      </c>
      <c r="Q1038" s="33"/>
    </row>
    <row r="1039" spans="1:17" ht="82.5">
      <c r="A1039" s="33">
        <f t="shared" si="7"/>
        <v>1026</v>
      </c>
      <c r="B1039" s="66" t="s">
        <v>6056</v>
      </c>
      <c r="C1039" s="178" t="s">
        <v>159</v>
      </c>
      <c r="D1039" s="65" t="s">
        <v>6057</v>
      </c>
      <c r="E1039" s="33" t="s">
        <v>6041</v>
      </c>
      <c r="F1039" s="45" t="s">
        <v>6042</v>
      </c>
      <c r="G1039" s="33"/>
      <c r="H1039" s="33">
        <v>100</v>
      </c>
      <c r="I1039" s="33">
        <v>100</v>
      </c>
      <c r="J1039" s="33"/>
      <c r="K1039" s="33">
        <v>147</v>
      </c>
      <c r="L1039" s="33">
        <v>1022</v>
      </c>
      <c r="M1039" s="33" t="s">
        <v>6058</v>
      </c>
      <c r="N1039" s="33" t="s">
        <v>6044</v>
      </c>
      <c r="O1039" s="33" t="s">
        <v>6045</v>
      </c>
      <c r="P1039" s="66" t="s">
        <v>83</v>
      </c>
      <c r="Q1039" s="33"/>
    </row>
    <row r="1040" spans="1:17" ht="93.75">
      <c r="A1040" s="33">
        <f t="shared" si="7"/>
        <v>1027</v>
      </c>
      <c r="B1040" s="66" t="s">
        <v>6059</v>
      </c>
      <c r="C1040" s="178" t="s">
        <v>159</v>
      </c>
      <c r="D1040" s="65" t="s">
        <v>6060</v>
      </c>
      <c r="E1040" s="33" t="s">
        <v>6041</v>
      </c>
      <c r="F1040" s="45" t="s">
        <v>6042</v>
      </c>
      <c r="G1040" s="33"/>
      <c r="H1040" s="33">
        <v>100</v>
      </c>
      <c r="I1040" s="33">
        <v>100</v>
      </c>
      <c r="J1040" s="33"/>
      <c r="K1040" s="33">
        <v>119</v>
      </c>
      <c r="L1040" s="33">
        <v>1569</v>
      </c>
      <c r="M1040" s="33" t="s">
        <v>6061</v>
      </c>
      <c r="N1040" s="33" t="s">
        <v>6044</v>
      </c>
      <c r="O1040" s="33" t="s">
        <v>6045</v>
      </c>
      <c r="P1040" s="66" t="s">
        <v>83</v>
      </c>
      <c r="Q1040" s="33"/>
    </row>
    <row r="1041" spans="1:17" ht="93.75">
      <c r="A1041" s="33">
        <f t="shared" si="7"/>
        <v>1028</v>
      </c>
      <c r="B1041" s="66" t="s">
        <v>6062</v>
      </c>
      <c r="C1041" s="178" t="s">
        <v>159</v>
      </c>
      <c r="D1041" s="65" t="s">
        <v>6063</v>
      </c>
      <c r="E1041" s="33" t="s">
        <v>6041</v>
      </c>
      <c r="F1041" s="45" t="s">
        <v>6042</v>
      </c>
      <c r="G1041" s="33"/>
      <c r="H1041" s="33">
        <v>100</v>
      </c>
      <c r="I1041" s="33">
        <v>100</v>
      </c>
      <c r="J1041" s="33"/>
      <c r="K1041" s="33">
        <v>118</v>
      </c>
      <c r="L1041" s="33">
        <v>1568</v>
      </c>
      <c r="M1041" s="33" t="s">
        <v>6064</v>
      </c>
      <c r="N1041" s="33" t="s">
        <v>6044</v>
      </c>
      <c r="O1041" s="33" t="s">
        <v>6045</v>
      </c>
      <c r="P1041" s="66" t="s">
        <v>83</v>
      </c>
      <c r="Q1041" s="33"/>
    </row>
    <row r="1042" spans="1:17" ht="82.5">
      <c r="A1042" s="33">
        <f t="shared" si="7"/>
        <v>1029</v>
      </c>
      <c r="B1042" s="66" t="s">
        <v>6065</v>
      </c>
      <c r="C1042" s="178" t="s">
        <v>159</v>
      </c>
      <c r="D1042" s="65" t="s">
        <v>6066</v>
      </c>
      <c r="E1042" s="33" t="s">
        <v>6041</v>
      </c>
      <c r="F1042" s="45" t="s">
        <v>6042</v>
      </c>
      <c r="G1042" s="33"/>
      <c r="H1042" s="33">
        <v>100</v>
      </c>
      <c r="I1042" s="33">
        <v>100</v>
      </c>
      <c r="J1042" s="33"/>
      <c r="K1042" s="33">
        <v>119</v>
      </c>
      <c r="L1042" s="33">
        <v>1569</v>
      </c>
      <c r="M1042" s="33" t="s">
        <v>6067</v>
      </c>
      <c r="N1042" s="33" t="s">
        <v>6044</v>
      </c>
      <c r="O1042" s="33" t="s">
        <v>6045</v>
      </c>
      <c r="P1042" s="66" t="s">
        <v>83</v>
      </c>
      <c r="Q1042" s="33"/>
    </row>
    <row r="1043" spans="1:17" ht="82.5">
      <c r="A1043" s="33">
        <f t="shared" si="7"/>
        <v>1030</v>
      </c>
      <c r="B1043" s="66" t="s">
        <v>6068</v>
      </c>
      <c r="C1043" s="178" t="s">
        <v>159</v>
      </c>
      <c r="D1043" s="65" t="s">
        <v>6069</v>
      </c>
      <c r="E1043" s="33" t="s">
        <v>6041</v>
      </c>
      <c r="F1043" s="45" t="s">
        <v>6042</v>
      </c>
      <c r="G1043" s="33"/>
      <c r="H1043" s="33">
        <v>100</v>
      </c>
      <c r="I1043" s="33">
        <v>100</v>
      </c>
      <c r="J1043" s="33"/>
      <c r="K1043" s="33">
        <v>117</v>
      </c>
      <c r="L1043" s="33">
        <v>1567</v>
      </c>
      <c r="M1043" s="33" t="s">
        <v>6070</v>
      </c>
      <c r="N1043" s="33" t="s">
        <v>6044</v>
      </c>
      <c r="O1043" s="33" t="s">
        <v>6045</v>
      </c>
      <c r="P1043" s="66" t="s">
        <v>83</v>
      </c>
      <c r="Q1043" s="33"/>
    </row>
    <row r="1044" spans="1:17" ht="93.75">
      <c r="A1044" s="33">
        <f t="shared" si="7"/>
        <v>1031</v>
      </c>
      <c r="B1044" s="66" t="s">
        <v>6071</v>
      </c>
      <c r="C1044" s="178" t="s">
        <v>159</v>
      </c>
      <c r="D1044" s="65" t="s">
        <v>6072</v>
      </c>
      <c r="E1044" s="33" t="s">
        <v>6041</v>
      </c>
      <c r="F1044" s="45" t="s">
        <v>6042</v>
      </c>
      <c r="G1044" s="33"/>
      <c r="H1044" s="33">
        <v>100</v>
      </c>
      <c r="I1044" s="33">
        <v>100</v>
      </c>
      <c r="J1044" s="33"/>
      <c r="K1044" s="33">
        <v>118</v>
      </c>
      <c r="L1044" s="33">
        <v>448</v>
      </c>
      <c r="M1044" s="33" t="s">
        <v>6061</v>
      </c>
      <c r="N1044" s="33" t="s">
        <v>6044</v>
      </c>
      <c r="O1044" s="33" t="s">
        <v>6045</v>
      </c>
      <c r="P1044" s="66" t="s">
        <v>83</v>
      </c>
      <c r="Q1044" s="33"/>
    </row>
    <row r="1045" spans="1:17" ht="82.5">
      <c r="A1045" s="33">
        <f t="shared" si="7"/>
        <v>1032</v>
      </c>
      <c r="B1045" s="66" t="s">
        <v>6073</v>
      </c>
      <c r="C1045" s="178" t="s">
        <v>159</v>
      </c>
      <c r="D1045" s="65" t="s">
        <v>6074</v>
      </c>
      <c r="E1045" s="33" t="s">
        <v>6041</v>
      </c>
      <c r="F1045" s="45" t="s">
        <v>6042</v>
      </c>
      <c r="G1045" s="33"/>
      <c r="H1045" s="33">
        <v>100</v>
      </c>
      <c r="I1045" s="33">
        <v>100</v>
      </c>
      <c r="J1045" s="33"/>
      <c r="K1045" s="33">
        <v>117</v>
      </c>
      <c r="L1045" s="33">
        <v>847</v>
      </c>
      <c r="M1045" s="33" t="s">
        <v>6052</v>
      </c>
      <c r="N1045" s="33" t="s">
        <v>6044</v>
      </c>
      <c r="O1045" s="33" t="s">
        <v>6045</v>
      </c>
      <c r="P1045" s="66" t="s">
        <v>83</v>
      </c>
      <c r="Q1045" s="33"/>
    </row>
    <row r="1046" spans="1:17" ht="93.75">
      <c r="A1046" s="33">
        <f t="shared" si="7"/>
        <v>1033</v>
      </c>
      <c r="B1046" s="66" t="s">
        <v>6075</v>
      </c>
      <c r="C1046" s="178" t="s">
        <v>159</v>
      </c>
      <c r="D1046" s="65" t="s">
        <v>6076</v>
      </c>
      <c r="E1046" s="33" t="s">
        <v>6041</v>
      </c>
      <c r="F1046" s="45" t="s">
        <v>6042</v>
      </c>
      <c r="G1046" s="33"/>
      <c r="H1046" s="33">
        <v>100</v>
      </c>
      <c r="I1046" s="33">
        <v>100</v>
      </c>
      <c r="J1046" s="33"/>
      <c r="K1046" s="33">
        <v>118</v>
      </c>
      <c r="L1046" s="33">
        <v>848</v>
      </c>
      <c r="M1046" s="33" t="s">
        <v>6077</v>
      </c>
      <c r="N1046" s="33" t="s">
        <v>6044</v>
      </c>
      <c r="O1046" s="33" t="s">
        <v>6045</v>
      </c>
      <c r="P1046" s="66" t="s">
        <v>83</v>
      </c>
      <c r="Q1046" s="33"/>
    </row>
    <row r="1047" spans="1:17" ht="93.75">
      <c r="A1047" s="33">
        <f t="shared" si="7"/>
        <v>1034</v>
      </c>
      <c r="B1047" s="66" t="s">
        <v>6078</v>
      </c>
      <c r="C1047" s="178" t="s">
        <v>159</v>
      </c>
      <c r="D1047" s="65" t="s">
        <v>6079</v>
      </c>
      <c r="E1047" s="33" t="s">
        <v>6041</v>
      </c>
      <c r="F1047" s="45" t="s">
        <v>6042</v>
      </c>
      <c r="G1047" s="33"/>
      <c r="H1047" s="33">
        <v>100</v>
      </c>
      <c r="I1047" s="33">
        <v>100</v>
      </c>
      <c r="J1047" s="33"/>
      <c r="K1047" s="33">
        <v>117</v>
      </c>
      <c r="L1047" s="33">
        <v>847</v>
      </c>
      <c r="M1047" s="33" t="s">
        <v>6058</v>
      </c>
      <c r="N1047" s="33" t="s">
        <v>6044</v>
      </c>
      <c r="O1047" s="33" t="s">
        <v>6045</v>
      </c>
      <c r="P1047" s="66" t="s">
        <v>83</v>
      </c>
      <c r="Q1047" s="33"/>
    </row>
    <row r="1048" spans="1:17" ht="93.75">
      <c r="A1048" s="33">
        <f t="shared" si="7"/>
        <v>1035</v>
      </c>
      <c r="B1048" s="66" t="s">
        <v>6080</v>
      </c>
      <c r="C1048" s="178" t="s">
        <v>3293</v>
      </c>
      <c r="D1048" s="65" t="s">
        <v>6081</v>
      </c>
      <c r="E1048" s="33" t="s">
        <v>6041</v>
      </c>
      <c r="F1048" s="45" t="s">
        <v>6042</v>
      </c>
      <c r="G1048" s="33"/>
      <c r="H1048" s="33">
        <v>100</v>
      </c>
      <c r="I1048" s="33">
        <v>100</v>
      </c>
      <c r="J1048" s="33"/>
      <c r="K1048" s="33">
        <v>468</v>
      </c>
      <c r="L1048" s="33">
        <v>468</v>
      </c>
      <c r="M1048" s="33" t="s">
        <v>6082</v>
      </c>
      <c r="N1048" s="33" t="s">
        <v>6044</v>
      </c>
      <c r="O1048" s="33" t="s">
        <v>6045</v>
      </c>
      <c r="P1048" s="66" t="s">
        <v>83</v>
      </c>
      <c r="Q1048" s="33"/>
    </row>
    <row r="1049" spans="1:17" ht="82.5">
      <c r="A1049" s="33">
        <f t="shared" si="7"/>
        <v>1036</v>
      </c>
      <c r="B1049" s="66" t="s">
        <v>6083</v>
      </c>
      <c r="C1049" s="178" t="s">
        <v>159</v>
      </c>
      <c r="D1049" s="65" t="s">
        <v>6084</v>
      </c>
      <c r="E1049" s="33" t="s">
        <v>6041</v>
      </c>
      <c r="F1049" s="45" t="s">
        <v>6042</v>
      </c>
      <c r="G1049" s="33"/>
      <c r="H1049" s="33">
        <v>100</v>
      </c>
      <c r="I1049" s="33">
        <v>100</v>
      </c>
      <c r="J1049" s="33"/>
      <c r="K1049" s="33">
        <v>1217</v>
      </c>
      <c r="L1049" s="33">
        <v>1577</v>
      </c>
      <c r="M1049" s="33" t="s">
        <v>6085</v>
      </c>
      <c r="N1049" s="33" t="s">
        <v>6044</v>
      </c>
      <c r="O1049" s="33" t="s">
        <v>6045</v>
      </c>
      <c r="P1049" s="66" t="s">
        <v>83</v>
      </c>
      <c r="Q1049" s="33"/>
    </row>
    <row r="1050" spans="1:17" ht="82.5">
      <c r="A1050" s="33">
        <f t="shared" si="7"/>
        <v>1037</v>
      </c>
      <c r="B1050" s="66" t="s">
        <v>6086</v>
      </c>
      <c r="C1050" s="178" t="s">
        <v>159</v>
      </c>
      <c r="D1050" s="65" t="s">
        <v>6087</v>
      </c>
      <c r="E1050" s="33" t="s">
        <v>6041</v>
      </c>
      <c r="F1050" s="45" t="s">
        <v>6042</v>
      </c>
      <c r="G1050" s="33"/>
      <c r="H1050" s="33">
        <v>100</v>
      </c>
      <c r="I1050" s="33">
        <v>100</v>
      </c>
      <c r="J1050" s="33"/>
      <c r="K1050" s="33">
        <v>1217</v>
      </c>
      <c r="L1050" s="33">
        <v>1577</v>
      </c>
      <c r="M1050" s="33" t="s">
        <v>6088</v>
      </c>
      <c r="N1050" s="33" t="s">
        <v>6044</v>
      </c>
      <c r="O1050" s="33" t="s">
        <v>6045</v>
      </c>
      <c r="P1050" s="66" t="s">
        <v>83</v>
      </c>
      <c r="Q1050" s="33"/>
    </row>
    <row r="1051" spans="1:17" ht="121.15" customHeight="1">
      <c r="A1051" s="33">
        <f t="shared" si="7"/>
        <v>1038</v>
      </c>
      <c r="B1051" s="33" t="s">
        <v>6089</v>
      </c>
      <c r="C1051" s="33" t="s">
        <v>159</v>
      </c>
      <c r="D1051" s="33" t="s">
        <v>6090</v>
      </c>
      <c r="E1051" s="33" t="s">
        <v>6091</v>
      </c>
      <c r="F1051" s="45" t="s">
        <v>6092</v>
      </c>
      <c r="G1051" s="33"/>
      <c r="H1051" s="33">
        <v>100</v>
      </c>
      <c r="I1051" s="33">
        <v>100</v>
      </c>
      <c r="J1051" s="33"/>
      <c r="K1051" s="33">
        <v>141</v>
      </c>
      <c r="L1051" s="33">
        <v>141</v>
      </c>
      <c r="M1051" s="33" t="s">
        <v>6093</v>
      </c>
      <c r="N1051" s="33" t="s">
        <v>6094</v>
      </c>
      <c r="O1051" s="33" t="s">
        <v>6045</v>
      </c>
      <c r="P1051" s="66" t="s">
        <v>83</v>
      </c>
      <c r="Q1051" s="33"/>
    </row>
    <row r="1052" spans="1:17" ht="122.45" customHeight="1">
      <c r="A1052" s="33">
        <f t="shared" si="7"/>
        <v>1039</v>
      </c>
      <c r="B1052" s="33" t="s">
        <v>6095</v>
      </c>
      <c r="C1052" s="33" t="s">
        <v>3293</v>
      </c>
      <c r="D1052" s="33" t="s">
        <v>6096</v>
      </c>
      <c r="E1052" s="33" t="s">
        <v>6091</v>
      </c>
      <c r="F1052" s="45" t="s">
        <v>6092</v>
      </c>
      <c r="G1052" s="33"/>
      <c r="H1052" s="33">
        <v>100</v>
      </c>
      <c r="I1052" s="33">
        <v>100</v>
      </c>
      <c r="J1052" s="33"/>
      <c r="K1052" s="33">
        <v>492</v>
      </c>
      <c r="L1052" s="33">
        <v>532</v>
      </c>
      <c r="M1052" s="33" t="s">
        <v>6093</v>
      </c>
      <c r="N1052" s="33" t="s">
        <v>6094</v>
      </c>
      <c r="O1052" s="33" t="s">
        <v>6045</v>
      </c>
      <c r="P1052" s="66" t="s">
        <v>83</v>
      </c>
      <c r="Q1052" s="33"/>
    </row>
    <row r="1053" spans="1:17" ht="121.15" customHeight="1">
      <c r="A1053" s="33">
        <f t="shared" si="7"/>
        <v>1040</v>
      </c>
      <c r="B1053" s="33" t="s">
        <v>6097</v>
      </c>
      <c r="C1053" s="33" t="s">
        <v>3293</v>
      </c>
      <c r="D1053" s="33" t="s">
        <v>6098</v>
      </c>
      <c r="E1053" s="33" t="s">
        <v>6091</v>
      </c>
      <c r="F1053" s="45" t="s">
        <v>6092</v>
      </c>
      <c r="G1053" s="33"/>
      <c r="H1053" s="33">
        <v>100</v>
      </c>
      <c r="I1053" s="33">
        <v>100</v>
      </c>
      <c r="J1053" s="33"/>
      <c r="K1053" s="33">
        <v>421</v>
      </c>
      <c r="L1053" s="33">
        <v>751</v>
      </c>
      <c r="M1053" s="33" t="s">
        <v>6093</v>
      </c>
      <c r="N1053" s="33" t="s">
        <v>6094</v>
      </c>
      <c r="O1053" s="33" t="s">
        <v>6045</v>
      </c>
      <c r="P1053" s="66" t="s">
        <v>83</v>
      </c>
      <c r="Q1053" s="33"/>
    </row>
    <row r="1054" spans="1:17" ht="121.15" customHeight="1">
      <c r="A1054" s="33">
        <f t="shared" si="7"/>
        <v>1041</v>
      </c>
      <c r="B1054" s="33" t="s">
        <v>6099</v>
      </c>
      <c r="C1054" s="33" t="s">
        <v>15</v>
      </c>
      <c r="D1054" s="33" t="s">
        <v>6100</v>
      </c>
      <c r="E1054" s="33" t="s">
        <v>6091</v>
      </c>
      <c r="F1054" s="45" t="s">
        <v>6092</v>
      </c>
      <c r="G1054" s="33"/>
      <c r="H1054" s="33">
        <v>100</v>
      </c>
      <c r="I1054" s="33">
        <v>100</v>
      </c>
      <c r="J1054" s="33"/>
      <c r="K1054" s="33">
        <v>230</v>
      </c>
      <c r="L1054" s="33">
        <v>270</v>
      </c>
      <c r="M1054" s="33" t="s">
        <v>6101</v>
      </c>
      <c r="N1054" s="33" t="s">
        <v>6102</v>
      </c>
      <c r="O1054" s="33" t="s">
        <v>6045</v>
      </c>
      <c r="P1054" s="66" t="s">
        <v>83</v>
      </c>
      <c r="Q1054" s="33"/>
    </row>
    <row r="1055" spans="1:17" ht="124.9" customHeight="1">
      <c r="A1055" s="33">
        <f t="shared" si="7"/>
        <v>1042</v>
      </c>
      <c r="B1055" s="33" t="s">
        <v>6103</v>
      </c>
      <c r="C1055" s="33" t="s">
        <v>159</v>
      </c>
      <c r="D1055" s="33" t="s">
        <v>6104</v>
      </c>
      <c r="E1055" s="33" t="s">
        <v>6091</v>
      </c>
      <c r="F1055" s="45" t="s">
        <v>6092</v>
      </c>
      <c r="G1055" s="33"/>
      <c r="H1055" s="33">
        <v>100</v>
      </c>
      <c r="I1055" s="33">
        <v>100</v>
      </c>
      <c r="J1055" s="33"/>
      <c r="K1055" s="33">
        <v>259</v>
      </c>
      <c r="L1055" s="33">
        <v>359</v>
      </c>
      <c r="M1055" s="33" t="s">
        <v>6105</v>
      </c>
      <c r="N1055" s="33" t="s">
        <v>6102</v>
      </c>
      <c r="O1055" s="33" t="s">
        <v>6045</v>
      </c>
      <c r="P1055" s="66" t="s">
        <v>83</v>
      </c>
      <c r="Q1055" s="33"/>
    </row>
    <row r="1056" spans="1:17" ht="123.6" customHeight="1">
      <c r="A1056" s="33">
        <f t="shared" si="7"/>
        <v>1043</v>
      </c>
      <c r="B1056" s="33" t="s">
        <v>6106</v>
      </c>
      <c r="C1056" s="33" t="s">
        <v>159</v>
      </c>
      <c r="D1056" s="33" t="s">
        <v>6107</v>
      </c>
      <c r="E1056" s="33" t="s">
        <v>6091</v>
      </c>
      <c r="F1056" s="45" t="s">
        <v>6092</v>
      </c>
      <c r="G1056" s="33"/>
      <c r="H1056" s="33">
        <v>100</v>
      </c>
      <c r="I1056" s="33">
        <v>100</v>
      </c>
      <c r="J1056" s="33"/>
      <c r="K1056" s="33">
        <v>181</v>
      </c>
      <c r="L1056" s="33">
        <v>721</v>
      </c>
      <c r="M1056" s="33" t="s">
        <v>6108</v>
      </c>
      <c r="N1056" s="33" t="s">
        <v>6094</v>
      </c>
      <c r="O1056" s="33" t="s">
        <v>6045</v>
      </c>
      <c r="P1056" s="66" t="s">
        <v>83</v>
      </c>
      <c r="Q1056" s="33"/>
    </row>
    <row r="1057" spans="1:17" ht="135.6" customHeight="1">
      <c r="A1057" s="33">
        <f t="shared" si="7"/>
        <v>1044</v>
      </c>
      <c r="B1057" s="33" t="s">
        <v>6109</v>
      </c>
      <c r="C1057" s="33" t="s">
        <v>159</v>
      </c>
      <c r="D1057" s="33" t="s">
        <v>6110</v>
      </c>
      <c r="E1057" s="33" t="s">
        <v>6091</v>
      </c>
      <c r="F1057" s="45" t="s">
        <v>6092</v>
      </c>
      <c r="G1057" s="33"/>
      <c r="H1057" s="33">
        <v>100</v>
      </c>
      <c r="I1057" s="33">
        <v>100</v>
      </c>
      <c r="J1057" s="33"/>
      <c r="K1057" s="33">
        <v>267</v>
      </c>
      <c r="L1057" s="33">
        <v>367</v>
      </c>
      <c r="M1057" s="33" t="s">
        <v>6105</v>
      </c>
      <c r="N1057" s="33" t="s">
        <v>6102</v>
      </c>
      <c r="O1057" s="33" t="s">
        <v>6045</v>
      </c>
      <c r="P1057" s="66" t="s">
        <v>83</v>
      </c>
      <c r="Q1057" s="33"/>
    </row>
    <row r="1058" spans="1:17" ht="123.6" customHeight="1">
      <c r="A1058" s="33">
        <f t="shared" si="7"/>
        <v>1045</v>
      </c>
      <c r="B1058" s="33" t="s">
        <v>6111</v>
      </c>
      <c r="C1058" s="33" t="s">
        <v>159</v>
      </c>
      <c r="D1058" s="33" t="s">
        <v>6112</v>
      </c>
      <c r="E1058" s="33" t="s">
        <v>6091</v>
      </c>
      <c r="F1058" s="45" t="s">
        <v>6092</v>
      </c>
      <c r="G1058" s="33"/>
      <c r="H1058" s="33">
        <v>100</v>
      </c>
      <c r="I1058" s="33">
        <v>100</v>
      </c>
      <c r="J1058" s="33"/>
      <c r="K1058" s="33">
        <v>149</v>
      </c>
      <c r="L1058" s="33">
        <v>689</v>
      </c>
      <c r="M1058" s="33" t="s">
        <v>6113</v>
      </c>
      <c r="N1058" s="33" t="s">
        <v>6094</v>
      </c>
      <c r="O1058" s="33" t="s">
        <v>6045</v>
      </c>
      <c r="P1058" s="66" t="s">
        <v>83</v>
      </c>
      <c r="Q1058" s="33"/>
    </row>
    <row r="1059" spans="1:17" ht="121.15" customHeight="1">
      <c r="A1059" s="33">
        <f t="shared" si="7"/>
        <v>1046</v>
      </c>
      <c r="B1059" s="33" t="s">
        <v>6114</v>
      </c>
      <c r="C1059" s="33" t="s">
        <v>159</v>
      </c>
      <c r="D1059" s="33" t="s">
        <v>6115</v>
      </c>
      <c r="E1059" s="33" t="s">
        <v>6091</v>
      </c>
      <c r="F1059" s="45" t="s">
        <v>6092</v>
      </c>
      <c r="G1059" s="33"/>
      <c r="H1059" s="33">
        <v>100</v>
      </c>
      <c r="I1059" s="33">
        <v>100</v>
      </c>
      <c r="J1059" s="33"/>
      <c r="K1059" s="33">
        <v>117</v>
      </c>
      <c r="L1059" s="33">
        <v>627</v>
      </c>
      <c r="M1059" s="33" t="s">
        <v>6113</v>
      </c>
      <c r="N1059" s="33" t="s">
        <v>6094</v>
      </c>
      <c r="O1059" s="33" t="s">
        <v>6045</v>
      </c>
      <c r="P1059" s="66" t="s">
        <v>83</v>
      </c>
      <c r="Q1059" s="33"/>
    </row>
    <row r="1060" spans="1:17" ht="165">
      <c r="A1060" s="33">
        <f t="shared" si="7"/>
        <v>1047</v>
      </c>
      <c r="B1060" s="198" t="s">
        <v>6136</v>
      </c>
      <c r="C1060" s="197" t="s">
        <v>14</v>
      </c>
      <c r="D1060" s="33" t="s">
        <v>6137</v>
      </c>
      <c r="E1060" s="198" t="s">
        <v>6138</v>
      </c>
      <c r="F1060" s="456" t="s">
        <v>6139</v>
      </c>
      <c r="G1060" s="197"/>
      <c r="H1060" s="197"/>
      <c r="I1060" s="197"/>
      <c r="J1060" s="137">
        <v>23.83</v>
      </c>
      <c r="K1060" s="61">
        <v>1.494</v>
      </c>
      <c r="L1060" s="61">
        <v>1.494</v>
      </c>
      <c r="M1060" s="47" t="s">
        <v>6140</v>
      </c>
      <c r="N1060" s="197" t="s">
        <v>6141</v>
      </c>
      <c r="O1060" s="154" t="s">
        <v>2682</v>
      </c>
      <c r="P1060" s="137" t="s">
        <v>82</v>
      </c>
      <c r="Q1060" s="47" t="s">
        <v>6142</v>
      </c>
    </row>
    <row r="1061" spans="1:17" ht="99">
      <c r="A1061" s="33">
        <f t="shared" si="7"/>
        <v>1048</v>
      </c>
      <c r="B1061" s="198" t="s">
        <v>6143</v>
      </c>
      <c r="C1061" s="199" t="s">
        <v>14</v>
      </c>
      <c r="D1061" s="35" t="s">
        <v>6144</v>
      </c>
      <c r="E1061" s="198" t="s">
        <v>6138</v>
      </c>
      <c r="F1061" s="456" t="s">
        <v>6145</v>
      </c>
      <c r="G1061" s="200">
        <v>158.792</v>
      </c>
      <c r="H1061" s="199"/>
      <c r="I1061" s="199"/>
      <c r="J1061" s="200">
        <v>2</v>
      </c>
      <c r="K1061" s="201">
        <v>0.91400000000000003</v>
      </c>
      <c r="L1061" s="201">
        <v>0.91400000000000003</v>
      </c>
      <c r="M1061" s="198" t="s">
        <v>6146</v>
      </c>
      <c r="N1061" s="198" t="s">
        <v>6147</v>
      </c>
      <c r="O1061" s="202" t="s">
        <v>6148</v>
      </c>
      <c r="P1061" s="200" t="s">
        <v>83</v>
      </c>
      <c r="Q1061" s="198" t="s">
        <v>6149</v>
      </c>
    </row>
    <row r="1062" spans="1:17" ht="99">
      <c r="A1062" s="33">
        <f t="shared" si="7"/>
        <v>1049</v>
      </c>
      <c r="B1062" s="35" t="s">
        <v>6150</v>
      </c>
      <c r="C1062" s="42" t="s">
        <v>15</v>
      </c>
      <c r="D1062" s="33" t="s">
        <v>6151</v>
      </c>
      <c r="E1062" s="198" t="s">
        <v>6138</v>
      </c>
      <c r="F1062" s="46"/>
      <c r="G1062" s="8"/>
      <c r="H1062" s="8"/>
      <c r="I1062" s="8"/>
      <c r="J1062" s="203"/>
      <c r="K1062" s="137">
        <v>0.14699999999999999</v>
      </c>
      <c r="L1062" s="137">
        <v>0.14699999999999999</v>
      </c>
      <c r="M1062" s="47" t="s">
        <v>6152</v>
      </c>
      <c r="N1062" s="47" t="s">
        <v>6153</v>
      </c>
      <c r="O1062" s="154" t="s">
        <v>6154</v>
      </c>
      <c r="P1062" s="137" t="s">
        <v>82</v>
      </c>
      <c r="Q1062" s="8"/>
    </row>
    <row r="1063" spans="1:17" ht="99">
      <c r="A1063" s="33">
        <f t="shared" si="7"/>
        <v>1050</v>
      </c>
      <c r="B1063" s="33" t="s">
        <v>6155</v>
      </c>
      <c r="C1063" s="42" t="s">
        <v>15</v>
      </c>
      <c r="D1063" s="33" t="s">
        <v>6156</v>
      </c>
      <c r="E1063" s="198" t="s">
        <v>6138</v>
      </c>
      <c r="F1063" s="45" t="s">
        <v>6157</v>
      </c>
      <c r="G1063" s="8">
        <v>158</v>
      </c>
      <c r="H1063" s="8"/>
      <c r="I1063" s="8"/>
      <c r="J1063" s="203"/>
      <c r="K1063" s="137">
        <v>0.17699999999999999</v>
      </c>
      <c r="L1063" s="137">
        <v>0.17699999999999999</v>
      </c>
      <c r="M1063" s="47" t="s">
        <v>6158</v>
      </c>
      <c r="N1063" s="47" t="s">
        <v>6159</v>
      </c>
      <c r="O1063" s="154" t="s">
        <v>6160</v>
      </c>
      <c r="P1063" s="137" t="s">
        <v>82</v>
      </c>
      <c r="Q1063" s="8"/>
    </row>
    <row r="1064" spans="1:17" ht="115.5">
      <c r="A1064" s="33">
        <f t="shared" si="7"/>
        <v>1051</v>
      </c>
      <c r="B1064" s="33" t="s">
        <v>6161</v>
      </c>
      <c r="C1064" s="42" t="s">
        <v>15</v>
      </c>
      <c r="D1064" s="33" t="s">
        <v>6162</v>
      </c>
      <c r="E1064" s="198" t="s">
        <v>6138</v>
      </c>
      <c r="F1064" s="45" t="s">
        <v>6157</v>
      </c>
      <c r="G1064" s="8">
        <v>158</v>
      </c>
      <c r="H1064" s="8"/>
      <c r="I1064" s="8"/>
      <c r="J1064" s="203"/>
      <c r="K1064" s="137">
        <v>0.17699999999999999</v>
      </c>
      <c r="L1064" s="137" t="s">
        <v>121</v>
      </c>
      <c r="M1064" s="29" t="s">
        <v>6161</v>
      </c>
      <c r="N1064" s="47" t="s">
        <v>6163</v>
      </c>
      <c r="O1064" s="154" t="s">
        <v>6160</v>
      </c>
      <c r="P1064" s="137" t="s">
        <v>82</v>
      </c>
      <c r="Q1064" s="8"/>
    </row>
    <row r="1065" spans="1:17" ht="115.5">
      <c r="A1065" s="33">
        <f t="shared" si="7"/>
        <v>1052</v>
      </c>
      <c r="B1065" s="33" t="s">
        <v>6164</v>
      </c>
      <c r="C1065" s="42" t="s">
        <v>15</v>
      </c>
      <c r="D1065" s="33" t="s">
        <v>6165</v>
      </c>
      <c r="E1065" s="198" t="s">
        <v>6138</v>
      </c>
      <c r="F1065" s="45" t="s">
        <v>6157</v>
      </c>
      <c r="G1065" s="8">
        <v>158</v>
      </c>
      <c r="H1065" s="8"/>
      <c r="I1065" s="8"/>
      <c r="J1065" s="203"/>
      <c r="K1065" s="137">
        <v>0.17699999999999999</v>
      </c>
      <c r="L1065" s="137">
        <v>0.17699999999999999</v>
      </c>
      <c r="M1065" s="47" t="s">
        <v>6164</v>
      </c>
      <c r="N1065" s="47" t="s">
        <v>6166</v>
      </c>
      <c r="O1065" s="154" t="s">
        <v>6160</v>
      </c>
      <c r="P1065" s="137" t="s">
        <v>82</v>
      </c>
      <c r="Q1065" s="8"/>
    </row>
    <row r="1066" spans="1:17" ht="115.5">
      <c r="A1066" s="33">
        <f t="shared" si="7"/>
        <v>1053</v>
      </c>
      <c r="B1066" s="33" t="s">
        <v>6167</v>
      </c>
      <c r="C1066" s="42" t="s">
        <v>15</v>
      </c>
      <c r="D1066" s="33" t="s">
        <v>6168</v>
      </c>
      <c r="E1066" s="198" t="s">
        <v>6138</v>
      </c>
      <c r="F1066" s="45" t="s">
        <v>6169</v>
      </c>
      <c r="G1066" s="8"/>
      <c r="H1066" s="8"/>
      <c r="I1066" s="8"/>
      <c r="J1066" s="27">
        <v>171.76</v>
      </c>
      <c r="K1066" s="137">
        <v>0.17699999999999999</v>
      </c>
      <c r="L1066" s="137" t="s">
        <v>121</v>
      </c>
      <c r="M1066" s="47" t="s">
        <v>6170</v>
      </c>
      <c r="N1066" s="47" t="s">
        <v>6171</v>
      </c>
      <c r="O1066" s="154" t="s">
        <v>4989</v>
      </c>
      <c r="P1066" s="137" t="s">
        <v>83</v>
      </c>
      <c r="Q1066" s="33" t="s">
        <v>6172</v>
      </c>
    </row>
    <row r="1067" spans="1:17" ht="115.5">
      <c r="A1067" s="33">
        <f t="shared" si="7"/>
        <v>1054</v>
      </c>
      <c r="B1067" s="33" t="s">
        <v>6173</v>
      </c>
      <c r="C1067" s="42" t="s">
        <v>15</v>
      </c>
      <c r="D1067" s="33" t="s">
        <v>6174</v>
      </c>
      <c r="E1067" s="198" t="s">
        <v>6138</v>
      </c>
      <c r="F1067" s="45" t="s">
        <v>6175</v>
      </c>
      <c r="G1067" s="42">
        <v>352.34500000000003</v>
      </c>
      <c r="H1067" s="8"/>
      <c r="I1067" s="8"/>
      <c r="J1067" s="203"/>
      <c r="K1067" s="137">
        <v>0.17699999999999999</v>
      </c>
      <c r="L1067" s="137">
        <v>0.17699999999999999</v>
      </c>
      <c r="M1067" s="47" t="s">
        <v>6176</v>
      </c>
      <c r="N1067" s="47" t="s">
        <v>6177</v>
      </c>
      <c r="O1067" s="154" t="s">
        <v>2682</v>
      </c>
      <c r="P1067" s="137" t="s">
        <v>82</v>
      </c>
      <c r="Q1067" s="8"/>
    </row>
    <row r="1068" spans="1:17" ht="99">
      <c r="A1068" s="33">
        <f t="shared" si="7"/>
        <v>1055</v>
      </c>
      <c r="B1068" s="33" t="s">
        <v>6178</v>
      </c>
      <c r="C1068" s="42" t="s">
        <v>15</v>
      </c>
      <c r="D1068" s="33" t="s">
        <v>6179</v>
      </c>
      <c r="E1068" s="198" t="s">
        <v>6138</v>
      </c>
      <c r="F1068" s="46"/>
      <c r="G1068" s="42"/>
      <c r="H1068" s="8"/>
      <c r="I1068" s="8"/>
      <c r="J1068" s="203"/>
      <c r="K1068" s="137">
        <v>0.17699999999999999</v>
      </c>
      <c r="L1068" s="137">
        <v>0.17699999999999999</v>
      </c>
      <c r="M1068" s="47" t="s">
        <v>6180</v>
      </c>
      <c r="N1068" s="47" t="s">
        <v>6181</v>
      </c>
      <c r="O1068" s="154" t="s">
        <v>6182</v>
      </c>
      <c r="P1068" s="137" t="s">
        <v>82</v>
      </c>
      <c r="Q1068" s="8"/>
    </row>
    <row r="1069" spans="1:17" ht="169.15" customHeight="1">
      <c r="A1069" s="33">
        <f t="shared" si="7"/>
        <v>1056</v>
      </c>
      <c r="B1069" s="33" t="s">
        <v>6183</v>
      </c>
      <c r="C1069" s="42" t="s">
        <v>14</v>
      </c>
      <c r="D1069" s="33" t="s">
        <v>6184</v>
      </c>
      <c r="E1069" s="198" t="s">
        <v>6138</v>
      </c>
      <c r="F1069" s="45" t="s">
        <v>6185</v>
      </c>
      <c r="G1069" s="42">
        <v>234.88399999999999</v>
      </c>
      <c r="H1069" s="8"/>
      <c r="I1069" s="8"/>
      <c r="J1069" s="203"/>
      <c r="K1069" s="137">
        <v>0.47699999999999998</v>
      </c>
      <c r="L1069" s="137" t="s">
        <v>121</v>
      </c>
      <c r="M1069" s="47" t="s">
        <v>6170</v>
      </c>
      <c r="N1069" s="47" t="s">
        <v>6171</v>
      </c>
      <c r="O1069" s="154" t="s">
        <v>6186</v>
      </c>
      <c r="P1069" s="137" t="s">
        <v>82</v>
      </c>
      <c r="Q1069" s="8"/>
    </row>
    <row r="1070" spans="1:17" ht="99">
      <c r="A1070" s="33">
        <f t="shared" si="7"/>
        <v>1057</v>
      </c>
      <c r="B1070" s="33" t="s">
        <v>6187</v>
      </c>
      <c r="C1070" s="33" t="s">
        <v>15</v>
      </c>
      <c r="D1070" s="33" t="s">
        <v>6188</v>
      </c>
      <c r="E1070" s="198" t="s">
        <v>6138</v>
      </c>
      <c r="F1070" s="45" t="s">
        <v>6189</v>
      </c>
      <c r="G1070" s="33">
        <v>227.70400000000001</v>
      </c>
      <c r="H1070" s="33"/>
      <c r="I1070" s="33"/>
      <c r="J1070" s="61"/>
      <c r="K1070" s="61">
        <v>0.17699999999999999</v>
      </c>
      <c r="L1070" s="61">
        <v>0.17699999999999999</v>
      </c>
      <c r="M1070" s="33" t="s">
        <v>6190</v>
      </c>
      <c r="N1070" s="33" t="s">
        <v>6191</v>
      </c>
      <c r="O1070" s="154" t="s">
        <v>4392</v>
      </c>
      <c r="P1070" s="61" t="s">
        <v>83</v>
      </c>
      <c r="Q1070" s="33"/>
    </row>
    <row r="1071" spans="1:17" ht="132">
      <c r="A1071" s="33">
        <f t="shared" si="7"/>
        <v>1058</v>
      </c>
      <c r="B1071" s="33" t="s">
        <v>6192</v>
      </c>
      <c r="C1071" s="33" t="s">
        <v>15</v>
      </c>
      <c r="D1071" s="33" t="s">
        <v>6193</v>
      </c>
      <c r="E1071" s="198" t="s">
        <v>6194</v>
      </c>
      <c r="F1071" s="45" t="s">
        <v>6195</v>
      </c>
      <c r="G1071" s="33">
        <v>265</v>
      </c>
      <c r="H1071" s="204"/>
      <c r="I1071" s="204"/>
      <c r="J1071" s="205"/>
      <c r="K1071" s="61">
        <v>0.17699999999999999</v>
      </c>
      <c r="L1071" s="61">
        <v>0.17699999999999999</v>
      </c>
      <c r="M1071" s="47" t="s">
        <v>6196</v>
      </c>
      <c r="N1071" s="47" t="s">
        <v>6197</v>
      </c>
      <c r="O1071" s="154" t="s">
        <v>2682</v>
      </c>
      <c r="P1071" s="61" t="s">
        <v>82</v>
      </c>
      <c r="Q1071" s="204"/>
    </row>
    <row r="1072" spans="1:17" ht="99">
      <c r="A1072" s="33">
        <f t="shared" si="7"/>
        <v>1059</v>
      </c>
      <c r="B1072" s="33" t="s">
        <v>6198</v>
      </c>
      <c r="C1072" s="33" t="s">
        <v>15</v>
      </c>
      <c r="D1072" s="33" t="s">
        <v>6199</v>
      </c>
      <c r="E1072" s="198" t="s">
        <v>6138</v>
      </c>
      <c r="F1072" s="45" t="s">
        <v>6195</v>
      </c>
      <c r="G1072" s="206">
        <v>265</v>
      </c>
      <c r="H1072" s="204"/>
      <c r="I1072" s="204"/>
      <c r="J1072" s="205"/>
      <c r="K1072" s="61">
        <v>0.17699999999999999</v>
      </c>
      <c r="L1072" s="61">
        <v>0.17699999999999999</v>
      </c>
      <c r="M1072" s="47" t="s">
        <v>6200</v>
      </c>
      <c r="N1072" s="47" t="s">
        <v>6201</v>
      </c>
      <c r="O1072" s="154" t="s">
        <v>2682</v>
      </c>
      <c r="P1072" s="61" t="s">
        <v>82</v>
      </c>
      <c r="Q1072" s="204"/>
    </row>
    <row r="1073" spans="1:17" ht="99">
      <c r="A1073" s="33">
        <f t="shared" si="7"/>
        <v>1060</v>
      </c>
      <c r="B1073" s="47" t="s">
        <v>6202</v>
      </c>
      <c r="C1073" s="47" t="s">
        <v>15</v>
      </c>
      <c r="D1073" s="47" t="s">
        <v>6203</v>
      </c>
      <c r="E1073" s="198" t="s">
        <v>6138</v>
      </c>
      <c r="F1073" s="456" t="s">
        <v>6204</v>
      </c>
      <c r="G1073" s="61">
        <v>420</v>
      </c>
      <c r="H1073" s="47"/>
      <c r="I1073" s="47"/>
      <c r="J1073" s="61"/>
      <c r="K1073" s="61">
        <v>0.36</v>
      </c>
      <c r="L1073" s="61" t="s">
        <v>121</v>
      </c>
      <c r="M1073" s="47" t="s">
        <v>6205</v>
      </c>
      <c r="N1073" s="47" t="s">
        <v>6206</v>
      </c>
      <c r="O1073" s="154" t="s">
        <v>6207</v>
      </c>
      <c r="P1073" s="61" t="s">
        <v>82</v>
      </c>
      <c r="Q1073" s="47"/>
    </row>
    <row r="1074" spans="1:17" ht="99">
      <c r="A1074" s="33">
        <f t="shared" si="7"/>
        <v>1061</v>
      </c>
      <c r="B1074" s="33" t="s">
        <v>6208</v>
      </c>
      <c r="C1074" s="33" t="s">
        <v>15</v>
      </c>
      <c r="D1074" s="33" t="s">
        <v>6209</v>
      </c>
      <c r="E1074" s="198" t="s">
        <v>6138</v>
      </c>
      <c r="F1074" s="45" t="s">
        <v>6210</v>
      </c>
      <c r="G1074" s="33">
        <v>352.34500000000003</v>
      </c>
      <c r="H1074" s="204"/>
      <c r="I1074" s="204"/>
      <c r="J1074" s="205"/>
      <c r="K1074" s="61">
        <v>0.36</v>
      </c>
      <c r="L1074" s="61" t="s">
        <v>121</v>
      </c>
      <c r="M1074" s="47" t="s">
        <v>6211</v>
      </c>
      <c r="N1074" s="47" t="s">
        <v>6212</v>
      </c>
      <c r="O1074" s="204" t="s">
        <v>6213</v>
      </c>
      <c r="P1074" s="61" t="s">
        <v>82</v>
      </c>
      <c r="Q1074" s="204"/>
    </row>
    <row r="1075" spans="1:17" ht="115.5">
      <c r="A1075" s="33">
        <f t="shared" si="7"/>
        <v>1062</v>
      </c>
      <c r="B1075" s="33" t="s">
        <v>6214</v>
      </c>
      <c r="C1075" s="33" t="s">
        <v>15</v>
      </c>
      <c r="D1075" s="33" t="s">
        <v>6215</v>
      </c>
      <c r="E1075" s="198" t="s">
        <v>6138</v>
      </c>
      <c r="F1075" s="45" t="s">
        <v>6216</v>
      </c>
      <c r="G1075" s="33">
        <v>303.98500000000001</v>
      </c>
      <c r="H1075" s="204"/>
      <c r="I1075" s="204"/>
      <c r="J1075" s="205"/>
      <c r="K1075" s="61">
        <v>0.96</v>
      </c>
      <c r="L1075" s="61" t="s">
        <v>121</v>
      </c>
      <c r="M1075" s="47" t="s">
        <v>6217</v>
      </c>
      <c r="N1075" s="47" t="s">
        <v>6218</v>
      </c>
      <c r="O1075" s="33" t="s">
        <v>2634</v>
      </c>
      <c r="P1075" s="61" t="s">
        <v>83</v>
      </c>
      <c r="Q1075" s="204"/>
    </row>
    <row r="1076" spans="1:17" ht="115.5">
      <c r="A1076" s="33">
        <f t="shared" si="7"/>
        <v>1063</v>
      </c>
      <c r="B1076" s="33" t="s">
        <v>6219</v>
      </c>
      <c r="C1076" s="33" t="s">
        <v>15</v>
      </c>
      <c r="D1076" s="33" t="s">
        <v>6220</v>
      </c>
      <c r="E1076" s="198" t="s">
        <v>6138</v>
      </c>
      <c r="F1076" s="45" t="s">
        <v>6221</v>
      </c>
      <c r="G1076" s="204"/>
      <c r="H1076" s="204"/>
      <c r="I1076" s="204"/>
      <c r="J1076" s="205"/>
      <c r="K1076" s="61">
        <v>0.96</v>
      </c>
      <c r="L1076" s="61" t="s">
        <v>121</v>
      </c>
      <c r="M1076" s="47" t="s">
        <v>6222</v>
      </c>
      <c r="N1076" s="47" t="s">
        <v>6223</v>
      </c>
      <c r="O1076" s="33" t="s">
        <v>6224</v>
      </c>
      <c r="P1076" s="61" t="s">
        <v>82</v>
      </c>
      <c r="Q1076" s="204"/>
    </row>
    <row r="1077" spans="1:17" ht="99">
      <c r="A1077" s="33">
        <f t="shared" ref="A1077:A1140" si="8">SUM(A1076+1)</f>
        <v>1064</v>
      </c>
      <c r="B1077" s="33" t="s">
        <v>6225</v>
      </c>
      <c r="C1077" s="33" t="s">
        <v>15</v>
      </c>
      <c r="D1077" s="33" t="s">
        <v>6226</v>
      </c>
      <c r="E1077" s="198" t="s">
        <v>6138</v>
      </c>
      <c r="F1077" s="45"/>
      <c r="G1077" s="204"/>
      <c r="H1077" s="204"/>
      <c r="I1077" s="204"/>
      <c r="J1077" s="205"/>
      <c r="K1077" s="61">
        <v>0.96</v>
      </c>
      <c r="L1077" s="61" t="s">
        <v>121</v>
      </c>
      <c r="M1077" s="47" t="s">
        <v>6227</v>
      </c>
      <c r="N1077" s="47" t="s">
        <v>6228</v>
      </c>
      <c r="O1077" s="33" t="s">
        <v>6229</v>
      </c>
      <c r="P1077" s="61" t="s">
        <v>82</v>
      </c>
      <c r="Q1077" s="33" t="s">
        <v>6230</v>
      </c>
    </row>
    <row r="1078" spans="1:17" ht="99">
      <c r="A1078" s="33">
        <f t="shared" si="8"/>
        <v>1065</v>
      </c>
      <c r="B1078" s="33" t="s">
        <v>6231</v>
      </c>
      <c r="C1078" s="33" t="s">
        <v>15</v>
      </c>
      <c r="D1078" s="33" t="s">
        <v>6232</v>
      </c>
      <c r="E1078" s="198" t="s">
        <v>6138</v>
      </c>
      <c r="F1078" s="45"/>
      <c r="G1078" s="204"/>
      <c r="H1078" s="204"/>
      <c r="I1078" s="204"/>
      <c r="J1078" s="61">
        <v>5000</v>
      </c>
      <c r="K1078" s="61">
        <v>0.96</v>
      </c>
      <c r="L1078" s="61" t="s">
        <v>121</v>
      </c>
      <c r="M1078" s="47" t="s">
        <v>6233</v>
      </c>
      <c r="N1078" s="47" t="s">
        <v>6234</v>
      </c>
      <c r="O1078" s="33" t="s">
        <v>6235</v>
      </c>
      <c r="P1078" s="61" t="s">
        <v>83</v>
      </c>
      <c r="Q1078" s="33" t="s">
        <v>6236</v>
      </c>
    </row>
    <row r="1079" spans="1:17" ht="99">
      <c r="A1079" s="33">
        <f t="shared" si="8"/>
        <v>1066</v>
      </c>
      <c r="B1079" s="33" t="s">
        <v>6237</v>
      </c>
      <c r="C1079" s="33" t="s">
        <v>15</v>
      </c>
      <c r="D1079" s="33" t="s">
        <v>6238</v>
      </c>
      <c r="E1079" s="198" t="s">
        <v>6138</v>
      </c>
      <c r="F1079" s="456" t="s">
        <v>6239</v>
      </c>
      <c r="G1079" s="33">
        <v>308.04199999999997</v>
      </c>
      <c r="H1079" s="204"/>
      <c r="I1079" s="204"/>
      <c r="J1079" s="205"/>
      <c r="K1079" s="61">
        <v>0.96</v>
      </c>
      <c r="L1079" s="61" t="s">
        <v>121</v>
      </c>
      <c r="M1079" s="47" t="s">
        <v>6240</v>
      </c>
      <c r="N1079" s="47" t="s">
        <v>6241</v>
      </c>
      <c r="O1079" s="33" t="s">
        <v>6154</v>
      </c>
      <c r="P1079" s="61" t="s">
        <v>82</v>
      </c>
      <c r="Q1079" s="204"/>
    </row>
    <row r="1080" spans="1:17" ht="99">
      <c r="A1080" s="33">
        <f t="shared" si="8"/>
        <v>1067</v>
      </c>
      <c r="B1080" s="33" t="s">
        <v>6242</v>
      </c>
      <c r="C1080" s="42" t="s">
        <v>14</v>
      </c>
      <c r="D1080" s="33" t="s">
        <v>6243</v>
      </c>
      <c r="E1080" s="198" t="s">
        <v>6138</v>
      </c>
      <c r="F1080" s="429" t="s">
        <v>6244</v>
      </c>
      <c r="G1080" s="8"/>
      <c r="H1080" s="8"/>
      <c r="I1080" s="8"/>
      <c r="J1080" s="203"/>
      <c r="K1080" s="137">
        <v>1.62</v>
      </c>
      <c r="L1080" s="137" t="s">
        <v>121</v>
      </c>
      <c r="M1080" s="47" t="s">
        <v>6245</v>
      </c>
      <c r="N1080" s="47" t="s">
        <v>6246</v>
      </c>
      <c r="O1080" s="33" t="s">
        <v>2634</v>
      </c>
      <c r="P1080" s="137" t="s">
        <v>82</v>
      </c>
      <c r="Q1080" s="8"/>
    </row>
    <row r="1081" spans="1:17" ht="94.5">
      <c r="A1081" s="33">
        <f t="shared" si="8"/>
        <v>1068</v>
      </c>
      <c r="B1081" s="210" t="s">
        <v>6348</v>
      </c>
      <c r="C1081" s="51" t="s">
        <v>15</v>
      </c>
      <c r="D1081" s="51" t="s">
        <v>6349</v>
      </c>
      <c r="E1081" s="51" t="s">
        <v>6350</v>
      </c>
      <c r="F1081" s="88" t="s">
        <v>6351</v>
      </c>
      <c r="G1081" s="51"/>
      <c r="H1081" s="51"/>
      <c r="I1081" s="51">
        <v>100</v>
      </c>
      <c r="J1081" s="51" t="s">
        <v>6352</v>
      </c>
      <c r="K1081" s="170" t="s">
        <v>6353</v>
      </c>
      <c r="L1081" s="170" t="s">
        <v>6352</v>
      </c>
      <c r="M1081" s="51" t="s">
        <v>6354</v>
      </c>
      <c r="N1081" s="51" t="s">
        <v>6355</v>
      </c>
      <c r="O1081" s="51" t="s">
        <v>6356</v>
      </c>
      <c r="P1081" s="51" t="s">
        <v>86</v>
      </c>
      <c r="Q1081" s="51"/>
    </row>
    <row r="1082" spans="1:17" ht="189">
      <c r="A1082" s="33">
        <f t="shared" si="8"/>
        <v>1069</v>
      </c>
      <c r="B1082" s="26" t="s">
        <v>6357</v>
      </c>
      <c r="C1082" s="51" t="s">
        <v>1727</v>
      </c>
      <c r="D1082" s="51" t="s">
        <v>6358</v>
      </c>
      <c r="E1082" s="51" t="s">
        <v>6359</v>
      </c>
      <c r="F1082" s="437" t="s">
        <v>6360</v>
      </c>
      <c r="G1082" s="51"/>
      <c r="H1082" s="51"/>
      <c r="I1082" s="51">
        <v>20</v>
      </c>
      <c r="J1082" s="51">
        <v>80</v>
      </c>
      <c r="K1082" s="170" t="s">
        <v>6361</v>
      </c>
      <c r="L1082" s="51">
        <v>0.16</v>
      </c>
      <c r="M1082" s="51" t="s">
        <v>6362</v>
      </c>
      <c r="N1082" s="51" t="s">
        <v>6363</v>
      </c>
      <c r="O1082" s="51" t="s">
        <v>6356</v>
      </c>
      <c r="P1082" s="51" t="s">
        <v>86</v>
      </c>
      <c r="Q1082" s="51"/>
    </row>
    <row r="1083" spans="1:17" ht="283.5">
      <c r="A1083" s="33">
        <f t="shared" si="8"/>
        <v>1070</v>
      </c>
      <c r="B1083" s="31" t="s">
        <v>6364</v>
      </c>
      <c r="C1083" s="51" t="s">
        <v>1727</v>
      </c>
      <c r="D1083" s="51" t="s">
        <v>6365</v>
      </c>
      <c r="E1083" s="51" t="s">
        <v>6366</v>
      </c>
      <c r="F1083" s="430" t="s">
        <v>6367</v>
      </c>
      <c r="G1083" s="51"/>
      <c r="H1083" s="51"/>
      <c r="I1083" s="51">
        <v>10</v>
      </c>
      <c r="J1083" s="51">
        <v>90</v>
      </c>
      <c r="K1083" s="170" t="s">
        <v>6368</v>
      </c>
      <c r="L1083" s="51">
        <v>0.53600000000000003</v>
      </c>
      <c r="M1083" s="26" t="s">
        <v>6369</v>
      </c>
      <c r="N1083" s="26" t="s">
        <v>6370</v>
      </c>
      <c r="O1083" s="31" t="s">
        <v>6356</v>
      </c>
      <c r="P1083" s="51" t="s">
        <v>86</v>
      </c>
      <c r="Q1083" s="51"/>
    </row>
    <row r="1084" spans="1:17" ht="78.75">
      <c r="A1084" s="33">
        <f t="shared" si="8"/>
        <v>1071</v>
      </c>
      <c r="B1084" s="26" t="s">
        <v>6371</v>
      </c>
      <c r="C1084" s="51" t="s">
        <v>6372</v>
      </c>
      <c r="D1084" s="51" t="s">
        <v>6373</v>
      </c>
      <c r="E1084" s="51" t="s">
        <v>6374</v>
      </c>
      <c r="F1084" s="437" t="s">
        <v>6375</v>
      </c>
      <c r="G1084" s="51"/>
      <c r="H1084" s="51"/>
      <c r="I1084" s="170">
        <v>100</v>
      </c>
      <c r="J1084" s="170" t="s">
        <v>6352</v>
      </c>
      <c r="K1084" s="170" t="s">
        <v>6376</v>
      </c>
      <c r="L1084" s="170" t="s">
        <v>6352</v>
      </c>
      <c r="M1084" s="58" t="s">
        <v>6377</v>
      </c>
      <c r="N1084" s="51" t="s">
        <v>6378</v>
      </c>
      <c r="O1084" s="51" t="s">
        <v>6356</v>
      </c>
      <c r="P1084" s="51" t="s">
        <v>86</v>
      </c>
      <c r="Q1084" s="51"/>
    </row>
    <row r="1085" spans="1:17" ht="78.75">
      <c r="A1085" s="33">
        <f t="shared" si="8"/>
        <v>1072</v>
      </c>
      <c r="B1085" s="26" t="s">
        <v>6379</v>
      </c>
      <c r="C1085" s="51" t="s">
        <v>6372</v>
      </c>
      <c r="D1085" s="51" t="s">
        <v>6380</v>
      </c>
      <c r="E1085" s="51" t="s">
        <v>6374</v>
      </c>
      <c r="F1085" s="437" t="s">
        <v>6381</v>
      </c>
      <c r="G1085" s="51"/>
      <c r="H1085" s="51"/>
      <c r="I1085" s="170">
        <v>100</v>
      </c>
      <c r="J1085" s="170" t="s">
        <v>6352</v>
      </c>
      <c r="K1085" s="170" t="s">
        <v>6353</v>
      </c>
      <c r="L1085" s="170" t="s">
        <v>6352</v>
      </c>
      <c r="M1085" s="51" t="s">
        <v>6382</v>
      </c>
      <c r="N1085" s="51" t="s">
        <v>6383</v>
      </c>
      <c r="O1085" s="51" t="s">
        <v>6356</v>
      </c>
      <c r="P1085" s="51" t="s">
        <v>85</v>
      </c>
      <c r="Q1085" s="51"/>
    </row>
    <row r="1086" spans="1:17" ht="78.75">
      <c r="A1086" s="33">
        <f t="shared" si="8"/>
        <v>1073</v>
      </c>
      <c r="B1086" s="26" t="s">
        <v>6384</v>
      </c>
      <c r="C1086" s="51" t="s">
        <v>6372</v>
      </c>
      <c r="D1086" s="51" t="s">
        <v>6385</v>
      </c>
      <c r="E1086" s="51" t="s">
        <v>6350</v>
      </c>
      <c r="F1086" s="437" t="s">
        <v>6386</v>
      </c>
      <c r="G1086" s="51"/>
      <c r="H1086" s="51"/>
      <c r="I1086" s="170">
        <v>100</v>
      </c>
      <c r="J1086" s="170"/>
      <c r="K1086" s="170" t="s">
        <v>6353</v>
      </c>
      <c r="L1086" s="170" t="s">
        <v>6352</v>
      </c>
      <c r="M1086" s="51" t="s">
        <v>6387</v>
      </c>
      <c r="N1086" s="51" t="s">
        <v>6388</v>
      </c>
      <c r="O1086" s="51" t="s">
        <v>6356</v>
      </c>
      <c r="P1086" s="51" t="s">
        <v>85</v>
      </c>
      <c r="Q1086" s="51"/>
    </row>
    <row r="1087" spans="1:17" ht="78.75">
      <c r="A1087" s="33">
        <f t="shared" si="8"/>
        <v>1074</v>
      </c>
      <c r="B1087" s="26" t="s">
        <v>6389</v>
      </c>
      <c r="C1087" s="51" t="s">
        <v>6372</v>
      </c>
      <c r="D1087" s="51" t="s">
        <v>6390</v>
      </c>
      <c r="E1087" s="51" t="s">
        <v>6350</v>
      </c>
      <c r="F1087" s="437" t="s">
        <v>6391</v>
      </c>
      <c r="G1087" s="51"/>
      <c r="H1087" s="51"/>
      <c r="I1087" s="170">
        <v>100</v>
      </c>
      <c r="J1087" s="170"/>
      <c r="K1087" s="170" t="s">
        <v>6353</v>
      </c>
      <c r="L1087" s="170" t="s">
        <v>6352</v>
      </c>
      <c r="M1087" s="51" t="s">
        <v>6392</v>
      </c>
      <c r="N1087" s="51" t="s">
        <v>6393</v>
      </c>
      <c r="O1087" s="51" t="s">
        <v>6356</v>
      </c>
      <c r="P1087" s="51" t="s">
        <v>85</v>
      </c>
      <c r="Q1087" s="51"/>
    </row>
    <row r="1088" spans="1:17" ht="94.5">
      <c r="A1088" s="33">
        <f t="shared" si="8"/>
        <v>1075</v>
      </c>
      <c r="B1088" s="26" t="s">
        <v>6394</v>
      </c>
      <c r="C1088" s="51" t="s">
        <v>6372</v>
      </c>
      <c r="D1088" s="51" t="s">
        <v>6395</v>
      </c>
      <c r="E1088" s="51" t="s">
        <v>6350</v>
      </c>
      <c r="F1088" s="437" t="s">
        <v>6396</v>
      </c>
      <c r="G1088" s="26"/>
      <c r="H1088" s="26"/>
      <c r="I1088" s="170">
        <v>100</v>
      </c>
      <c r="J1088" s="211"/>
      <c r="K1088" s="170" t="s">
        <v>6353</v>
      </c>
      <c r="L1088" s="170" t="s">
        <v>6352</v>
      </c>
      <c r="M1088" s="51" t="s">
        <v>6397</v>
      </c>
      <c r="N1088" s="26" t="s">
        <v>6398</v>
      </c>
      <c r="O1088" s="51" t="s">
        <v>6356</v>
      </c>
      <c r="P1088" s="51" t="s">
        <v>85</v>
      </c>
      <c r="Q1088" s="26"/>
    </row>
    <row r="1089" spans="1:17" ht="114" customHeight="1">
      <c r="A1089" s="33">
        <f t="shared" si="8"/>
        <v>1076</v>
      </c>
      <c r="B1089" s="58" t="s">
        <v>6399</v>
      </c>
      <c r="C1089" s="51" t="s">
        <v>6372</v>
      </c>
      <c r="D1089" s="51" t="s">
        <v>6400</v>
      </c>
      <c r="E1089" s="51" t="s">
        <v>6350</v>
      </c>
      <c r="F1089" s="439" t="s">
        <v>6401</v>
      </c>
      <c r="G1089" s="26"/>
      <c r="H1089" s="26"/>
      <c r="I1089" s="211">
        <v>50</v>
      </c>
      <c r="J1089" s="211">
        <v>50</v>
      </c>
      <c r="K1089" s="211" t="s">
        <v>6402</v>
      </c>
      <c r="L1089" s="211">
        <v>0.08</v>
      </c>
      <c r="M1089" s="26" t="s">
        <v>6403</v>
      </c>
      <c r="N1089" s="26" t="s">
        <v>6404</v>
      </c>
      <c r="O1089" s="51" t="s">
        <v>6356</v>
      </c>
      <c r="P1089" s="51" t="s">
        <v>86</v>
      </c>
      <c r="Q1089" s="26"/>
    </row>
    <row r="1090" spans="1:17" ht="78.75">
      <c r="A1090" s="33">
        <f t="shared" si="8"/>
        <v>1077</v>
      </c>
      <c r="B1090" s="26" t="s">
        <v>6405</v>
      </c>
      <c r="C1090" s="51" t="s">
        <v>6372</v>
      </c>
      <c r="D1090" s="51" t="s">
        <v>6406</v>
      </c>
      <c r="E1090" s="51" t="s">
        <v>6350</v>
      </c>
      <c r="F1090" s="437" t="s">
        <v>6407</v>
      </c>
      <c r="G1090" s="26"/>
      <c r="H1090" s="26"/>
      <c r="I1090" s="211">
        <v>50</v>
      </c>
      <c r="J1090" s="211">
        <v>50</v>
      </c>
      <c r="K1090" s="211" t="s">
        <v>6402</v>
      </c>
      <c r="L1090" s="211">
        <v>0.08</v>
      </c>
      <c r="M1090" s="26" t="s">
        <v>6408</v>
      </c>
      <c r="N1090" s="26" t="s">
        <v>6409</v>
      </c>
      <c r="O1090" s="51" t="s">
        <v>6356</v>
      </c>
      <c r="P1090" s="51" t="s">
        <v>86</v>
      </c>
      <c r="Q1090" s="26"/>
    </row>
    <row r="1091" spans="1:17" ht="141.75">
      <c r="A1091" s="33">
        <f t="shared" si="8"/>
        <v>1078</v>
      </c>
      <c r="B1091" s="26" t="s">
        <v>6410</v>
      </c>
      <c r="C1091" s="51" t="s">
        <v>6372</v>
      </c>
      <c r="D1091" s="51" t="s">
        <v>6411</v>
      </c>
      <c r="E1091" s="51" t="s">
        <v>6350</v>
      </c>
      <c r="F1091" s="437" t="s">
        <v>6412</v>
      </c>
      <c r="G1091" s="26"/>
      <c r="H1091" s="26"/>
      <c r="I1091" s="26">
        <v>50</v>
      </c>
      <c r="J1091" s="211">
        <v>50</v>
      </c>
      <c r="K1091" s="26" t="s">
        <v>6402</v>
      </c>
      <c r="L1091" s="26">
        <v>0.08</v>
      </c>
      <c r="M1091" s="26" t="s">
        <v>6413</v>
      </c>
      <c r="N1091" s="26" t="s">
        <v>6414</v>
      </c>
      <c r="O1091" s="51" t="s">
        <v>6356</v>
      </c>
      <c r="P1091" s="51" t="s">
        <v>86</v>
      </c>
      <c r="Q1091" s="26"/>
    </row>
    <row r="1092" spans="1:17" ht="126">
      <c r="A1092" s="33">
        <f t="shared" si="8"/>
        <v>1079</v>
      </c>
      <c r="B1092" s="26" t="s">
        <v>6415</v>
      </c>
      <c r="C1092" s="51" t="s">
        <v>6372</v>
      </c>
      <c r="D1092" s="51" t="s">
        <v>6416</v>
      </c>
      <c r="E1092" s="51" t="s">
        <v>6350</v>
      </c>
      <c r="F1092" s="437" t="s">
        <v>6417</v>
      </c>
      <c r="G1092" s="26"/>
      <c r="H1092" s="26"/>
      <c r="I1092" s="26">
        <v>100</v>
      </c>
      <c r="J1092" s="170" t="s">
        <v>6352</v>
      </c>
      <c r="K1092" s="26"/>
      <c r="L1092" s="170" t="s">
        <v>6352</v>
      </c>
      <c r="M1092" s="26" t="s">
        <v>6418</v>
      </c>
      <c r="N1092" s="26" t="s">
        <v>6419</v>
      </c>
      <c r="O1092" s="51" t="s">
        <v>6356</v>
      </c>
      <c r="P1092" s="51" t="s">
        <v>86</v>
      </c>
      <c r="Q1092" s="26"/>
    </row>
    <row r="1093" spans="1:17" ht="126">
      <c r="A1093" s="33">
        <f t="shared" si="8"/>
        <v>1080</v>
      </c>
      <c r="B1093" s="58" t="s">
        <v>6420</v>
      </c>
      <c r="C1093" s="51" t="s">
        <v>6372</v>
      </c>
      <c r="D1093" s="51" t="s">
        <v>6421</v>
      </c>
      <c r="E1093" s="51" t="s">
        <v>6350</v>
      </c>
      <c r="F1093" s="439" t="s">
        <v>6422</v>
      </c>
      <c r="G1093" s="26"/>
      <c r="H1093" s="26"/>
      <c r="I1093" s="26">
        <v>100</v>
      </c>
      <c r="J1093" s="170" t="s">
        <v>6352</v>
      </c>
      <c r="K1093" s="26"/>
      <c r="L1093" s="170" t="s">
        <v>6352</v>
      </c>
      <c r="M1093" s="26" t="s">
        <v>6423</v>
      </c>
      <c r="N1093" s="26" t="s">
        <v>6424</v>
      </c>
      <c r="O1093" s="51" t="s">
        <v>6356</v>
      </c>
      <c r="P1093" s="51" t="s">
        <v>86</v>
      </c>
      <c r="Q1093" s="26"/>
    </row>
    <row r="1094" spans="1:17" ht="82.9" customHeight="1">
      <c r="A1094" s="33">
        <f t="shared" si="8"/>
        <v>1081</v>
      </c>
      <c r="B1094" s="58" t="s">
        <v>6420</v>
      </c>
      <c r="C1094" s="51" t="s">
        <v>6372</v>
      </c>
      <c r="D1094" s="51" t="s">
        <v>6425</v>
      </c>
      <c r="E1094" s="51" t="s">
        <v>6350</v>
      </c>
      <c r="F1094" s="439" t="s">
        <v>6422</v>
      </c>
      <c r="G1094" s="211"/>
      <c r="H1094" s="211"/>
      <c r="I1094" s="211">
        <v>100</v>
      </c>
      <c r="J1094" s="170" t="s">
        <v>6352</v>
      </c>
      <c r="K1094" s="26"/>
      <c r="L1094" s="170" t="s">
        <v>6352</v>
      </c>
      <c r="M1094" s="26" t="s">
        <v>6426</v>
      </c>
      <c r="N1094" s="26" t="s">
        <v>6427</v>
      </c>
      <c r="O1094" s="51" t="s">
        <v>6356</v>
      </c>
      <c r="P1094" s="51" t="s">
        <v>86</v>
      </c>
      <c r="Q1094" s="26"/>
    </row>
    <row r="1095" spans="1:17" ht="157.5">
      <c r="A1095" s="33">
        <f t="shared" si="8"/>
        <v>1082</v>
      </c>
      <c r="B1095" s="86" t="s">
        <v>6428</v>
      </c>
      <c r="C1095" s="86" t="s">
        <v>6429</v>
      </c>
      <c r="D1095" s="86" t="s">
        <v>6430</v>
      </c>
      <c r="E1095" s="86" t="s">
        <v>6431</v>
      </c>
      <c r="F1095" s="445" t="s">
        <v>6432</v>
      </c>
      <c r="G1095" s="223">
        <v>100</v>
      </c>
      <c r="H1095" s="223"/>
      <c r="I1095" s="223"/>
      <c r="J1095" s="86"/>
      <c r="K1095" s="86"/>
      <c r="L1095" s="86" t="s">
        <v>6433</v>
      </c>
      <c r="M1095" s="86" t="s">
        <v>6434</v>
      </c>
      <c r="N1095" s="86" t="s">
        <v>6435</v>
      </c>
      <c r="O1095" s="86" t="s">
        <v>6436</v>
      </c>
      <c r="P1095" s="86" t="s">
        <v>83</v>
      </c>
      <c r="Q1095" s="51"/>
    </row>
    <row r="1096" spans="1:17" ht="141.75">
      <c r="A1096" s="33">
        <f t="shared" si="8"/>
        <v>1083</v>
      </c>
      <c r="B1096" s="86" t="s">
        <v>6437</v>
      </c>
      <c r="C1096" s="86" t="s">
        <v>6429</v>
      </c>
      <c r="D1096" s="86" t="s">
        <v>6438</v>
      </c>
      <c r="E1096" s="86" t="s">
        <v>6431</v>
      </c>
      <c r="F1096" s="445" t="s">
        <v>6439</v>
      </c>
      <c r="G1096" s="223">
        <v>100</v>
      </c>
      <c r="H1096" s="223"/>
      <c r="I1096" s="223"/>
      <c r="J1096" s="86"/>
      <c r="K1096" s="86"/>
      <c r="L1096" s="86" t="s">
        <v>6433</v>
      </c>
      <c r="M1096" s="86" t="s">
        <v>6440</v>
      </c>
      <c r="N1096" s="86" t="s">
        <v>6441</v>
      </c>
      <c r="O1096" s="86" t="s">
        <v>6442</v>
      </c>
      <c r="P1096" s="86" t="s">
        <v>83</v>
      </c>
      <c r="Q1096" s="51"/>
    </row>
    <row r="1097" spans="1:17" ht="204.75">
      <c r="A1097" s="33">
        <f t="shared" si="8"/>
        <v>1084</v>
      </c>
      <c r="B1097" s="86" t="s">
        <v>6443</v>
      </c>
      <c r="C1097" s="86" t="s">
        <v>6429</v>
      </c>
      <c r="D1097" s="86" t="s">
        <v>6444</v>
      </c>
      <c r="E1097" s="86" t="s">
        <v>6431</v>
      </c>
      <c r="F1097" s="445" t="s">
        <v>6445</v>
      </c>
      <c r="G1097" s="223">
        <v>100</v>
      </c>
      <c r="H1097" s="223"/>
      <c r="I1097" s="223"/>
      <c r="J1097" s="86"/>
      <c r="K1097" s="86"/>
      <c r="L1097" s="86" t="s">
        <v>6433</v>
      </c>
      <c r="M1097" s="86" t="s">
        <v>6446</v>
      </c>
      <c r="N1097" s="86" t="s">
        <v>6447</v>
      </c>
      <c r="O1097" s="86" t="s">
        <v>6436</v>
      </c>
      <c r="P1097" s="86" t="s">
        <v>83</v>
      </c>
      <c r="Q1097" s="51"/>
    </row>
    <row r="1098" spans="1:17" ht="189">
      <c r="A1098" s="33">
        <f t="shared" si="8"/>
        <v>1085</v>
      </c>
      <c r="B1098" s="86" t="s">
        <v>6448</v>
      </c>
      <c r="C1098" s="86" t="s">
        <v>6429</v>
      </c>
      <c r="D1098" s="86" t="s">
        <v>6449</v>
      </c>
      <c r="E1098" s="86" t="s">
        <v>6431</v>
      </c>
      <c r="F1098" s="445" t="s">
        <v>6450</v>
      </c>
      <c r="G1098" s="223">
        <v>100</v>
      </c>
      <c r="H1098" s="223"/>
      <c r="I1098" s="223"/>
      <c r="J1098" s="86"/>
      <c r="K1098" s="86"/>
      <c r="L1098" s="86" t="s">
        <v>6433</v>
      </c>
      <c r="M1098" s="86" t="s">
        <v>6451</v>
      </c>
      <c r="N1098" s="86" t="s">
        <v>6452</v>
      </c>
      <c r="O1098" s="86" t="s">
        <v>6453</v>
      </c>
      <c r="P1098" s="86" t="s">
        <v>83</v>
      </c>
      <c r="Q1098" s="51"/>
    </row>
    <row r="1099" spans="1:17" ht="141.75">
      <c r="A1099" s="33">
        <f t="shared" si="8"/>
        <v>1086</v>
      </c>
      <c r="B1099" s="86" t="s">
        <v>6454</v>
      </c>
      <c r="C1099" s="86" t="s">
        <v>6429</v>
      </c>
      <c r="D1099" s="86" t="s">
        <v>6455</v>
      </c>
      <c r="E1099" s="86" t="s">
        <v>6431</v>
      </c>
      <c r="F1099" s="445" t="s">
        <v>6456</v>
      </c>
      <c r="G1099" s="223">
        <v>100</v>
      </c>
      <c r="H1099" s="223"/>
      <c r="I1099" s="223"/>
      <c r="J1099" s="86"/>
      <c r="K1099" s="86"/>
      <c r="L1099" s="86" t="s">
        <v>6433</v>
      </c>
      <c r="M1099" s="86" t="s">
        <v>6457</v>
      </c>
      <c r="N1099" s="86" t="s">
        <v>6458</v>
      </c>
      <c r="O1099" s="86" t="s">
        <v>6459</v>
      </c>
      <c r="P1099" s="86" t="s">
        <v>83</v>
      </c>
      <c r="Q1099" s="51"/>
    </row>
    <row r="1100" spans="1:17" ht="141.75">
      <c r="A1100" s="33">
        <f t="shared" si="8"/>
        <v>1087</v>
      </c>
      <c r="B1100" s="86" t="s">
        <v>6460</v>
      </c>
      <c r="C1100" s="86" t="s">
        <v>6429</v>
      </c>
      <c r="D1100" s="86" t="s">
        <v>6461</v>
      </c>
      <c r="E1100" s="86" t="s">
        <v>6431</v>
      </c>
      <c r="F1100" s="445" t="s">
        <v>6462</v>
      </c>
      <c r="G1100" s="223">
        <v>100</v>
      </c>
      <c r="H1100" s="223"/>
      <c r="I1100" s="223"/>
      <c r="J1100" s="86"/>
      <c r="K1100" s="86"/>
      <c r="L1100" s="86" t="s">
        <v>6433</v>
      </c>
      <c r="M1100" s="86" t="s">
        <v>6463</v>
      </c>
      <c r="N1100" s="86" t="s">
        <v>6464</v>
      </c>
      <c r="O1100" s="86" t="s">
        <v>6465</v>
      </c>
      <c r="P1100" s="86" t="s">
        <v>83</v>
      </c>
      <c r="Q1100" s="51"/>
    </row>
    <row r="1101" spans="1:17" ht="189">
      <c r="A1101" s="33">
        <f t="shared" si="8"/>
        <v>1088</v>
      </c>
      <c r="B1101" s="86" t="s">
        <v>6466</v>
      </c>
      <c r="C1101" s="86" t="s">
        <v>6429</v>
      </c>
      <c r="D1101" s="86" t="s">
        <v>6467</v>
      </c>
      <c r="E1101" s="86" t="s">
        <v>6431</v>
      </c>
      <c r="F1101" s="445" t="s">
        <v>6468</v>
      </c>
      <c r="G1101" s="223">
        <v>100</v>
      </c>
      <c r="H1101" s="223"/>
      <c r="I1101" s="223"/>
      <c r="J1101" s="86"/>
      <c r="K1101" s="86"/>
      <c r="L1101" s="86" t="s">
        <v>6433</v>
      </c>
      <c r="M1101" s="86" t="s">
        <v>6469</v>
      </c>
      <c r="N1101" s="86" t="s">
        <v>6470</v>
      </c>
      <c r="O1101" s="86" t="s">
        <v>6465</v>
      </c>
      <c r="P1101" s="86" t="s">
        <v>83</v>
      </c>
      <c r="Q1101" s="51"/>
    </row>
    <row r="1102" spans="1:17" ht="157.5">
      <c r="A1102" s="33">
        <f t="shared" si="8"/>
        <v>1089</v>
      </c>
      <c r="B1102" s="86" t="s">
        <v>6471</v>
      </c>
      <c r="C1102" s="86" t="s">
        <v>6429</v>
      </c>
      <c r="D1102" s="86" t="s">
        <v>6472</v>
      </c>
      <c r="E1102" s="86" t="s">
        <v>6431</v>
      </c>
      <c r="F1102" s="445" t="s">
        <v>6473</v>
      </c>
      <c r="G1102" s="223">
        <v>100</v>
      </c>
      <c r="H1102" s="223"/>
      <c r="I1102" s="223"/>
      <c r="J1102" s="86"/>
      <c r="K1102" s="86"/>
      <c r="L1102" s="86" t="s">
        <v>6433</v>
      </c>
      <c r="M1102" s="86" t="s">
        <v>6474</v>
      </c>
      <c r="N1102" s="86" t="s">
        <v>6475</v>
      </c>
      <c r="O1102" s="86" t="s">
        <v>6465</v>
      </c>
      <c r="P1102" s="86" t="s">
        <v>83</v>
      </c>
      <c r="Q1102" s="51"/>
    </row>
    <row r="1103" spans="1:17" ht="110.25">
      <c r="A1103" s="33">
        <f t="shared" si="8"/>
        <v>1090</v>
      </c>
      <c r="B1103" s="86" t="s">
        <v>6476</v>
      </c>
      <c r="C1103" s="86" t="s">
        <v>6429</v>
      </c>
      <c r="D1103" s="86" t="s">
        <v>6477</v>
      </c>
      <c r="E1103" s="86" t="s">
        <v>6431</v>
      </c>
      <c r="F1103" s="445" t="s">
        <v>6478</v>
      </c>
      <c r="G1103" s="223">
        <v>100</v>
      </c>
      <c r="H1103" s="223"/>
      <c r="I1103" s="223"/>
      <c r="J1103" s="86"/>
      <c r="K1103" s="86"/>
      <c r="L1103" s="86" t="s">
        <v>6433</v>
      </c>
      <c r="M1103" s="86" t="s">
        <v>6479</v>
      </c>
      <c r="N1103" s="86" t="s">
        <v>6480</v>
      </c>
      <c r="O1103" s="86" t="s">
        <v>6465</v>
      </c>
      <c r="P1103" s="86" t="s">
        <v>83</v>
      </c>
      <c r="Q1103" s="51"/>
    </row>
    <row r="1104" spans="1:17" ht="126">
      <c r="A1104" s="33">
        <f t="shared" si="8"/>
        <v>1091</v>
      </c>
      <c r="B1104" s="86" t="s">
        <v>6460</v>
      </c>
      <c r="C1104" s="86" t="s">
        <v>6429</v>
      </c>
      <c r="D1104" s="86" t="s">
        <v>6481</v>
      </c>
      <c r="E1104" s="86" t="s">
        <v>6431</v>
      </c>
      <c r="F1104" s="445" t="s">
        <v>6482</v>
      </c>
      <c r="G1104" s="223">
        <v>100</v>
      </c>
      <c r="H1104" s="223"/>
      <c r="I1104" s="223"/>
      <c r="J1104" s="86"/>
      <c r="K1104" s="86"/>
      <c r="L1104" s="86" t="s">
        <v>6433</v>
      </c>
      <c r="M1104" s="86" t="s">
        <v>6483</v>
      </c>
      <c r="N1104" s="86" t="s">
        <v>6484</v>
      </c>
      <c r="O1104" s="86" t="s">
        <v>6465</v>
      </c>
      <c r="P1104" s="86" t="s">
        <v>83</v>
      </c>
      <c r="Q1104" s="51"/>
    </row>
    <row r="1105" spans="1:17" ht="126">
      <c r="A1105" s="33">
        <f t="shared" si="8"/>
        <v>1092</v>
      </c>
      <c r="B1105" s="86" t="s">
        <v>6485</v>
      </c>
      <c r="C1105" s="86" t="s">
        <v>6429</v>
      </c>
      <c r="D1105" s="86" t="s">
        <v>6486</v>
      </c>
      <c r="E1105" s="86" t="s">
        <v>6431</v>
      </c>
      <c r="F1105" s="445" t="s">
        <v>6487</v>
      </c>
      <c r="G1105" s="223">
        <v>100</v>
      </c>
      <c r="H1105" s="223"/>
      <c r="I1105" s="223"/>
      <c r="J1105" s="86"/>
      <c r="K1105" s="86"/>
      <c r="L1105" s="86" t="s">
        <v>6433</v>
      </c>
      <c r="M1105" s="86" t="s">
        <v>6488</v>
      </c>
      <c r="N1105" s="86" t="s">
        <v>6489</v>
      </c>
      <c r="O1105" s="86" t="s">
        <v>6465</v>
      </c>
      <c r="P1105" s="86" t="s">
        <v>83</v>
      </c>
      <c r="Q1105" s="51"/>
    </row>
    <row r="1106" spans="1:17" ht="141.75">
      <c r="A1106" s="33">
        <f t="shared" si="8"/>
        <v>1093</v>
      </c>
      <c r="B1106" s="86" t="s">
        <v>6490</v>
      </c>
      <c r="C1106" s="86" t="s">
        <v>6429</v>
      </c>
      <c r="D1106" s="86" t="s">
        <v>6491</v>
      </c>
      <c r="E1106" s="86" t="s">
        <v>6431</v>
      </c>
      <c r="F1106" s="445" t="s">
        <v>6492</v>
      </c>
      <c r="G1106" s="223">
        <v>100</v>
      </c>
      <c r="H1106" s="223"/>
      <c r="I1106" s="223"/>
      <c r="J1106" s="86"/>
      <c r="K1106" s="86"/>
      <c r="L1106" s="86" t="s">
        <v>6433</v>
      </c>
      <c r="M1106" s="86" t="s">
        <v>6493</v>
      </c>
      <c r="N1106" s="86" t="s">
        <v>6494</v>
      </c>
      <c r="O1106" s="86" t="s">
        <v>6465</v>
      </c>
      <c r="P1106" s="86" t="s">
        <v>83</v>
      </c>
      <c r="Q1106" s="51"/>
    </row>
    <row r="1107" spans="1:17" ht="141.75">
      <c r="A1107" s="33">
        <f t="shared" si="8"/>
        <v>1094</v>
      </c>
      <c r="B1107" s="86" t="s">
        <v>6495</v>
      </c>
      <c r="C1107" s="86" t="s">
        <v>6429</v>
      </c>
      <c r="D1107" s="86" t="s">
        <v>6496</v>
      </c>
      <c r="E1107" s="86" t="s">
        <v>6431</v>
      </c>
      <c r="F1107" s="445" t="s">
        <v>6497</v>
      </c>
      <c r="G1107" s="223">
        <v>100</v>
      </c>
      <c r="H1107" s="223"/>
      <c r="I1107" s="223"/>
      <c r="J1107" s="86"/>
      <c r="K1107" s="86"/>
      <c r="L1107" s="86" t="s">
        <v>6433</v>
      </c>
      <c r="M1107" s="86" t="s">
        <v>6498</v>
      </c>
      <c r="N1107" s="86" t="s">
        <v>6499</v>
      </c>
      <c r="O1107" s="86" t="s">
        <v>6500</v>
      </c>
      <c r="P1107" s="86" t="s">
        <v>83</v>
      </c>
      <c r="Q1107" s="51"/>
    </row>
    <row r="1108" spans="1:17" ht="141.75">
      <c r="A1108" s="33">
        <f t="shared" si="8"/>
        <v>1095</v>
      </c>
      <c r="B1108" s="86" t="s">
        <v>6501</v>
      </c>
      <c r="C1108" s="86" t="s">
        <v>6429</v>
      </c>
      <c r="D1108" s="86" t="s">
        <v>6502</v>
      </c>
      <c r="E1108" s="86" t="s">
        <v>6431</v>
      </c>
      <c r="F1108" s="445" t="s">
        <v>6503</v>
      </c>
      <c r="G1108" s="223">
        <v>100</v>
      </c>
      <c r="H1108" s="223"/>
      <c r="I1108" s="223"/>
      <c r="J1108" s="86"/>
      <c r="K1108" s="86"/>
      <c r="L1108" s="86" t="s">
        <v>6433</v>
      </c>
      <c r="M1108" s="86" t="s">
        <v>6504</v>
      </c>
      <c r="N1108" s="86" t="s">
        <v>6505</v>
      </c>
      <c r="O1108" s="86" t="s">
        <v>6500</v>
      </c>
      <c r="P1108" s="86"/>
      <c r="Q1108" s="51"/>
    </row>
    <row r="1109" spans="1:17" ht="63">
      <c r="A1109" s="33">
        <f t="shared" si="8"/>
        <v>1096</v>
      </c>
      <c r="B1109" s="86" t="s">
        <v>6506</v>
      </c>
      <c r="C1109" s="86" t="s">
        <v>6429</v>
      </c>
      <c r="D1109" s="86" t="s">
        <v>6507</v>
      </c>
      <c r="E1109" s="86" t="s">
        <v>6431</v>
      </c>
      <c r="F1109" s="445" t="s">
        <v>6508</v>
      </c>
      <c r="G1109" s="223">
        <v>100</v>
      </c>
      <c r="H1109" s="223"/>
      <c r="I1109" s="223"/>
      <c r="J1109" s="86"/>
      <c r="K1109" s="86"/>
      <c r="L1109" s="86" t="s">
        <v>6433</v>
      </c>
      <c r="M1109" s="51"/>
      <c r="N1109" s="51"/>
      <c r="O1109" s="51"/>
      <c r="P1109" s="51"/>
      <c r="Q1109" s="51"/>
    </row>
    <row r="1110" spans="1:17" ht="126">
      <c r="A1110" s="33">
        <f t="shared" si="8"/>
        <v>1097</v>
      </c>
      <c r="B1110" s="212" t="s">
        <v>6509</v>
      </c>
      <c r="C1110" s="90" t="s">
        <v>6510</v>
      </c>
      <c r="D1110" s="213" t="s">
        <v>6511</v>
      </c>
      <c r="E1110" s="90" t="s">
        <v>6512</v>
      </c>
      <c r="F1110" s="457" t="s">
        <v>6513</v>
      </c>
      <c r="G1110" s="224" t="s">
        <v>6352</v>
      </c>
      <c r="H1110" s="224" t="s">
        <v>6352</v>
      </c>
      <c r="I1110" s="224" t="s">
        <v>6352</v>
      </c>
      <c r="J1110" s="90">
        <v>100</v>
      </c>
      <c r="K1110" s="214">
        <v>240</v>
      </c>
      <c r="L1110" s="90" t="s">
        <v>6514</v>
      </c>
      <c r="M1110" s="90" t="s">
        <v>6515</v>
      </c>
      <c r="N1110" s="90" t="s">
        <v>6516</v>
      </c>
      <c r="O1110" s="90" t="s">
        <v>6465</v>
      </c>
      <c r="P1110" s="89" t="s">
        <v>83</v>
      </c>
      <c r="Q1110" s="51"/>
    </row>
    <row r="1111" spans="1:17" ht="126">
      <c r="A1111" s="33">
        <f t="shared" si="8"/>
        <v>1098</v>
      </c>
      <c r="B1111" s="215" t="s">
        <v>6517</v>
      </c>
      <c r="C1111" s="86" t="s">
        <v>6510</v>
      </c>
      <c r="D1111" s="216" t="s">
        <v>6518</v>
      </c>
      <c r="E1111" s="86" t="s">
        <v>6519</v>
      </c>
      <c r="F1111" s="445" t="s">
        <v>6520</v>
      </c>
      <c r="G1111" s="223" t="s">
        <v>6352</v>
      </c>
      <c r="H1111" s="223" t="s">
        <v>6352</v>
      </c>
      <c r="I1111" s="223" t="s">
        <v>6352</v>
      </c>
      <c r="J1111" s="86">
        <v>100</v>
      </c>
      <c r="K1111" s="217">
        <v>220</v>
      </c>
      <c r="L1111" s="86" t="s">
        <v>6514</v>
      </c>
      <c r="M1111" s="86" t="s">
        <v>6521</v>
      </c>
      <c r="N1111" s="86" t="s">
        <v>6522</v>
      </c>
      <c r="O1111" s="86" t="s">
        <v>6465</v>
      </c>
      <c r="P1111" s="86" t="s">
        <v>83</v>
      </c>
      <c r="Q1111" s="51"/>
    </row>
    <row r="1112" spans="1:17" ht="126">
      <c r="A1112" s="33">
        <f t="shared" si="8"/>
        <v>1099</v>
      </c>
      <c r="B1112" s="215" t="s">
        <v>6523</v>
      </c>
      <c r="C1112" s="86" t="s">
        <v>6510</v>
      </c>
      <c r="D1112" s="216" t="s">
        <v>6524</v>
      </c>
      <c r="E1112" s="86" t="s">
        <v>6525</v>
      </c>
      <c r="F1112" s="445" t="s">
        <v>6526</v>
      </c>
      <c r="G1112" s="223" t="s">
        <v>6352</v>
      </c>
      <c r="H1112" s="223" t="s">
        <v>6352</v>
      </c>
      <c r="I1112" s="223" t="s">
        <v>6352</v>
      </c>
      <c r="J1112" s="86">
        <v>100</v>
      </c>
      <c r="K1112" s="217">
        <v>54</v>
      </c>
      <c r="L1112" s="86" t="s">
        <v>6514</v>
      </c>
      <c r="M1112" s="86" t="s">
        <v>6527</v>
      </c>
      <c r="N1112" s="86" t="s">
        <v>6528</v>
      </c>
      <c r="O1112" s="86" t="s">
        <v>6465</v>
      </c>
      <c r="P1112" s="86" t="s">
        <v>83</v>
      </c>
      <c r="Q1112" s="51"/>
    </row>
    <row r="1113" spans="1:17" ht="157.5">
      <c r="A1113" s="33">
        <f t="shared" si="8"/>
        <v>1100</v>
      </c>
      <c r="B1113" s="215" t="s">
        <v>6529</v>
      </c>
      <c r="C1113" s="86" t="s">
        <v>6510</v>
      </c>
      <c r="D1113" s="216" t="s">
        <v>6530</v>
      </c>
      <c r="E1113" s="86" t="s">
        <v>6531</v>
      </c>
      <c r="F1113" s="445" t="s">
        <v>6532</v>
      </c>
      <c r="G1113" s="223" t="s">
        <v>6352</v>
      </c>
      <c r="H1113" s="223" t="s">
        <v>6352</v>
      </c>
      <c r="I1113" s="223" t="s">
        <v>6352</v>
      </c>
      <c r="J1113" s="86">
        <v>100</v>
      </c>
      <c r="K1113" s="217">
        <v>144</v>
      </c>
      <c r="L1113" s="86" t="s">
        <v>6514</v>
      </c>
      <c r="M1113" s="86" t="s">
        <v>6533</v>
      </c>
      <c r="N1113" s="86" t="s">
        <v>6534</v>
      </c>
      <c r="O1113" s="86" t="s">
        <v>6465</v>
      </c>
      <c r="P1113" s="86" t="s">
        <v>82</v>
      </c>
      <c r="Q1113" s="51"/>
    </row>
    <row r="1114" spans="1:17" ht="173.25">
      <c r="A1114" s="33">
        <f t="shared" si="8"/>
        <v>1101</v>
      </c>
      <c r="B1114" s="215" t="s">
        <v>6535</v>
      </c>
      <c r="C1114" s="86" t="s">
        <v>6510</v>
      </c>
      <c r="D1114" s="216" t="s">
        <v>6536</v>
      </c>
      <c r="E1114" s="86" t="s">
        <v>6537</v>
      </c>
      <c r="F1114" s="445" t="s">
        <v>6538</v>
      </c>
      <c r="G1114" s="223" t="s">
        <v>6352</v>
      </c>
      <c r="H1114" s="223" t="s">
        <v>6352</v>
      </c>
      <c r="I1114" s="223" t="s">
        <v>6352</v>
      </c>
      <c r="J1114" s="86">
        <v>100</v>
      </c>
      <c r="K1114" s="217">
        <v>230</v>
      </c>
      <c r="L1114" s="86" t="s">
        <v>6514</v>
      </c>
      <c r="M1114" s="86" t="s">
        <v>6539</v>
      </c>
      <c r="N1114" s="86" t="s">
        <v>6540</v>
      </c>
      <c r="O1114" s="86" t="s">
        <v>6465</v>
      </c>
      <c r="P1114" s="86" t="s">
        <v>82</v>
      </c>
      <c r="Q1114" s="51"/>
    </row>
    <row r="1115" spans="1:17" ht="94.5">
      <c r="A1115" s="33">
        <f t="shared" si="8"/>
        <v>1102</v>
      </c>
      <c r="B1115" s="215" t="s">
        <v>6541</v>
      </c>
      <c r="C1115" s="86" t="s">
        <v>6510</v>
      </c>
      <c r="D1115" s="216" t="s">
        <v>6542</v>
      </c>
      <c r="E1115" s="86" t="s">
        <v>6543</v>
      </c>
      <c r="F1115" s="445" t="s">
        <v>6544</v>
      </c>
      <c r="G1115" s="223" t="s">
        <v>6352</v>
      </c>
      <c r="H1115" s="223" t="s">
        <v>6352</v>
      </c>
      <c r="I1115" s="223" t="s">
        <v>6352</v>
      </c>
      <c r="J1115" s="86">
        <v>100</v>
      </c>
      <c r="K1115" s="217">
        <v>233.16</v>
      </c>
      <c r="L1115" s="86" t="s">
        <v>6514</v>
      </c>
      <c r="M1115" s="86" t="s">
        <v>6545</v>
      </c>
      <c r="N1115" s="86" t="s">
        <v>6546</v>
      </c>
      <c r="O1115" s="86" t="s">
        <v>6465</v>
      </c>
      <c r="P1115" s="86" t="s">
        <v>83</v>
      </c>
      <c r="Q1115" s="51"/>
    </row>
    <row r="1116" spans="1:17" ht="110.25">
      <c r="A1116" s="33">
        <f t="shared" si="8"/>
        <v>1103</v>
      </c>
      <c r="B1116" s="215" t="s">
        <v>6547</v>
      </c>
      <c r="C1116" s="86" t="s">
        <v>6510</v>
      </c>
      <c r="D1116" s="216" t="s">
        <v>6548</v>
      </c>
      <c r="E1116" s="86" t="s">
        <v>6549</v>
      </c>
      <c r="F1116" s="445" t="s">
        <v>6550</v>
      </c>
      <c r="G1116" s="223" t="s">
        <v>6352</v>
      </c>
      <c r="H1116" s="223" t="s">
        <v>6352</v>
      </c>
      <c r="I1116" s="223" t="s">
        <v>6352</v>
      </c>
      <c r="J1116" s="86">
        <v>100</v>
      </c>
      <c r="K1116" s="217">
        <v>140</v>
      </c>
      <c r="L1116" s="86" t="s">
        <v>6514</v>
      </c>
      <c r="M1116" s="86" t="s">
        <v>6551</v>
      </c>
      <c r="N1116" s="86" t="s">
        <v>6552</v>
      </c>
      <c r="O1116" s="86" t="s">
        <v>6465</v>
      </c>
      <c r="P1116" s="86" t="s">
        <v>82</v>
      </c>
      <c r="Q1116" s="51"/>
    </row>
    <row r="1117" spans="1:17" ht="141.75">
      <c r="A1117" s="33">
        <f t="shared" si="8"/>
        <v>1104</v>
      </c>
      <c r="B1117" s="215" t="s">
        <v>6553</v>
      </c>
      <c r="C1117" s="86" t="s">
        <v>6510</v>
      </c>
      <c r="D1117" s="216" t="s">
        <v>6554</v>
      </c>
      <c r="E1117" s="86" t="s">
        <v>6555</v>
      </c>
      <c r="F1117" s="445" t="s">
        <v>6556</v>
      </c>
      <c r="G1117" s="223" t="s">
        <v>6352</v>
      </c>
      <c r="H1117" s="223" t="s">
        <v>6352</v>
      </c>
      <c r="I1117" s="223" t="s">
        <v>6352</v>
      </c>
      <c r="J1117" s="86">
        <v>100</v>
      </c>
      <c r="K1117" s="217">
        <v>260</v>
      </c>
      <c r="L1117" s="86" t="s">
        <v>6514</v>
      </c>
      <c r="M1117" s="86" t="s">
        <v>6539</v>
      </c>
      <c r="N1117" s="86" t="s">
        <v>6540</v>
      </c>
      <c r="O1117" s="86" t="s">
        <v>6465</v>
      </c>
      <c r="P1117" s="86" t="s">
        <v>82</v>
      </c>
      <c r="Q1117" s="51"/>
    </row>
    <row r="1118" spans="1:17" ht="236.25">
      <c r="A1118" s="33">
        <f t="shared" si="8"/>
        <v>1105</v>
      </c>
      <c r="B1118" s="215" t="s">
        <v>6557</v>
      </c>
      <c r="C1118" s="86" t="s">
        <v>6558</v>
      </c>
      <c r="D1118" s="216" t="s">
        <v>6559</v>
      </c>
      <c r="E1118" s="86" t="s">
        <v>6560</v>
      </c>
      <c r="F1118" s="445" t="s">
        <v>6561</v>
      </c>
      <c r="G1118" s="223" t="s">
        <v>6352</v>
      </c>
      <c r="H1118" s="223" t="s">
        <v>6352</v>
      </c>
      <c r="I1118" s="223" t="s">
        <v>6352</v>
      </c>
      <c r="J1118" s="86">
        <v>100</v>
      </c>
      <c r="K1118" s="217">
        <v>598.79999999999995</v>
      </c>
      <c r="L1118" s="86" t="s">
        <v>6514</v>
      </c>
      <c r="M1118" s="86" t="s">
        <v>6562</v>
      </c>
      <c r="N1118" s="86" t="s">
        <v>6563</v>
      </c>
      <c r="O1118" s="86" t="s">
        <v>6465</v>
      </c>
      <c r="P1118" s="86" t="s">
        <v>83</v>
      </c>
      <c r="Q1118" s="51"/>
    </row>
    <row r="1119" spans="1:17" ht="94.5">
      <c r="A1119" s="33">
        <f t="shared" si="8"/>
        <v>1106</v>
      </c>
      <c r="B1119" s="215" t="s">
        <v>6564</v>
      </c>
      <c r="C1119" s="86" t="s">
        <v>6510</v>
      </c>
      <c r="D1119" s="216" t="s">
        <v>6565</v>
      </c>
      <c r="E1119" s="86" t="s">
        <v>6566</v>
      </c>
      <c r="F1119" s="445" t="s">
        <v>6567</v>
      </c>
      <c r="G1119" s="223" t="s">
        <v>6352</v>
      </c>
      <c r="H1119" s="223" t="s">
        <v>6352</v>
      </c>
      <c r="I1119" s="223" t="s">
        <v>6352</v>
      </c>
      <c r="J1119" s="86">
        <v>100</v>
      </c>
      <c r="K1119" s="217">
        <v>144</v>
      </c>
      <c r="L1119" s="86" t="s">
        <v>6514</v>
      </c>
      <c r="M1119" s="86" t="s">
        <v>6568</v>
      </c>
      <c r="N1119" s="86" t="s">
        <v>6569</v>
      </c>
      <c r="O1119" s="86" t="s">
        <v>6465</v>
      </c>
      <c r="P1119" s="86" t="s">
        <v>81</v>
      </c>
      <c r="Q1119" s="51"/>
    </row>
    <row r="1120" spans="1:17" ht="236.25">
      <c r="A1120" s="33">
        <f t="shared" si="8"/>
        <v>1107</v>
      </c>
      <c r="B1120" s="215" t="s">
        <v>6570</v>
      </c>
      <c r="C1120" s="86" t="s">
        <v>6510</v>
      </c>
      <c r="D1120" s="216" t="s">
        <v>6571</v>
      </c>
      <c r="E1120" s="86" t="s">
        <v>6572</v>
      </c>
      <c r="F1120" s="445" t="s">
        <v>6573</v>
      </c>
      <c r="G1120" s="223" t="s">
        <v>6352</v>
      </c>
      <c r="H1120" s="223" t="s">
        <v>6352</v>
      </c>
      <c r="I1120" s="223" t="s">
        <v>6352</v>
      </c>
      <c r="J1120" s="86">
        <v>100</v>
      </c>
      <c r="K1120" s="217">
        <v>233.16</v>
      </c>
      <c r="L1120" s="86" t="s">
        <v>6514</v>
      </c>
      <c r="M1120" s="86" t="s">
        <v>6574</v>
      </c>
      <c r="N1120" s="86" t="s">
        <v>6575</v>
      </c>
      <c r="O1120" s="86" t="s">
        <v>6465</v>
      </c>
      <c r="P1120" s="86" t="s">
        <v>82</v>
      </c>
      <c r="Q1120" s="51"/>
    </row>
    <row r="1121" spans="1:17" ht="94.5">
      <c r="A1121" s="33">
        <f t="shared" si="8"/>
        <v>1108</v>
      </c>
      <c r="B1121" s="215" t="s">
        <v>6576</v>
      </c>
      <c r="C1121" s="86" t="s">
        <v>6577</v>
      </c>
      <c r="D1121" s="216" t="s">
        <v>6578</v>
      </c>
      <c r="E1121" s="86" t="s">
        <v>6572</v>
      </c>
      <c r="F1121" s="445" t="s">
        <v>6579</v>
      </c>
      <c r="G1121" s="223" t="s">
        <v>6352</v>
      </c>
      <c r="H1121" s="223" t="s">
        <v>6352</v>
      </c>
      <c r="I1121" s="223" t="s">
        <v>6352</v>
      </c>
      <c r="J1121" s="86">
        <v>100</v>
      </c>
      <c r="K1121" s="217">
        <v>100.8</v>
      </c>
      <c r="L1121" s="86" t="s">
        <v>6514</v>
      </c>
      <c r="M1121" s="86" t="s">
        <v>6580</v>
      </c>
      <c r="N1121" s="86" t="s">
        <v>6581</v>
      </c>
      <c r="O1121" s="86" t="s">
        <v>6465</v>
      </c>
      <c r="P1121" s="86" t="s">
        <v>83</v>
      </c>
      <c r="Q1121" s="51"/>
    </row>
    <row r="1122" spans="1:17" ht="110.25">
      <c r="A1122" s="33">
        <f t="shared" si="8"/>
        <v>1109</v>
      </c>
      <c r="B1122" s="215" t="s">
        <v>6582</v>
      </c>
      <c r="C1122" s="86" t="s">
        <v>6583</v>
      </c>
      <c r="D1122" s="216" t="s">
        <v>6584</v>
      </c>
      <c r="E1122" s="86" t="s">
        <v>6585</v>
      </c>
      <c r="F1122" s="445" t="s">
        <v>6586</v>
      </c>
      <c r="G1122" s="223" t="s">
        <v>6352</v>
      </c>
      <c r="H1122" s="223" t="s">
        <v>6352</v>
      </c>
      <c r="I1122" s="223" t="s">
        <v>6352</v>
      </c>
      <c r="J1122" s="86">
        <v>100</v>
      </c>
      <c r="K1122" s="217">
        <v>1008</v>
      </c>
      <c r="L1122" s="86" t="s">
        <v>6514</v>
      </c>
      <c r="M1122" s="86" t="s">
        <v>6587</v>
      </c>
      <c r="N1122" s="86" t="s">
        <v>6588</v>
      </c>
      <c r="O1122" s="86" t="s">
        <v>6465</v>
      </c>
      <c r="P1122" s="86" t="s">
        <v>83</v>
      </c>
      <c r="Q1122" s="51"/>
    </row>
    <row r="1123" spans="1:17" ht="78.75">
      <c r="A1123" s="33">
        <f t="shared" si="8"/>
        <v>1110</v>
      </c>
      <c r="B1123" s="215" t="s">
        <v>6589</v>
      </c>
      <c r="C1123" s="86" t="s">
        <v>6510</v>
      </c>
      <c r="D1123" s="216" t="s">
        <v>6590</v>
      </c>
      <c r="E1123" s="86" t="s">
        <v>6591</v>
      </c>
      <c r="F1123" s="445" t="s">
        <v>6592</v>
      </c>
      <c r="G1123" s="223" t="s">
        <v>6352</v>
      </c>
      <c r="H1123" s="223" t="s">
        <v>6593</v>
      </c>
      <c r="I1123" s="223" t="s">
        <v>6352</v>
      </c>
      <c r="J1123" s="86">
        <v>100</v>
      </c>
      <c r="K1123" s="217">
        <v>216</v>
      </c>
      <c r="L1123" s="86" t="s">
        <v>6514</v>
      </c>
      <c r="M1123" s="86" t="s">
        <v>6594</v>
      </c>
      <c r="N1123" s="86" t="s">
        <v>6595</v>
      </c>
      <c r="O1123" s="86" t="s">
        <v>6465</v>
      </c>
      <c r="P1123" s="86" t="s">
        <v>81</v>
      </c>
      <c r="Q1123" s="51"/>
    </row>
    <row r="1124" spans="1:17" ht="126">
      <c r="A1124" s="33">
        <f t="shared" si="8"/>
        <v>1111</v>
      </c>
      <c r="B1124" s="215" t="s">
        <v>6596</v>
      </c>
      <c r="C1124" s="86" t="s">
        <v>6510</v>
      </c>
      <c r="D1124" s="216" t="s">
        <v>6597</v>
      </c>
      <c r="E1124" s="86" t="s">
        <v>6598</v>
      </c>
      <c r="F1124" s="445" t="s">
        <v>6599</v>
      </c>
      <c r="G1124" s="223" t="s">
        <v>6352</v>
      </c>
      <c r="H1124" s="223" t="s">
        <v>6352</v>
      </c>
      <c r="I1124" s="223" t="s">
        <v>6352</v>
      </c>
      <c r="J1124" s="86">
        <v>100</v>
      </c>
      <c r="K1124" s="217">
        <v>162</v>
      </c>
      <c r="L1124" s="86" t="s">
        <v>6514</v>
      </c>
      <c r="M1124" s="86" t="s">
        <v>6600</v>
      </c>
      <c r="N1124" s="86" t="s">
        <v>6601</v>
      </c>
      <c r="O1124" s="86" t="s">
        <v>6465</v>
      </c>
      <c r="P1124" s="86" t="s">
        <v>82</v>
      </c>
      <c r="Q1124" s="51"/>
    </row>
    <row r="1125" spans="1:17" ht="110.25">
      <c r="A1125" s="33">
        <f t="shared" si="8"/>
        <v>1112</v>
      </c>
      <c r="B1125" s="215" t="s">
        <v>6602</v>
      </c>
      <c r="C1125" s="86" t="s">
        <v>6603</v>
      </c>
      <c r="D1125" s="216" t="s">
        <v>6604</v>
      </c>
      <c r="E1125" s="86" t="s">
        <v>6605</v>
      </c>
      <c r="F1125" s="445" t="s">
        <v>6606</v>
      </c>
      <c r="G1125" s="223" t="s">
        <v>6352</v>
      </c>
      <c r="H1125" s="223" t="s">
        <v>6352</v>
      </c>
      <c r="I1125" s="223" t="s">
        <v>6352</v>
      </c>
      <c r="J1125" s="86">
        <v>100</v>
      </c>
      <c r="K1125" s="217">
        <v>180</v>
      </c>
      <c r="L1125" s="86" t="s">
        <v>6514</v>
      </c>
      <c r="M1125" s="86" t="s">
        <v>6607</v>
      </c>
      <c r="N1125" s="86" t="s">
        <v>6608</v>
      </c>
      <c r="O1125" s="86" t="s">
        <v>6465</v>
      </c>
      <c r="P1125" s="86" t="s">
        <v>83</v>
      </c>
      <c r="Q1125" s="51"/>
    </row>
    <row r="1126" spans="1:17" ht="110.25">
      <c r="A1126" s="33">
        <f t="shared" si="8"/>
        <v>1113</v>
      </c>
      <c r="B1126" s="215" t="s">
        <v>6609</v>
      </c>
      <c r="C1126" s="86" t="s">
        <v>6510</v>
      </c>
      <c r="D1126" s="216" t="s">
        <v>6610</v>
      </c>
      <c r="E1126" s="86" t="s">
        <v>6611</v>
      </c>
      <c r="F1126" s="445" t="s">
        <v>6612</v>
      </c>
      <c r="G1126" s="223" t="s">
        <v>6352</v>
      </c>
      <c r="H1126" s="223" t="s">
        <v>6352</v>
      </c>
      <c r="I1126" s="223" t="s">
        <v>6352</v>
      </c>
      <c r="J1126" s="86">
        <v>100</v>
      </c>
      <c r="K1126" s="217">
        <v>428.4</v>
      </c>
      <c r="L1126" s="86" t="s">
        <v>6514</v>
      </c>
      <c r="M1126" s="86" t="s">
        <v>6613</v>
      </c>
      <c r="N1126" s="86" t="s">
        <v>6614</v>
      </c>
      <c r="O1126" s="86" t="s">
        <v>6465</v>
      </c>
      <c r="P1126" s="86" t="s">
        <v>83</v>
      </c>
      <c r="Q1126" s="51"/>
    </row>
    <row r="1127" spans="1:17" ht="94.5">
      <c r="A1127" s="33">
        <f t="shared" si="8"/>
        <v>1114</v>
      </c>
      <c r="B1127" s="215" t="s">
        <v>6615</v>
      </c>
      <c r="C1127" s="86" t="s">
        <v>6510</v>
      </c>
      <c r="D1127" s="216" t="s">
        <v>6616</v>
      </c>
      <c r="E1127" s="86" t="s">
        <v>6572</v>
      </c>
      <c r="F1127" s="445" t="s">
        <v>6617</v>
      </c>
      <c r="G1127" s="223" t="s">
        <v>6352</v>
      </c>
      <c r="H1127" s="223" t="s">
        <v>6352</v>
      </c>
      <c r="I1127" s="223" t="s">
        <v>6352</v>
      </c>
      <c r="J1127" s="86">
        <v>100</v>
      </c>
      <c r="K1127" s="217">
        <v>130</v>
      </c>
      <c r="L1127" s="86" t="s">
        <v>6514</v>
      </c>
      <c r="M1127" s="86" t="s">
        <v>6618</v>
      </c>
      <c r="N1127" s="86" t="s">
        <v>6619</v>
      </c>
      <c r="O1127" s="86" t="s">
        <v>6465</v>
      </c>
      <c r="P1127" s="86" t="s">
        <v>83</v>
      </c>
      <c r="Q1127" s="51"/>
    </row>
    <row r="1128" spans="1:17" ht="189">
      <c r="A1128" s="33">
        <f t="shared" si="8"/>
        <v>1115</v>
      </c>
      <c r="B1128" s="218" t="s">
        <v>6620</v>
      </c>
      <c r="C1128" s="219" t="s">
        <v>6510</v>
      </c>
      <c r="D1128" s="220" t="s">
        <v>6621</v>
      </c>
      <c r="E1128" s="219" t="s">
        <v>6622</v>
      </c>
      <c r="F1128" s="458" t="s">
        <v>6623</v>
      </c>
      <c r="G1128" s="225" t="s">
        <v>6352</v>
      </c>
      <c r="H1128" s="225" t="s">
        <v>6352</v>
      </c>
      <c r="I1128" s="225" t="s">
        <v>6352</v>
      </c>
      <c r="J1128" s="219">
        <v>100</v>
      </c>
      <c r="K1128" s="221">
        <v>428.4</v>
      </c>
      <c r="L1128" s="219" t="s">
        <v>6514</v>
      </c>
      <c r="M1128" s="219" t="s">
        <v>6624</v>
      </c>
      <c r="N1128" s="219" t="s">
        <v>6625</v>
      </c>
      <c r="O1128" s="219" t="s">
        <v>6465</v>
      </c>
      <c r="P1128" s="219" t="s">
        <v>82</v>
      </c>
      <c r="Q1128" s="222"/>
    </row>
    <row r="1129" spans="1:17" ht="173.25">
      <c r="A1129" s="33">
        <f t="shared" si="8"/>
        <v>1116</v>
      </c>
      <c r="B1129" s="86" t="s">
        <v>6626</v>
      </c>
      <c r="C1129" s="86" t="s">
        <v>6627</v>
      </c>
      <c r="D1129" s="86" t="s">
        <v>6628</v>
      </c>
      <c r="E1129" s="86" t="s">
        <v>6629</v>
      </c>
      <c r="F1129" s="445" t="s">
        <v>6630</v>
      </c>
      <c r="G1129" s="223" t="s">
        <v>6631</v>
      </c>
      <c r="H1129" s="223" t="s">
        <v>6632</v>
      </c>
      <c r="I1129" s="223" t="s">
        <v>121</v>
      </c>
      <c r="J1129" s="86" t="s">
        <v>6633</v>
      </c>
      <c r="K1129" s="86" t="s">
        <v>6634</v>
      </c>
      <c r="L1129" s="86" t="s">
        <v>6635</v>
      </c>
      <c r="M1129" s="86" t="s">
        <v>6636</v>
      </c>
      <c r="N1129" s="86" t="s">
        <v>6637</v>
      </c>
      <c r="O1129" s="86" t="s">
        <v>6638</v>
      </c>
      <c r="P1129" s="86" t="s">
        <v>6639</v>
      </c>
      <c r="Q1129" s="86"/>
    </row>
    <row r="1130" spans="1:17" ht="189">
      <c r="A1130" s="33">
        <f t="shared" si="8"/>
        <v>1117</v>
      </c>
      <c r="B1130" s="86" t="s">
        <v>6640</v>
      </c>
      <c r="C1130" s="86" t="s">
        <v>6641</v>
      </c>
      <c r="D1130" s="86" t="s">
        <v>6642</v>
      </c>
      <c r="E1130" s="86" t="s">
        <v>6629</v>
      </c>
      <c r="F1130" s="445" t="s">
        <v>6643</v>
      </c>
      <c r="G1130" s="223"/>
      <c r="H1130" s="223">
        <v>100</v>
      </c>
      <c r="I1130" s="223" t="s">
        <v>121</v>
      </c>
      <c r="J1130" s="86">
        <v>100</v>
      </c>
      <c r="K1130" s="86" t="s">
        <v>6644</v>
      </c>
      <c r="L1130" s="86" t="s">
        <v>6635</v>
      </c>
      <c r="M1130" s="86" t="s">
        <v>6645</v>
      </c>
      <c r="N1130" s="86" t="s">
        <v>6646</v>
      </c>
      <c r="O1130" s="86" t="s">
        <v>6647</v>
      </c>
      <c r="P1130" s="86" t="s">
        <v>86</v>
      </c>
      <c r="Q1130" s="86"/>
    </row>
    <row r="1131" spans="1:17" ht="157.5">
      <c r="A1131" s="33">
        <f t="shared" si="8"/>
        <v>1118</v>
      </c>
      <c r="B1131" s="86" t="s">
        <v>6648</v>
      </c>
      <c r="C1131" s="86" t="s">
        <v>6649</v>
      </c>
      <c r="D1131" s="86" t="s">
        <v>6650</v>
      </c>
      <c r="E1131" s="86" t="s">
        <v>6629</v>
      </c>
      <c r="F1131" s="445" t="s">
        <v>6651</v>
      </c>
      <c r="G1131" s="223" t="s">
        <v>121</v>
      </c>
      <c r="H1131" s="223">
        <v>100</v>
      </c>
      <c r="I1131" s="223" t="s">
        <v>121</v>
      </c>
      <c r="J1131" s="86">
        <v>100</v>
      </c>
      <c r="K1131" s="86" t="s">
        <v>6634</v>
      </c>
      <c r="L1131" s="86" t="s">
        <v>6635</v>
      </c>
      <c r="M1131" s="86" t="s">
        <v>6652</v>
      </c>
      <c r="N1131" s="86" t="s">
        <v>6653</v>
      </c>
      <c r="O1131" s="86" t="s">
        <v>6654</v>
      </c>
      <c r="P1131" s="86" t="s">
        <v>86</v>
      </c>
      <c r="Q1131" s="86"/>
    </row>
    <row r="1132" spans="1:17" ht="204.75">
      <c r="A1132" s="33">
        <f t="shared" si="8"/>
        <v>1119</v>
      </c>
      <c r="B1132" s="86" t="s">
        <v>6655</v>
      </c>
      <c r="C1132" s="86" t="s">
        <v>6627</v>
      </c>
      <c r="D1132" s="86" t="s">
        <v>6656</v>
      </c>
      <c r="E1132" s="86" t="s">
        <v>6629</v>
      </c>
      <c r="F1132" s="445" t="s">
        <v>6657</v>
      </c>
      <c r="G1132" s="223" t="s">
        <v>121</v>
      </c>
      <c r="H1132" s="223">
        <v>100</v>
      </c>
      <c r="I1132" s="223" t="s">
        <v>121</v>
      </c>
      <c r="J1132" s="86" t="s">
        <v>121</v>
      </c>
      <c r="K1132" s="86" t="s">
        <v>6644</v>
      </c>
      <c r="L1132" s="86" t="s">
        <v>6635</v>
      </c>
      <c r="M1132" s="86" t="s">
        <v>6658</v>
      </c>
      <c r="N1132" s="86" t="s">
        <v>6659</v>
      </c>
      <c r="O1132" s="86" t="s">
        <v>6660</v>
      </c>
      <c r="P1132" s="86" t="s">
        <v>86</v>
      </c>
      <c r="Q1132" s="86"/>
    </row>
    <row r="1133" spans="1:17" ht="78.75">
      <c r="A1133" s="33">
        <f t="shared" si="8"/>
        <v>1120</v>
      </c>
      <c r="B1133" s="86" t="s">
        <v>6661</v>
      </c>
      <c r="C1133" s="86" t="s">
        <v>6662</v>
      </c>
      <c r="D1133" s="86" t="s">
        <v>6663</v>
      </c>
      <c r="E1133" s="86" t="s">
        <v>6629</v>
      </c>
      <c r="F1133" s="445" t="s">
        <v>6664</v>
      </c>
      <c r="G1133" s="223" t="s">
        <v>6665</v>
      </c>
      <c r="H1133" s="223" t="s">
        <v>6666</v>
      </c>
      <c r="I1133" s="223" t="s">
        <v>121</v>
      </c>
      <c r="J1133" s="86" t="s">
        <v>6666</v>
      </c>
      <c r="K1133" s="86" t="s">
        <v>6634</v>
      </c>
      <c r="L1133" s="86" t="s">
        <v>6635</v>
      </c>
      <c r="M1133" s="86" t="s">
        <v>6667</v>
      </c>
      <c r="N1133" s="86" t="s">
        <v>6668</v>
      </c>
      <c r="O1133" s="86" t="s">
        <v>6669</v>
      </c>
      <c r="P1133" s="86" t="s">
        <v>86</v>
      </c>
      <c r="Q1133" s="86"/>
    </row>
    <row r="1134" spans="1:17" ht="110.25">
      <c r="A1134" s="33">
        <f t="shared" si="8"/>
        <v>1121</v>
      </c>
      <c r="B1134" s="86" t="s">
        <v>6670</v>
      </c>
      <c r="C1134" s="86" t="s">
        <v>6627</v>
      </c>
      <c r="D1134" s="86" t="s">
        <v>6671</v>
      </c>
      <c r="E1134" s="86" t="s">
        <v>6629</v>
      </c>
      <c r="F1134" s="445" t="s">
        <v>6672</v>
      </c>
      <c r="G1134" s="223" t="s">
        <v>6665</v>
      </c>
      <c r="H1134" s="223" t="s">
        <v>6666</v>
      </c>
      <c r="I1134" s="223" t="s">
        <v>121</v>
      </c>
      <c r="J1134" s="86" t="s">
        <v>6666</v>
      </c>
      <c r="K1134" s="86" t="s">
        <v>6644</v>
      </c>
      <c r="L1134" s="86" t="s">
        <v>6635</v>
      </c>
      <c r="M1134" s="86" t="s">
        <v>6673</v>
      </c>
      <c r="N1134" s="86" t="s">
        <v>6674</v>
      </c>
      <c r="O1134" s="86" t="s">
        <v>6675</v>
      </c>
      <c r="P1134" s="86" t="s">
        <v>86</v>
      </c>
      <c r="Q1134" s="86"/>
    </row>
    <row r="1135" spans="1:17" ht="157.5">
      <c r="A1135" s="33">
        <f t="shared" si="8"/>
        <v>1122</v>
      </c>
      <c r="B1135" s="86" t="s">
        <v>6676</v>
      </c>
      <c r="C1135" s="86" t="s">
        <v>6662</v>
      </c>
      <c r="D1135" s="86" t="s">
        <v>6677</v>
      </c>
      <c r="E1135" s="86" t="s">
        <v>6629</v>
      </c>
      <c r="F1135" s="445" t="s">
        <v>6678</v>
      </c>
      <c r="G1135" s="223" t="s">
        <v>6665</v>
      </c>
      <c r="H1135" s="223" t="s">
        <v>6666</v>
      </c>
      <c r="I1135" s="223" t="s">
        <v>121</v>
      </c>
      <c r="J1135" s="86" t="s">
        <v>6666</v>
      </c>
      <c r="K1135" s="86" t="s">
        <v>6634</v>
      </c>
      <c r="L1135" s="86" t="s">
        <v>6635</v>
      </c>
      <c r="M1135" s="86" t="s">
        <v>6679</v>
      </c>
      <c r="N1135" s="86" t="s">
        <v>6680</v>
      </c>
      <c r="O1135" s="86" t="s">
        <v>6681</v>
      </c>
      <c r="P1135" s="86" t="s">
        <v>86</v>
      </c>
      <c r="Q1135" s="86"/>
    </row>
    <row r="1136" spans="1:17" ht="110.25">
      <c r="A1136" s="33">
        <f t="shared" si="8"/>
        <v>1123</v>
      </c>
      <c r="B1136" s="86" t="s">
        <v>6682</v>
      </c>
      <c r="C1136" s="86" t="s">
        <v>6662</v>
      </c>
      <c r="D1136" s="86" t="s">
        <v>6683</v>
      </c>
      <c r="E1136" s="86" t="s">
        <v>6629</v>
      </c>
      <c r="F1136" s="445" t="s">
        <v>6684</v>
      </c>
      <c r="G1136" s="223" t="s">
        <v>121</v>
      </c>
      <c r="H1136" s="86">
        <v>100</v>
      </c>
      <c r="I1136" s="223" t="s">
        <v>121</v>
      </c>
      <c r="J1136" s="86">
        <v>100</v>
      </c>
      <c r="K1136" s="86" t="s">
        <v>6644</v>
      </c>
      <c r="L1136" s="86" t="s">
        <v>6635</v>
      </c>
      <c r="M1136" s="86" t="s">
        <v>6685</v>
      </c>
      <c r="N1136" s="86" t="s">
        <v>6686</v>
      </c>
      <c r="O1136" s="86" t="s">
        <v>6687</v>
      </c>
      <c r="P1136" s="86" t="s">
        <v>86</v>
      </c>
      <c r="Q1136" s="86"/>
    </row>
    <row r="1137" spans="1:17" ht="141.75">
      <c r="A1137" s="33">
        <f t="shared" si="8"/>
        <v>1124</v>
      </c>
      <c r="B1137" s="86" t="s">
        <v>6688</v>
      </c>
      <c r="C1137" s="86" t="s">
        <v>6627</v>
      </c>
      <c r="D1137" s="86" t="s">
        <v>6689</v>
      </c>
      <c r="E1137" s="86" t="s">
        <v>6629</v>
      </c>
      <c r="F1137" s="445" t="s">
        <v>6690</v>
      </c>
      <c r="G1137" s="223" t="s">
        <v>121</v>
      </c>
      <c r="H1137" s="86">
        <v>100</v>
      </c>
      <c r="I1137" s="223" t="s">
        <v>121</v>
      </c>
      <c r="J1137" s="86">
        <v>100</v>
      </c>
      <c r="K1137" s="86" t="s">
        <v>6634</v>
      </c>
      <c r="L1137" s="86" t="s">
        <v>6635</v>
      </c>
      <c r="M1137" s="86" t="s">
        <v>6691</v>
      </c>
      <c r="N1137" s="86" t="s">
        <v>6692</v>
      </c>
      <c r="O1137" s="86" t="s">
        <v>6693</v>
      </c>
      <c r="P1137" s="86" t="s">
        <v>86</v>
      </c>
      <c r="Q1137" s="86"/>
    </row>
    <row r="1138" spans="1:17" ht="204.75">
      <c r="A1138" s="33">
        <f t="shared" si="8"/>
        <v>1125</v>
      </c>
      <c r="B1138" s="86" t="s">
        <v>6694</v>
      </c>
      <c r="C1138" s="86" t="s">
        <v>6627</v>
      </c>
      <c r="D1138" s="86" t="s">
        <v>6695</v>
      </c>
      <c r="E1138" s="86" t="s">
        <v>6629</v>
      </c>
      <c r="F1138" s="445" t="s">
        <v>6696</v>
      </c>
      <c r="G1138" s="223" t="s">
        <v>121</v>
      </c>
      <c r="H1138" s="86">
        <v>100</v>
      </c>
      <c r="I1138" s="223" t="s">
        <v>121</v>
      </c>
      <c r="J1138" s="86">
        <v>100</v>
      </c>
      <c r="K1138" s="86" t="s">
        <v>6644</v>
      </c>
      <c r="L1138" s="86" t="s">
        <v>6635</v>
      </c>
      <c r="M1138" s="86" t="s">
        <v>6697</v>
      </c>
      <c r="N1138" s="86" t="s">
        <v>6698</v>
      </c>
      <c r="O1138" s="86" t="s">
        <v>6699</v>
      </c>
      <c r="P1138" s="86" t="s">
        <v>86</v>
      </c>
      <c r="Q1138" s="86"/>
    </row>
    <row r="1139" spans="1:17" ht="141.75">
      <c r="A1139" s="33">
        <f t="shared" si="8"/>
        <v>1126</v>
      </c>
      <c r="B1139" s="86" t="s">
        <v>6700</v>
      </c>
      <c r="C1139" s="86" t="s">
        <v>6627</v>
      </c>
      <c r="D1139" s="86" t="s">
        <v>6701</v>
      </c>
      <c r="E1139" s="86" t="s">
        <v>6629</v>
      </c>
      <c r="F1139" s="445" t="s">
        <v>6702</v>
      </c>
      <c r="G1139" s="223"/>
      <c r="H1139" s="86"/>
      <c r="I1139" s="223" t="s">
        <v>121</v>
      </c>
      <c r="J1139" s="86">
        <v>100</v>
      </c>
      <c r="K1139" s="86" t="s">
        <v>6634</v>
      </c>
      <c r="L1139" s="86" t="s">
        <v>6635</v>
      </c>
      <c r="M1139" s="86" t="s">
        <v>6703</v>
      </c>
      <c r="N1139" s="86" t="s">
        <v>6704</v>
      </c>
      <c r="O1139" s="86" t="s">
        <v>6705</v>
      </c>
      <c r="P1139" s="86" t="s">
        <v>86</v>
      </c>
      <c r="Q1139" s="86"/>
    </row>
    <row r="1140" spans="1:17" ht="379.5">
      <c r="A1140" s="33">
        <f t="shared" si="8"/>
        <v>1127</v>
      </c>
      <c r="B1140" s="33" t="s">
        <v>6943</v>
      </c>
      <c r="C1140" s="33" t="s">
        <v>15</v>
      </c>
      <c r="D1140" s="33" t="s">
        <v>6944</v>
      </c>
      <c r="E1140" s="33" t="s">
        <v>6945</v>
      </c>
      <c r="F1140" s="45" t="s">
        <v>6946</v>
      </c>
      <c r="G1140" s="33" t="s">
        <v>6947</v>
      </c>
      <c r="H1140" s="33">
        <v>0</v>
      </c>
      <c r="I1140" s="33">
        <v>0</v>
      </c>
      <c r="J1140" s="33">
        <v>0</v>
      </c>
      <c r="K1140" s="33">
        <v>0</v>
      </c>
      <c r="L1140" s="33">
        <v>0</v>
      </c>
      <c r="M1140" s="33" t="s">
        <v>6948</v>
      </c>
      <c r="N1140" s="33" t="s">
        <v>6949</v>
      </c>
      <c r="O1140" s="33" t="s">
        <v>6950</v>
      </c>
      <c r="P1140" s="33" t="s">
        <v>81</v>
      </c>
      <c r="Q1140" s="33" t="s">
        <v>6951</v>
      </c>
    </row>
    <row r="1141" spans="1:17" ht="396">
      <c r="A1141" s="33">
        <f t="shared" ref="A1141:A1204" si="9">SUM(A1140+1)</f>
        <v>1128</v>
      </c>
      <c r="B1141" s="33" t="s">
        <v>6952</v>
      </c>
      <c r="C1141" s="33" t="s">
        <v>15</v>
      </c>
      <c r="D1141" s="33" t="s">
        <v>6953</v>
      </c>
      <c r="E1141" s="33" t="s">
        <v>6945</v>
      </c>
      <c r="F1141" s="45" t="s">
        <v>6946</v>
      </c>
      <c r="G1141" s="33" t="s">
        <v>6947</v>
      </c>
      <c r="H1141" s="33">
        <v>0</v>
      </c>
      <c r="I1141" s="33">
        <v>0</v>
      </c>
      <c r="J1141" s="33">
        <v>0</v>
      </c>
      <c r="K1141" s="33">
        <v>0</v>
      </c>
      <c r="L1141" s="33">
        <v>0</v>
      </c>
      <c r="M1141" s="33" t="s">
        <v>6954</v>
      </c>
      <c r="N1141" s="33" t="s">
        <v>6955</v>
      </c>
      <c r="O1141" s="33" t="s">
        <v>6956</v>
      </c>
      <c r="P1141" s="33" t="s">
        <v>81</v>
      </c>
      <c r="Q1141" s="33" t="s">
        <v>6951</v>
      </c>
    </row>
    <row r="1142" spans="1:17" ht="396">
      <c r="A1142" s="33">
        <f t="shared" si="9"/>
        <v>1129</v>
      </c>
      <c r="B1142" s="33" t="s">
        <v>6957</v>
      </c>
      <c r="C1142" s="33" t="s">
        <v>15</v>
      </c>
      <c r="D1142" s="33" t="s">
        <v>6958</v>
      </c>
      <c r="E1142" s="33" t="s">
        <v>6945</v>
      </c>
      <c r="F1142" s="45" t="s">
        <v>6959</v>
      </c>
      <c r="G1142" s="33" t="s">
        <v>6947</v>
      </c>
      <c r="H1142" s="33">
        <v>0</v>
      </c>
      <c r="I1142" s="33">
        <v>0</v>
      </c>
      <c r="J1142" s="33">
        <v>0</v>
      </c>
      <c r="K1142" s="33">
        <v>0</v>
      </c>
      <c r="L1142" s="33">
        <v>0</v>
      </c>
      <c r="M1142" s="33" t="s">
        <v>6960</v>
      </c>
      <c r="N1142" s="33" t="s">
        <v>6961</v>
      </c>
      <c r="O1142" s="33" t="s">
        <v>6962</v>
      </c>
      <c r="P1142" s="33" t="s">
        <v>81</v>
      </c>
      <c r="Q1142" s="33" t="s">
        <v>6951</v>
      </c>
    </row>
    <row r="1143" spans="1:17" ht="379.5">
      <c r="A1143" s="33">
        <f t="shared" si="9"/>
        <v>1130</v>
      </c>
      <c r="B1143" s="33" t="s">
        <v>6963</v>
      </c>
      <c r="C1143" s="33" t="s">
        <v>15</v>
      </c>
      <c r="D1143" s="33" t="s">
        <v>6964</v>
      </c>
      <c r="E1143" s="33" t="s">
        <v>6945</v>
      </c>
      <c r="F1143" s="45" t="s">
        <v>6965</v>
      </c>
      <c r="G1143" s="33" t="s">
        <v>6966</v>
      </c>
      <c r="H1143" s="33">
        <v>0</v>
      </c>
      <c r="I1143" s="33">
        <v>0</v>
      </c>
      <c r="J1143" s="33">
        <v>0</v>
      </c>
      <c r="K1143" s="33">
        <v>0</v>
      </c>
      <c r="L1143" s="33">
        <v>0</v>
      </c>
      <c r="M1143" s="33" t="s">
        <v>6967</v>
      </c>
      <c r="N1143" s="33" t="s">
        <v>6968</v>
      </c>
      <c r="O1143" s="33" t="s">
        <v>6969</v>
      </c>
      <c r="P1143" s="33" t="s">
        <v>81</v>
      </c>
      <c r="Q1143" s="33" t="s">
        <v>6951</v>
      </c>
    </row>
    <row r="1144" spans="1:17" ht="409.5">
      <c r="A1144" s="33">
        <f t="shared" si="9"/>
        <v>1131</v>
      </c>
      <c r="B1144" s="33" t="s">
        <v>6970</v>
      </c>
      <c r="C1144" s="33" t="s">
        <v>15</v>
      </c>
      <c r="D1144" s="33" t="s">
        <v>6971</v>
      </c>
      <c r="E1144" s="33" t="s">
        <v>6945</v>
      </c>
      <c r="F1144" s="45" t="s">
        <v>6965</v>
      </c>
      <c r="G1144" s="33" t="s">
        <v>6966</v>
      </c>
      <c r="H1144" s="33">
        <v>0</v>
      </c>
      <c r="I1144" s="33">
        <v>0</v>
      </c>
      <c r="J1144" s="33">
        <v>0</v>
      </c>
      <c r="K1144" s="33">
        <v>0</v>
      </c>
      <c r="L1144" s="33">
        <v>0</v>
      </c>
      <c r="M1144" s="33" t="s">
        <v>6972</v>
      </c>
      <c r="N1144" s="33" t="s">
        <v>6973</v>
      </c>
      <c r="O1144" s="33" t="s">
        <v>6974</v>
      </c>
      <c r="P1144" s="33" t="s">
        <v>81</v>
      </c>
      <c r="Q1144" s="33" t="s">
        <v>6951</v>
      </c>
    </row>
    <row r="1145" spans="1:17" ht="330">
      <c r="A1145" s="33">
        <f t="shared" si="9"/>
        <v>1132</v>
      </c>
      <c r="B1145" s="33" t="s">
        <v>6975</v>
      </c>
      <c r="C1145" s="33" t="s">
        <v>71</v>
      </c>
      <c r="D1145" s="33" t="s">
        <v>6976</v>
      </c>
      <c r="E1145" s="33" t="s">
        <v>6945</v>
      </c>
      <c r="F1145" s="45" t="s">
        <v>6965</v>
      </c>
      <c r="G1145" s="33" t="s">
        <v>6966</v>
      </c>
      <c r="H1145" s="33">
        <v>0</v>
      </c>
      <c r="I1145" s="33">
        <v>0</v>
      </c>
      <c r="J1145" s="33">
        <v>0</v>
      </c>
      <c r="K1145" s="33">
        <v>0</v>
      </c>
      <c r="L1145" s="33">
        <v>0</v>
      </c>
      <c r="M1145" s="33" t="s">
        <v>6977</v>
      </c>
      <c r="N1145" s="33" t="s">
        <v>6978</v>
      </c>
      <c r="O1145" s="33" t="s">
        <v>6979</v>
      </c>
      <c r="P1145" s="33" t="s">
        <v>81</v>
      </c>
      <c r="Q1145" s="33" t="s">
        <v>6951</v>
      </c>
    </row>
    <row r="1146" spans="1:17" ht="330">
      <c r="A1146" s="33">
        <f t="shared" si="9"/>
        <v>1133</v>
      </c>
      <c r="B1146" s="33" t="s">
        <v>6980</v>
      </c>
      <c r="C1146" s="33" t="s">
        <v>71</v>
      </c>
      <c r="D1146" s="33" t="s">
        <v>6981</v>
      </c>
      <c r="E1146" s="33" t="s">
        <v>6945</v>
      </c>
      <c r="F1146" s="45" t="s">
        <v>6965</v>
      </c>
      <c r="G1146" s="33" t="s">
        <v>6966</v>
      </c>
      <c r="H1146" s="33">
        <v>0</v>
      </c>
      <c r="I1146" s="33">
        <v>0</v>
      </c>
      <c r="J1146" s="33">
        <v>0</v>
      </c>
      <c r="K1146" s="33">
        <v>0</v>
      </c>
      <c r="L1146" s="33">
        <v>0</v>
      </c>
      <c r="M1146" s="33" t="s">
        <v>6977</v>
      </c>
      <c r="N1146" s="33" t="s">
        <v>6978</v>
      </c>
      <c r="O1146" s="33" t="s">
        <v>6982</v>
      </c>
      <c r="P1146" s="33" t="s">
        <v>81</v>
      </c>
      <c r="Q1146" s="33" t="s">
        <v>6951</v>
      </c>
    </row>
    <row r="1147" spans="1:17" ht="330">
      <c r="A1147" s="33">
        <f t="shared" si="9"/>
        <v>1134</v>
      </c>
      <c r="B1147" s="33" t="s">
        <v>6983</v>
      </c>
      <c r="C1147" s="33" t="s">
        <v>15</v>
      </c>
      <c r="D1147" s="33" t="s">
        <v>6984</v>
      </c>
      <c r="E1147" s="33" t="s">
        <v>6945</v>
      </c>
      <c r="F1147" s="45" t="s">
        <v>6985</v>
      </c>
      <c r="G1147" s="33" t="s">
        <v>6986</v>
      </c>
      <c r="H1147" s="33">
        <v>0</v>
      </c>
      <c r="I1147" s="33">
        <v>0</v>
      </c>
      <c r="J1147" s="33">
        <v>0</v>
      </c>
      <c r="K1147" s="33">
        <v>0</v>
      </c>
      <c r="L1147" s="33">
        <v>0</v>
      </c>
      <c r="M1147" s="33" t="s">
        <v>6987</v>
      </c>
      <c r="N1147" s="33" t="s">
        <v>6988</v>
      </c>
      <c r="O1147" s="33" t="s">
        <v>6989</v>
      </c>
      <c r="P1147" s="33" t="s">
        <v>81</v>
      </c>
      <c r="Q1147" s="33" t="s">
        <v>6951</v>
      </c>
    </row>
    <row r="1148" spans="1:17" ht="408" customHeight="1">
      <c r="A1148" s="33">
        <f t="shared" si="9"/>
        <v>1135</v>
      </c>
      <c r="B1148" s="33" t="s">
        <v>6990</v>
      </c>
      <c r="C1148" s="33" t="s">
        <v>71</v>
      </c>
      <c r="D1148" s="33" t="s">
        <v>6991</v>
      </c>
      <c r="E1148" s="33" t="s">
        <v>6945</v>
      </c>
      <c r="F1148" s="45" t="s">
        <v>6985</v>
      </c>
      <c r="G1148" s="33" t="s">
        <v>6986</v>
      </c>
      <c r="H1148" s="33">
        <v>0</v>
      </c>
      <c r="I1148" s="33">
        <v>0</v>
      </c>
      <c r="J1148" s="33">
        <v>0</v>
      </c>
      <c r="K1148" s="33">
        <v>0</v>
      </c>
      <c r="L1148" s="33">
        <v>0</v>
      </c>
      <c r="M1148" s="33" t="s">
        <v>6992</v>
      </c>
      <c r="N1148" s="33" t="s">
        <v>6993</v>
      </c>
      <c r="O1148" s="51" t="s">
        <v>6999</v>
      </c>
      <c r="P1148" s="33" t="s">
        <v>81</v>
      </c>
      <c r="Q1148" s="33" t="s">
        <v>6951</v>
      </c>
    </row>
    <row r="1149" spans="1:17" ht="214.5">
      <c r="A1149" s="33">
        <f t="shared" si="9"/>
        <v>1136</v>
      </c>
      <c r="B1149" s="33" t="s">
        <v>6994</v>
      </c>
      <c r="C1149" s="33" t="s">
        <v>71</v>
      </c>
      <c r="D1149" s="33" t="s">
        <v>6995</v>
      </c>
      <c r="E1149" s="33" t="s">
        <v>6945</v>
      </c>
      <c r="F1149" s="45" t="s">
        <v>6996</v>
      </c>
      <c r="G1149" s="33" t="s">
        <v>6997</v>
      </c>
      <c r="H1149" s="33">
        <v>0</v>
      </c>
      <c r="I1149" s="33">
        <v>0</v>
      </c>
      <c r="J1149" s="33">
        <v>0</v>
      </c>
      <c r="K1149" s="33">
        <v>0</v>
      </c>
      <c r="L1149" s="33">
        <v>0</v>
      </c>
      <c r="M1149" s="33" t="s">
        <v>7001</v>
      </c>
      <c r="N1149" s="33" t="s">
        <v>6998</v>
      </c>
      <c r="O1149" s="33" t="s">
        <v>7000</v>
      </c>
      <c r="P1149" s="33" t="s">
        <v>81</v>
      </c>
      <c r="Q1149" s="33" t="s">
        <v>6951</v>
      </c>
    </row>
    <row r="1150" spans="1:17" ht="189">
      <c r="A1150" s="33">
        <f t="shared" si="9"/>
        <v>1137</v>
      </c>
      <c r="B1150" s="51" t="s">
        <v>7006</v>
      </c>
      <c r="C1150" s="51" t="s">
        <v>159</v>
      </c>
      <c r="D1150" s="51" t="s">
        <v>7007</v>
      </c>
      <c r="E1150" s="51" t="s">
        <v>7008</v>
      </c>
      <c r="F1150" s="88" t="s">
        <v>7009</v>
      </c>
      <c r="G1150" s="51">
        <v>100</v>
      </c>
      <c r="H1150" s="51">
        <v>0</v>
      </c>
      <c r="I1150" s="51">
        <v>0</v>
      </c>
      <c r="J1150" s="51">
        <v>0</v>
      </c>
      <c r="K1150" s="51">
        <v>400</v>
      </c>
      <c r="L1150" s="226">
        <v>160</v>
      </c>
      <c r="M1150" s="51" t="s">
        <v>7010</v>
      </c>
      <c r="N1150" s="51" t="s">
        <v>7011</v>
      </c>
      <c r="O1150" s="51" t="s">
        <v>7012</v>
      </c>
      <c r="P1150" s="51" t="s">
        <v>82</v>
      </c>
      <c r="Q1150" s="51" t="s">
        <v>7013</v>
      </c>
    </row>
    <row r="1151" spans="1:17" ht="189">
      <c r="A1151" s="33">
        <f t="shared" si="9"/>
        <v>1138</v>
      </c>
      <c r="B1151" s="51" t="s">
        <v>7014</v>
      </c>
      <c r="C1151" s="51" t="s">
        <v>159</v>
      </c>
      <c r="D1151" s="51" t="s">
        <v>7015</v>
      </c>
      <c r="E1151" s="51" t="s">
        <v>7008</v>
      </c>
      <c r="F1151" s="88" t="s">
        <v>7016</v>
      </c>
      <c r="G1151" s="51">
        <v>100</v>
      </c>
      <c r="H1151" s="51">
        <v>0</v>
      </c>
      <c r="I1151" s="51">
        <v>0</v>
      </c>
      <c r="J1151" s="51">
        <v>0</v>
      </c>
      <c r="K1151" s="51">
        <v>628.63499999999999</v>
      </c>
      <c r="L1151" s="51">
        <v>0</v>
      </c>
      <c r="M1151" s="51" t="s">
        <v>7017</v>
      </c>
      <c r="N1151" s="51" t="s">
        <v>7018</v>
      </c>
      <c r="O1151" s="51" t="s">
        <v>7019</v>
      </c>
      <c r="P1151" s="51" t="s">
        <v>82</v>
      </c>
      <c r="Q1151" s="51" t="s">
        <v>7013</v>
      </c>
    </row>
    <row r="1152" spans="1:17" ht="189">
      <c r="A1152" s="33">
        <f t="shared" si="9"/>
        <v>1139</v>
      </c>
      <c r="B1152" s="51" t="s">
        <v>7020</v>
      </c>
      <c r="C1152" s="51" t="s">
        <v>159</v>
      </c>
      <c r="D1152" s="51" t="s">
        <v>7021</v>
      </c>
      <c r="E1152" s="51" t="s">
        <v>7008</v>
      </c>
      <c r="F1152" s="88"/>
      <c r="G1152" s="51"/>
      <c r="H1152" s="51">
        <v>0</v>
      </c>
      <c r="I1152" s="51">
        <v>0</v>
      </c>
      <c r="J1152" s="51">
        <v>0</v>
      </c>
      <c r="K1152" s="51"/>
      <c r="L1152" s="51">
        <v>0</v>
      </c>
      <c r="M1152" s="51" t="s">
        <v>7022</v>
      </c>
      <c r="N1152" s="51" t="s">
        <v>7023</v>
      </c>
      <c r="O1152" s="51" t="s">
        <v>7024</v>
      </c>
      <c r="P1152" s="51" t="s">
        <v>82</v>
      </c>
      <c r="Q1152" s="51" t="s">
        <v>7013</v>
      </c>
    </row>
    <row r="1153" spans="1:17" ht="189">
      <c r="A1153" s="33">
        <f t="shared" si="9"/>
        <v>1140</v>
      </c>
      <c r="B1153" s="51" t="s">
        <v>7025</v>
      </c>
      <c r="C1153" s="51" t="s">
        <v>3293</v>
      </c>
      <c r="D1153" s="51" t="s">
        <v>7026</v>
      </c>
      <c r="E1153" s="51" t="s">
        <v>7008</v>
      </c>
      <c r="F1153" s="88"/>
      <c r="G1153" s="51"/>
      <c r="H1153" s="51">
        <v>0</v>
      </c>
      <c r="I1153" s="51">
        <v>0</v>
      </c>
      <c r="J1153" s="51">
        <v>0</v>
      </c>
      <c r="K1153" s="51"/>
      <c r="L1153" s="51">
        <v>0</v>
      </c>
      <c r="M1153" s="51" t="s">
        <v>7027</v>
      </c>
      <c r="N1153" s="51" t="s">
        <v>7028</v>
      </c>
      <c r="O1153" s="51" t="s">
        <v>7029</v>
      </c>
      <c r="P1153" s="51" t="s">
        <v>82</v>
      </c>
      <c r="Q1153" s="51" t="s">
        <v>7013</v>
      </c>
    </row>
    <row r="1154" spans="1:17" ht="189">
      <c r="A1154" s="33">
        <f t="shared" si="9"/>
        <v>1141</v>
      </c>
      <c r="B1154" s="26" t="s">
        <v>7030</v>
      </c>
      <c r="C1154" s="51" t="s">
        <v>159</v>
      </c>
      <c r="D1154" s="100" t="s">
        <v>7031</v>
      </c>
      <c r="E1154" s="51" t="s">
        <v>7008</v>
      </c>
      <c r="F1154" s="437" t="s">
        <v>7032</v>
      </c>
      <c r="G1154" s="51">
        <v>0</v>
      </c>
      <c r="H1154" s="51">
        <v>0</v>
      </c>
      <c r="I1154" s="51">
        <v>100</v>
      </c>
      <c r="J1154" s="51">
        <v>0</v>
      </c>
      <c r="K1154" s="51">
        <v>6</v>
      </c>
      <c r="L1154" s="86">
        <v>0</v>
      </c>
      <c r="M1154" s="51" t="s">
        <v>7033</v>
      </c>
      <c r="N1154" s="51" t="s">
        <v>7034</v>
      </c>
      <c r="O1154" s="51" t="s">
        <v>7035</v>
      </c>
      <c r="P1154" s="51" t="s">
        <v>82</v>
      </c>
      <c r="Q1154" s="51" t="s">
        <v>7013</v>
      </c>
    </row>
    <row r="1155" spans="1:17" ht="189">
      <c r="A1155" s="33">
        <f t="shared" si="9"/>
        <v>1142</v>
      </c>
      <c r="B1155" s="26" t="s">
        <v>7036</v>
      </c>
      <c r="C1155" s="51" t="s">
        <v>159</v>
      </c>
      <c r="D1155" s="100" t="s">
        <v>7037</v>
      </c>
      <c r="E1155" s="51" t="s">
        <v>7008</v>
      </c>
      <c r="F1155" s="437" t="s">
        <v>7038</v>
      </c>
      <c r="G1155" s="51">
        <v>0</v>
      </c>
      <c r="H1155" s="51">
        <v>0</v>
      </c>
      <c r="I1155" s="51">
        <v>100</v>
      </c>
      <c r="J1155" s="51">
        <v>0</v>
      </c>
      <c r="K1155" s="51">
        <v>0</v>
      </c>
      <c r="L1155" s="86"/>
      <c r="M1155" s="26" t="s">
        <v>7039</v>
      </c>
      <c r="N1155" s="51" t="s">
        <v>7040</v>
      </c>
      <c r="O1155" s="51" t="s">
        <v>7035</v>
      </c>
      <c r="P1155" s="51" t="s">
        <v>82</v>
      </c>
      <c r="Q1155" s="51" t="s">
        <v>7013</v>
      </c>
    </row>
    <row r="1156" spans="1:17" ht="189">
      <c r="A1156" s="33">
        <f t="shared" si="9"/>
        <v>1143</v>
      </c>
      <c r="B1156" s="26" t="s">
        <v>7041</v>
      </c>
      <c r="C1156" s="51" t="s">
        <v>159</v>
      </c>
      <c r="D1156" s="26" t="s">
        <v>7042</v>
      </c>
      <c r="E1156" s="51" t="s">
        <v>7008</v>
      </c>
      <c r="F1156" s="437" t="s">
        <v>7043</v>
      </c>
      <c r="G1156" s="51">
        <v>0</v>
      </c>
      <c r="H1156" s="51">
        <v>0</v>
      </c>
      <c r="I1156" s="51">
        <v>100</v>
      </c>
      <c r="J1156" s="51">
        <v>0</v>
      </c>
      <c r="K1156" s="51">
        <v>0</v>
      </c>
      <c r="L1156" s="51">
        <v>0</v>
      </c>
      <c r="M1156" s="51" t="s">
        <v>7044</v>
      </c>
      <c r="N1156" s="51" t="s">
        <v>7045</v>
      </c>
      <c r="O1156" s="51" t="s">
        <v>7035</v>
      </c>
      <c r="P1156" s="51" t="s">
        <v>82</v>
      </c>
      <c r="Q1156" s="51" t="s">
        <v>7013</v>
      </c>
    </row>
    <row r="1157" spans="1:17" ht="189">
      <c r="A1157" s="33">
        <f t="shared" si="9"/>
        <v>1144</v>
      </c>
      <c r="B1157" s="26" t="s">
        <v>7046</v>
      </c>
      <c r="C1157" s="51" t="s">
        <v>159</v>
      </c>
      <c r="D1157" s="26" t="s">
        <v>7047</v>
      </c>
      <c r="E1157" s="51" t="s">
        <v>7008</v>
      </c>
      <c r="F1157" s="437"/>
      <c r="G1157" s="51">
        <v>0</v>
      </c>
      <c r="H1157" s="51">
        <v>0</v>
      </c>
      <c r="I1157" s="51"/>
      <c r="J1157" s="51">
        <v>0</v>
      </c>
      <c r="K1157" s="51">
        <v>0</v>
      </c>
      <c r="L1157" s="51"/>
      <c r="M1157" s="51" t="s">
        <v>7048</v>
      </c>
      <c r="N1157" s="51" t="s">
        <v>7049</v>
      </c>
      <c r="O1157" s="51" t="s">
        <v>7050</v>
      </c>
      <c r="P1157" s="51" t="s">
        <v>82</v>
      </c>
      <c r="Q1157" s="51" t="s">
        <v>7013</v>
      </c>
    </row>
    <row r="1158" spans="1:17" ht="189">
      <c r="A1158" s="33">
        <f t="shared" si="9"/>
        <v>1145</v>
      </c>
      <c r="B1158" s="26" t="s">
        <v>7051</v>
      </c>
      <c r="C1158" s="51" t="s">
        <v>159</v>
      </c>
      <c r="D1158" s="26" t="s">
        <v>7052</v>
      </c>
      <c r="E1158" s="51" t="s">
        <v>7008</v>
      </c>
      <c r="F1158" s="437" t="s">
        <v>7053</v>
      </c>
      <c r="G1158" s="51">
        <v>0</v>
      </c>
      <c r="H1158" s="51">
        <v>0</v>
      </c>
      <c r="I1158" s="51">
        <v>100</v>
      </c>
      <c r="J1158" s="51">
        <v>0</v>
      </c>
      <c r="K1158" s="51">
        <v>0</v>
      </c>
      <c r="L1158" s="51">
        <v>0</v>
      </c>
      <c r="M1158" s="51" t="s">
        <v>7054</v>
      </c>
      <c r="N1158" s="51" t="s">
        <v>7055</v>
      </c>
      <c r="O1158" s="51" t="s">
        <v>7035</v>
      </c>
      <c r="P1158" s="51" t="s">
        <v>82</v>
      </c>
      <c r="Q1158" s="51" t="s">
        <v>7013</v>
      </c>
    </row>
    <row r="1159" spans="1:17" ht="189">
      <c r="A1159" s="33">
        <f t="shared" si="9"/>
        <v>1146</v>
      </c>
      <c r="B1159" s="26" t="s">
        <v>7056</v>
      </c>
      <c r="C1159" s="51" t="s">
        <v>159</v>
      </c>
      <c r="D1159" s="100" t="s">
        <v>7057</v>
      </c>
      <c r="E1159" s="51" t="s">
        <v>7008</v>
      </c>
      <c r="F1159" s="437" t="s">
        <v>7058</v>
      </c>
      <c r="G1159" s="51">
        <v>0</v>
      </c>
      <c r="H1159" s="51">
        <v>0</v>
      </c>
      <c r="I1159" s="51">
        <v>100</v>
      </c>
      <c r="J1159" s="51">
        <v>0</v>
      </c>
      <c r="K1159" s="51">
        <v>4</v>
      </c>
      <c r="L1159" s="86">
        <v>0</v>
      </c>
      <c r="M1159" s="51" t="s">
        <v>7059</v>
      </c>
      <c r="N1159" s="51" t="s">
        <v>7060</v>
      </c>
      <c r="O1159" s="51" t="s">
        <v>7061</v>
      </c>
      <c r="P1159" s="51" t="s">
        <v>82</v>
      </c>
      <c r="Q1159" s="51" t="s">
        <v>7013</v>
      </c>
    </row>
    <row r="1160" spans="1:17" ht="189">
      <c r="A1160" s="33">
        <f t="shared" si="9"/>
        <v>1147</v>
      </c>
      <c r="B1160" s="26" t="s">
        <v>7062</v>
      </c>
      <c r="C1160" s="51" t="s">
        <v>159</v>
      </c>
      <c r="D1160" s="51" t="s">
        <v>7063</v>
      </c>
      <c r="E1160" s="51" t="s">
        <v>7008</v>
      </c>
      <c r="F1160" s="437" t="s">
        <v>7064</v>
      </c>
      <c r="G1160" s="51">
        <v>0</v>
      </c>
      <c r="H1160" s="51">
        <v>0</v>
      </c>
      <c r="I1160" s="51">
        <v>100</v>
      </c>
      <c r="J1160" s="51">
        <v>0</v>
      </c>
      <c r="K1160" s="51">
        <v>0</v>
      </c>
      <c r="L1160" s="51">
        <v>0</v>
      </c>
      <c r="M1160" s="51" t="s">
        <v>7065</v>
      </c>
      <c r="N1160" s="51" t="s">
        <v>7066</v>
      </c>
      <c r="O1160" s="51" t="s">
        <v>7067</v>
      </c>
      <c r="P1160" s="51" t="s">
        <v>82</v>
      </c>
      <c r="Q1160" s="51" t="s">
        <v>7013</v>
      </c>
    </row>
    <row r="1161" spans="1:17" ht="189">
      <c r="A1161" s="33">
        <f t="shared" si="9"/>
        <v>1148</v>
      </c>
      <c r="B1161" s="26" t="s">
        <v>7068</v>
      </c>
      <c r="C1161" s="51" t="s">
        <v>159</v>
      </c>
      <c r="D1161" s="26" t="s">
        <v>7069</v>
      </c>
      <c r="E1161" s="51" t="s">
        <v>7008</v>
      </c>
      <c r="F1161" s="437"/>
      <c r="G1161" s="51">
        <v>0</v>
      </c>
      <c r="H1161" s="51">
        <v>0</v>
      </c>
      <c r="I1161" s="51"/>
      <c r="J1161" s="51">
        <v>0</v>
      </c>
      <c r="K1161" s="51">
        <v>0</v>
      </c>
      <c r="L1161" s="51"/>
      <c r="M1161" s="51" t="s">
        <v>7070</v>
      </c>
      <c r="N1161" s="51" t="s">
        <v>7071</v>
      </c>
      <c r="O1161" s="51" t="s">
        <v>7072</v>
      </c>
      <c r="P1161" s="51" t="s">
        <v>82</v>
      </c>
      <c r="Q1161" s="51" t="s">
        <v>7013</v>
      </c>
    </row>
    <row r="1162" spans="1:17" ht="189">
      <c r="A1162" s="33">
        <f t="shared" si="9"/>
        <v>1149</v>
      </c>
      <c r="B1162" s="26" t="s">
        <v>7073</v>
      </c>
      <c r="C1162" s="51" t="s">
        <v>159</v>
      </c>
      <c r="D1162" s="26" t="s">
        <v>7074</v>
      </c>
      <c r="E1162" s="51" t="s">
        <v>7008</v>
      </c>
      <c r="F1162" s="437"/>
      <c r="G1162" s="51">
        <v>0</v>
      </c>
      <c r="H1162" s="51">
        <v>0</v>
      </c>
      <c r="I1162" s="51"/>
      <c r="J1162" s="51">
        <v>0</v>
      </c>
      <c r="K1162" s="51">
        <v>0</v>
      </c>
      <c r="L1162" s="51"/>
      <c r="M1162" s="51" t="s">
        <v>7075</v>
      </c>
      <c r="N1162" s="51" t="s">
        <v>7076</v>
      </c>
      <c r="O1162" s="51" t="s">
        <v>7072</v>
      </c>
      <c r="P1162" s="51" t="s">
        <v>82</v>
      </c>
      <c r="Q1162" s="51" t="s">
        <v>7013</v>
      </c>
    </row>
    <row r="1163" spans="1:17" ht="189">
      <c r="A1163" s="33">
        <f t="shared" si="9"/>
        <v>1150</v>
      </c>
      <c r="B1163" s="227" t="s">
        <v>7077</v>
      </c>
      <c r="C1163" s="51" t="s">
        <v>159</v>
      </c>
      <c r="D1163" s="227" t="s">
        <v>7078</v>
      </c>
      <c r="E1163" s="51" t="s">
        <v>7008</v>
      </c>
      <c r="F1163" s="437" t="s">
        <v>7079</v>
      </c>
      <c r="G1163" s="51">
        <v>0</v>
      </c>
      <c r="H1163" s="51">
        <v>0</v>
      </c>
      <c r="I1163" s="51">
        <v>100</v>
      </c>
      <c r="J1163" s="51">
        <v>0</v>
      </c>
      <c r="K1163" s="51">
        <v>0</v>
      </c>
      <c r="L1163" s="51">
        <v>0</v>
      </c>
      <c r="M1163" s="51" t="s">
        <v>7080</v>
      </c>
      <c r="N1163" s="51" t="s">
        <v>7081</v>
      </c>
      <c r="O1163" s="51" t="s">
        <v>7019</v>
      </c>
      <c r="P1163" s="51" t="s">
        <v>82</v>
      </c>
      <c r="Q1163" s="51" t="s">
        <v>7013</v>
      </c>
    </row>
    <row r="1164" spans="1:17" ht="189">
      <c r="A1164" s="33">
        <f t="shared" si="9"/>
        <v>1151</v>
      </c>
      <c r="B1164" s="58" t="s">
        <v>7082</v>
      </c>
      <c r="C1164" s="51" t="s">
        <v>3293</v>
      </c>
      <c r="D1164" s="58" t="s">
        <v>7083</v>
      </c>
      <c r="E1164" s="51" t="s">
        <v>7008</v>
      </c>
      <c r="F1164" s="437" t="s">
        <v>7084</v>
      </c>
      <c r="G1164" s="51">
        <v>0</v>
      </c>
      <c r="H1164" s="51">
        <v>0</v>
      </c>
      <c r="I1164" s="51">
        <v>100</v>
      </c>
      <c r="J1164" s="51">
        <v>0</v>
      </c>
      <c r="K1164" s="51">
        <v>0</v>
      </c>
      <c r="L1164" s="51">
        <v>0</v>
      </c>
      <c r="M1164" s="26" t="s">
        <v>7085</v>
      </c>
      <c r="N1164" s="26" t="s">
        <v>7086</v>
      </c>
      <c r="O1164" s="26" t="s">
        <v>7087</v>
      </c>
      <c r="P1164" s="51" t="s">
        <v>82</v>
      </c>
      <c r="Q1164" s="51" t="s">
        <v>7013</v>
      </c>
    </row>
    <row r="1165" spans="1:17" ht="150">
      <c r="A1165" s="33">
        <f t="shared" si="9"/>
        <v>1152</v>
      </c>
      <c r="B1165" s="39" t="s">
        <v>7099</v>
      </c>
      <c r="C1165" s="65" t="s">
        <v>14</v>
      </c>
      <c r="D1165" s="65" t="s">
        <v>7100</v>
      </c>
      <c r="E1165" s="65" t="s">
        <v>7101</v>
      </c>
      <c r="F1165" s="68" t="s">
        <v>7102</v>
      </c>
      <c r="G1165" s="39">
        <v>100</v>
      </c>
      <c r="H1165" s="39">
        <v>0</v>
      </c>
      <c r="I1165" s="39">
        <v>0</v>
      </c>
      <c r="J1165" s="65">
        <v>0</v>
      </c>
      <c r="K1165" s="65">
        <v>9.3040000000000003</v>
      </c>
      <c r="L1165" s="65">
        <v>9.3040000000000003</v>
      </c>
      <c r="M1165" s="28" t="s">
        <v>7103</v>
      </c>
      <c r="N1165" s="28" t="s">
        <v>7104</v>
      </c>
      <c r="O1165" s="39" t="s">
        <v>7105</v>
      </c>
      <c r="P1165" s="65" t="s">
        <v>82</v>
      </c>
      <c r="Q1165" s="65" t="s">
        <v>7106</v>
      </c>
    </row>
    <row r="1166" spans="1:17" ht="150">
      <c r="A1166" s="33">
        <f t="shared" si="9"/>
        <v>1153</v>
      </c>
      <c r="B1166" s="39" t="s">
        <v>7107</v>
      </c>
      <c r="C1166" s="65" t="s">
        <v>14</v>
      </c>
      <c r="D1166" s="65" t="s">
        <v>7108</v>
      </c>
      <c r="E1166" s="65" t="s">
        <v>7409</v>
      </c>
      <c r="F1166" s="459" t="s">
        <v>7109</v>
      </c>
      <c r="G1166" s="39">
        <v>100</v>
      </c>
      <c r="H1166" s="39">
        <v>0</v>
      </c>
      <c r="I1166" s="39">
        <v>0</v>
      </c>
      <c r="J1166" s="65">
        <v>0</v>
      </c>
      <c r="K1166" s="65">
        <v>8.2889999999999997</v>
      </c>
      <c r="L1166" s="65">
        <v>8.2889999999999997</v>
      </c>
      <c r="M1166" s="228" t="s">
        <v>7110</v>
      </c>
      <c r="N1166" s="28" t="s">
        <v>7111</v>
      </c>
      <c r="O1166" s="39" t="s">
        <v>7112</v>
      </c>
      <c r="P1166" s="65" t="s">
        <v>82</v>
      </c>
      <c r="Q1166" s="65" t="s">
        <v>7106</v>
      </c>
    </row>
    <row r="1167" spans="1:17" ht="93.75">
      <c r="A1167" s="33">
        <f t="shared" si="9"/>
        <v>1154</v>
      </c>
      <c r="B1167" s="39" t="s">
        <v>7113</v>
      </c>
      <c r="C1167" s="65" t="s">
        <v>14</v>
      </c>
      <c r="D1167" s="65" t="s">
        <v>7114</v>
      </c>
      <c r="E1167" s="65" t="s">
        <v>7410</v>
      </c>
      <c r="F1167" s="459" t="s">
        <v>7115</v>
      </c>
      <c r="G1167" s="39">
        <v>100</v>
      </c>
      <c r="H1167" s="39">
        <v>0</v>
      </c>
      <c r="I1167" s="39">
        <v>0</v>
      </c>
      <c r="J1167" s="65">
        <v>0</v>
      </c>
      <c r="K1167" s="65">
        <v>11.695</v>
      </c>
      <c r="L1167" s="65">
        <v>11.695</v>
      </c>
      <c r="M1167" s="28" t="s">
        <v>7116</v>
      </c>
      <c r="N1167" s="39" t="s">
        <v>7117</v>
      </c>
      <c r="O1167" s="39" t="s">
        <v>7118</v>
      </c>
      <c r="P1167" s="65" t="s">
        <v>82</v>
      </c>
      <c r="Q1167" s="65" t="s">
        <v>7106</v>
      </c>
    </row>
    <row r="1168" spans="1:17" ht="93.75">
      <c r="A1168" s="33">
        <f t="shared" si="9"/>
        <v>1155</v>
      </c>
      <c r="B1168" s="28" t="s">
        <v>7119</v>
      </c>
      <c r="C1168" s="65" t="s">
        <v>14</v>
      </c>
      <c r="D1168" s="65" t="s">
        <v>7120</v>
      </c>
      <c r="E1168" s="65" t="s">
        <v>7411</v>
      </c>
      <c r="F1168" s="459" t="s">
        <v>7121</v>
      </c>
      <c r="G1168" s="39">
        <v>100</v>
      </c>
      <c r="H1168" s="39">
        <v>0</v>
      </c>
      <c r="I1168" s="39">
        <v>0</v>
      </c>
      <c r="J1168" s="65">
        <v>0</v>
      </c>
      <c r="K1168" s="65">
        <v>11.423</v>
      </c>
      <c r="L1168" s="65">
        <v>11.423</v>
      </c>
      <c r="M1168" s="228" t="s">
        <v>7122</v>
      </c>
      <c r="N1168" s="28" t="s">
        <v>7123</v>
      </c>
      <c r="O1168" s="39" t="s">
        <v>7124</v>
      </c>
      <c r="P1168" s="65" t="s">
        <v>82</v>
      </c>
      <c r="Q1168" s="65" t="s">
        <v>7106</v>
      </c>
    </row>
    <row r="1169" spans="1:17" ht="93.75">
      <c r="A1169" s="33">
        <f t="shared" si="9"/>
        <v>1156</v>
      </c>
      <c r="B1169" s="28" t="s">
        <v>7125</v>
      </c>
      <c r="C1169" s="65" t="s">
        <v>14</v>
      </c>
      <c r="D1169" s="65" t="s">
        <v>7126</v>
      </c>
      <c r="E1169" s="65" t="s">
        <v>7412</v>
      </c>
      <c r="F1169" s="459" t="s">
        <v>7127</v>
      </c>
      <c r="G1169" s="39">
        <v>100</v>
      </c>
      <c r="H1169" s="39">
        <v>0</v>
      </c>
      <c r="I1169" s="39">
        <v>0</v>
      </c>
      <c r="J1169" s="65">
        <v>0</v>
      </c>
      <c r="K1169" s="65">
        <v>17.359000000000002</v>
      </c>
      <c r="L1169" s="65">
        <v>17.359000000000002</v>
      </c>
      <c r="M1169" s="228" t="s">
        <v>7128</v>
      </c>
      <c r="N1169" s="28" t="s">
        <v>7129</v>
      </c>
      <c r="O1169" s="39" t="s">
        <v>7130</v>
      </c>
      <c r="P1169" s="65" t="s">
        <v>82</v>
      </c>
      <c r="Q1169" s="65" t="s">
        <v>7106</v>
      </c>
    </row>
    <row r="1170" spans="1:17" ht="93.75">
      <c r="A1170" s="33">
        <f t="shared" si="9"/>
        <v>1157</v>
      </c>
      <c r="B1170" s="39" t="s">
        <v>7131</v>
      </c>
      <c r="C1170" s="65" t="s">
        <v>14</v>
      </c>
      <c r="D1170" s="65" t="s">
        <v>7132</v>
      </c>
      <c r="E1170" s="65" t="s">
        <v>7413</v>
      </c>
      <c r="F1170" s="459" t="s">
        <v>7133</v>
      </c>
      <c r="G1170" s="39">
        <v>100</v>
      </c>
      <c r="H1170" s="39">
        <v>0</v>
      </c>
      <c r="I1170" s="39">
        <v>0</v>
      </c>
      <c r="J1170" s="65">
        <v>0</v>
      </c>
      <c r="K1170" s="65">
        <v>7.9939999999999998</v>
      </c>
      <c r="L1170" s="65">
        <v>7.9939999999999998</v>
      </c>
      <c r="M1170" s="28" t="s">
        <v>7134</v>
      </c>
      <c r="N1170" s="228" t="s">
        <v>7135</v>
      </c>
      <c r="O1170" s="39" t="s">
        <v>7124</v>
      </c>
      <c r="P1170" s="65" t="s">
        <v>82</v>
      </c>
      <c r="Q1170" s="65" t="s">
        <v>7106</v>
      </c>
    </row>
    <row r="1171" spans="1:17" ht="93.75">
      <c r="A1171" s="33">
        <f t="shared" si="9"/>
        <v>1158</v>
      </c>
      <c r="B1171" s="39" t="s">
        <v>7136</v>
      </c>
      <c r="C1171" s="65" t="s">
        <v>14</v>
      </c>
      <c r="D1171" s="65" t="s">
        <v>7137</v>
      </c>
      <c r="E1171" s="65" t="s">
        <v>7414</v>
      </c>
      <c r="F1171" s="459" t="s">
        <v>7138</v>
      </c>
      <c r="G1171" s="39">
        <v>100</v>
      </c>
      <c r="H1171" s="39">
        <v>0</v>
      </c>
      <c r="I1171" s="39">
        <v>0</v>
      </c>
      <c r="J1171" s="65">
        <v>0</v>
      </c>
      <c r="K1171" s="65">
        <v>9.6069999999999993</v>
      </c>
      <c r="L1171" s="65">
        <v>9.6069999999999993</v>
      </c>
      <c r="M1171" s="28" t="s">
        <v>7139</v>
      </c>
      <c r="N1171" s="28" t="s">
        <v>7140</v>
      </c>
      <c r="O1171" s="39" t="s">
        <v>7141</v>
      </c>
      <c r="P1171" s="65" t="s">
        <v>82</v>
      </c>
      <c r="Q1171" s="65" t="s">
        <v>7106</v>
      </c>
    </row>
    <row r="1172" spans="1:17" ht="93.75">
      <c r="A1172" s="33">
        <f t="shared" si="9"/>
        <v>1159</v>
      </c>
      <c r="B1172" s="39" t="s">
        <v>7142</v>
      </c>
      <c r="C1172" s="65" t="s">
        <v>14</v>
      </c>
      <c r="D1172" s="65" t="s">
        <v>7143</v>
      </c>
      <c r="E1172" s="65" t="s">
        <v>7415</v>
      </c>
      <c r="F1172" s="459" t="s">
        <v>7144</v>
      </c>
      <c r="G1172" s="39">
        <v>100</v>
      </c>
      <c r="H1172" s="39">
        <v>0</v>
      </c>
      <c r="I1172" s="39">
        <v>0</v>
      </c>
      <c r="J1172" s="65">
        <v>0</v>
      </c>
      <c r="K1172" s="65">
        <v>31.247</v>
      </c>
      <c r="L1172" s="65">
        <v>31.247</v>
      </c>
      <c r="M1172" s="39" t="s">
        <v>7145</v>
      </c>
      <c r="N1172" s="39" t="s">
        <v>7146</v>
      </c>
      <c r="O1172" s="39" t="s">
        <v>7147</v>
      </c>
      <c r="P1172" s="65" t="s">
        <v>82</v>
      </c>
      <c r="Q1172" s="28" t="s">
        <v>7106</v>
      </c>
    </row>
    <row r="1173" spans="1:17" ht="93.75">
      <c r="A1173" s="33">
        <f t="shared" si="9"/>
        <v>1160</v>
      </c>
      <c r="B1173" s="39" t="s">
        <v>7148</v>
      </c>
      <c r="C1173" s="65" t="s">
        <v>14</v>
      </c>
      <c r="D1173" s="65" t="s">
        <v>7149</v>
      </c>
      <c r="E1173" s="65" t="s">
        <v>7416</v>
      </c>
      <c r="F1173" s="459" t="s">
        <v>7150</v>
      </c>
      <c r="G1173" s="39">
        <v>100</v>
      </c>
      <c r="H1173" s="39">
        <v>0</v>
      </c>
      <c r="I1173" s="39">
        <v>0</v>
      </c>
      <c r="J1173" s="65">
        <v>0</v>
      </c>
      <c r="K1173" s="65">
        <v>18.939</v>
      </c>
      <c r="L1173" s="65">
        <v>18.939</v>
      </c>
      <c r="M1173" s="28" t="s">
        <v>7145</v>
      </c>
      <c r="N1173" s="28" t="s">
        <v>7151</v>
      </c>
      <c r="O1173" s="39" t="s">
        <v>7147</v>
      </c>
      <c r="P1173" s="65" t="s">
        <v>82</v>
      </c>
      <c r="Q1173" s="28" t="s">
        <v>7106</v>
      </c>
    </row>
    <row r="1174" spans="1:17" ht="93.75">
      <c r="A1174" s="33">
        <f t="shared" si="9"/>
        <v>1161</v>
      </c>
      <c r="B1174" s="39" t="s">
        <v>7152</v>
      </c>
      <c r="C1174" s="65" t="s">
        <v>14</v>
      </c>
      <c r="D1174" s="65" t="s">
        <v>7153</v>
      </c>
      <c r="E1174" s="65" t="s">
        <v>7417</v>
      </c>
      <c r="F1174" s="460" t="s">
        <v>7154</v>
      </c>
      <c r="G1174" s="39">
        <v>100</v>
      </c>
      <c r="H1174" s="39">
        <v>0</v>
      </c>
      <c r="I1174" s="39">
        <v>0</v>
      </c>
      <c r="J1174" s="65">
        <v>0</v>
      </c>
      <c r="K1174" s="65">
        <v>19.254000000000001</v>
      </c>
      <c r="L1174" s="65">
        <v>19.254000000000001</v>
      </c>
      <c r="M1174" s="28" t="s">
        <v>7145</v>
      </c>
      <c r="N1174" s="28" t="s">
        <v>7151</v>
      </c>
      <c r="O1174" s="39" t="s">
        <v>7147</v>
      </c>
      <c r="P1174" s="65" t="s">
        <v>82</v>
      </c>
      <c r="Q1174" s="65" t="s">
        <v>7106</v>
      </c>
    </row>
    <row r="1175" spans="1:17" ht="131.25">
      <c r="A1175" s="33">
        <f t="shared" si="9"/>
        <v>1162</v>
      </c>
      <c r="B1175" s="28" t="s">
        <v>7155</v>
      </c>
      <c r="C1175" s="65" t="s">
        <v>14</v>
      </c>
      <c r="D1175" s="65" t="s">
        <v>7156</v>
      </c>
      <c r="E1175" s="65" t="s">
        <v>7418</v>
      </c>
      <c r="F1175" s="459" t="s">
        <v>7157</v>
      </c>
      <c r="G1175" s="39">
        <v>100</v>
      </c>
      <c r="H1175" s="39">
        <v>0</v>
      </c>
      <c r="I1175" s="39">
        <v>0</v>
      </c>
      <c r="J1175" s="65">
        <v>0</v>
      </c>
      <c r="K1175" s="65">
        <v>8.7739999999999991</v>
      </c>
      <c r="L1175" s="65">
        <v>8.7739999999999991</v>
      </c>
      <c r="M1175" s="28" t="s">
        <v>7158</v>
      </c>
      <c r="N1175" s="28" t="s">
        <v>7159</v>
      </c>
      <c r="O1175" s="39" t="s">
        <v>7160</v>
      </c>
      <c r="P1175" s="65" t="s">
        <v>82</v>
      </c>
      <c r="Q1175" s="65" t="s">
        <v>7106</v>
      </c>
    </row>
    <row r="1176" spans="1:17" ht="93.75">
      <c r="A1176" s="33">
        <f t="shared" si="9"/>
        <v>1163</v>
      </c>
      <c r="B1176" s="65" t="s">
        <v>7161</v>
      </c>
      <c r="C1176" s="65" t="s">
        <v>14</v>
      </c>
      <c r="D1176" s="65" t="s">
        <v>7162</v>
      </c>
      <c r="E1176" s="65" t="s">
        <v>7419</v>
      </c>
      <c r="F1176" s="459" t="s">
        <v>7163</v>
      </c>
      <c r="G1176" s="65">
        <v>100</v>
      </c>
      <c r="H1176" s="65">
        <v>0</v>
      </c>
      <c r="I1176" s="65">
        <v>0</v>
      </c>
      <c r="J1176" s="65">
        <v>0</v>
      </c>
      <c r="K1176" s="65">
        <v>13.119</v>
      </c>
      <c r="L1176" s="65">
        <v>13.119</v>
      </c>
      <c r="M1176" s="28" t="s">
        <v>7164</v>
      </c>
      <c r="N1176" s="65" t="s">
        <v>7165</v>
      </c>
      <c r="O1176" s="39" t="s">
        <v>7166</v>
      </c>
      <c r="P1176" s="65" t="s">
        <v>82</v>
      </c>
      <c r="Q1176" s="65" t="s">
        <v>7106</v>
      </c>
    </row>
    <row r="1177" spans="1:17" ht="93.75">
      <c r="A1177" s="33">
        <f t="shared" si="9"/>
        <v>1164</v>
      </c>
      <c r="B1177" s="28" t="s">
        <v>7167</v>
      </c>
      <c r="C1177" s="65" t="s">
        <v>14</v>
      </c>
      <c r="D1177" s="39" t="s">
        <v>7168</v>
      </c>
      <c r="E1177" s="65" t="s">
        <v>7420</v>
      </c>
      <c r="F1177" s="460" t="s">
        <v>7163</v>
      </c>
      <c r="G1177" s="65">
        <v>100</v>
      </c>
      <c r="H1177" s="65">
        <v>0</v>
      </c>
      <c r="I1177" s="65">
        <v>0</v>
      </c>
      <c r="J1177" s="65">
        <v>0</v>
      </c>
      <c r="K1177" s="65">
        <v>13.122999999999999</v>
      </c>
      <c r="L1177" s="65">
        <v>13.122999999999999</v>
      </c>
      <c r="M1177" s="28" t="s">
        <v>7169</v>
      </c>
      <c r="N1177" s="28" t="s">
        <v>7170</v>
      </c>
      <c r="O1177" s="39" t="s">
        <v>7171</v>
      </c>
      <c r="P1177" s="65" t="s">
        <v>82</v>
      </c>
      <c r="Q1177" s="65" t="s">
        <v>7106</v>
      </c>
    </row>
    <row r="1178" spans="1:17" ht="93.75">
      <c r="A1178" s="33">
        <f t="shared" si="9"/>
        <v>1165</v>
      </c>
      <c r="B1178" s="28" t="s">
        <v>7172</v>
      </c>
      <c r="C1178" s="65" t="s">
        <v>14</v>
      </c>
      <c r="D1178" s="39" t="s">
        <v>7173</v>
      </c>
      <c r="E1178" s="65" t="s">
        <v>7421</v>
      </c>
      <c r="F1178" s="460" t="s">
        <v>7174</v>
      </c>
      <c r="G1178" s="65">
        <v>100</v>
      </c>
      <c r="H1178" s="65">
        <v>0</v>
      </c>
      <c r="I1178" s="65">
        <v>0</v>
      </c>
      <c r="J1178" s="65">
        <v>0</v>
      </c>
      <c r="K1178" s="65">
        <v>6.8810000000000002</v>
      </c>
      <c r="L1178" s="65">
        <v>6.8810000000000002</v>
      </c>
      <c r="M1178" s="28" t="s">
        <v>7175</v>
      </c>
      <c r="N1178" s="28" t="s">
        <v>7176</v>
      </c>
      <c r="O1178" s="39" t="s">
        <v>7177</v>
      </c>
      <c r="P1178" s="65" t="s">
        <v>82</v>
      </c>
      <c r="Q1178" s="65" t="s">
        <v>7106</v>
      </c>
    </row>
    <row r="1179" spans="1:17" ht="93.75">
      <c r="A1179" s="33">
        <f t="shared" si="9"/>
        <v>1166</v>
      </c>
      <c r="B1179" s="28" t="s">
        <v>7178</v>
      </c>
      <c r="C1179" s="65" t="s">
        <v>15</v>
      </c>
      <c r="D1179" s="39" t="s">
        <v>7179</v>
      </c>
      <c r="E1179" s="65" t="s">
        <v>7422</v>
      </c>
      <c r="F1179" s="460" t="s">
        <v>7180</v>
      </c>
      <c r="G1179" s="65">
        <v>100</v>
      </c>
      <c r="H1179" s="65">
        <v>0</v>
      </c>
      <c r="I1179" s="65">
        <v>0</v>
      </c>
      <c r="J1179" s="65">
        <v>0</v>
      </c>
      <c r="K1179" s="65">
        <v>10.632</v>
      </c>
      <c r="L1179" s="65">
        <v>10.632</v>
      </c>
      <c r="M1179" s="28" t="s">
        <v>7181</v>
      </c>
      <c r="N1179" s="28" t="s">
        <v>7176</v>
      </c>
      <c r="O1179" s="39" t="s">
        <v>7177</v>
      </c>
      <c r="P1179" s="65" t="s">
        <v>82</v>
      </c>
      <c r="Q1179" s="65" t="s">
        <v>7106</v>
      </c>
    </row>
    <row r="1180" spans="1:17" ht="93.75">
      <c r="A1180" s="33">
        <f t="shared" si="9"/>
        <v>1167</v>
      </c>
      <c r="B1180" s="28" t="s">
        <v>7182</v>
      </c>
      <c r="C1180" s="65" t="s">
        <v>15</v>
      </c>
      <c r="D1180" s="39" t="s">
        <v>7183</v>
      </c>
      <c r="E1180" s="65" t="s">
        <v>7423</v>
      </c>
      <c r="F1180" s="460" t="s">
        <v>7163</v>
      </c>
      <c r="G1180" s="65">
        <v>100</v>
      </c>
      <c r="H1180" s="65">
        <v>0</v>
      </c>
      <c r="I1180" s="65">
        <v>0</v>
      </c>
      <c r="J1180" s="65">
        <v>0</v>
      </c>
      <c r="K1180" s="65">
        <v>10.281000000000001</v>
      </c>
      <c r="L1180" s="65">
        <v>10.281000000000001</v>
      </c>
      <c r="M1180" s="28" t="s">
        <v>7184</v>
      </c>
      <c r="N1180" s="28" t="s">
        <v>7185</v>
      </c>
      <c r="O1180" s="39" t="s">
        <v>7186</v>
      </c>
      <c r="P1180" s="65" t="s">
        <v>82</v>
      </c>
      <c r="Q1180" s="65" t="s">
        <v>7106</v>
      </c>
    </row>
    <row r="1181" spans="1:17" ht="93.75">
      <c r="A1181" s="33">
        <f t="shared" si="9"/>
        <v>1168</v>
      </c>
      <c r="B1181" s="28" t="s">
        <v>7187</v>
      </c>
      <c r="C1181" s="65" t="s">
        <v>15</v>
      </c>
      <c r="D1181" s="39" t="s">
        <v>7188</v>
      </c>
      <c r="E1181" s="65" t="s">
        <v>7424</v>
      </c>
      <c r="F1181" s="460" t="s">
        <v>7189</v>
      </c>
      <c r="G1181" s="65">
        <v>100</v>
      </c>
      <c r="H1181" s="65">
        <v>0</v>
      </c>
      <c r="I1181" s="65">
        <v>0</v>
      </c>
      <c r="J1181" s="65">
        <v>0</v>
      </c>
      <c r="K1181" s="65">
        <v>9.9220000000000006</v>
      </c>
      <c r="L1181" s="65">
        <v>9.9220000000000006</v>
      </c>
      <c r="M1181" s="28" t="s">
        <v>7190</v>
      </c>
      <c r="N1181" s="28" t="s">
        <v>7191</v>
      </c>
      <c r="O1181" s="39" t="s">
        <v>7192</v>
      </c>
      <c r="P1181" s="65" t="s">
        <v>82</v>
      </c>
      <c r="Q1181" s="65" t="s">
        <v>7106</v>
      </c>
    </row>
    <row r="1182" spans="1:17" ht="93.75">
      <c r="A1182" s="33">
        <f t="shared" si="9"/>
        <v>1169</v>
      </c>
      <c r="B1182" s="28" t="s">
        <v>7193</v>
      </c>
      <c r="C1182" s="65" t="s">
        <v>15</v>
      </c>
      <c r="D1182" s="39" t="s">
        <v>7194</v>
      </c>
      <c r="E1182" s="65" t="s">
        <v>7425</v>
      </c>
      <c r="F1182" s="460" t="s">
        <v>7195</v>
      </c>
      <c r="G1182" s="65">
        <v>100</v>
      </c>
      <c r="H1182" s="65">
        <v>0</v>
      </c>
      <c r="I1182" s="65">
        <v>0</v>
      </c>
      <c r="J1182" s="65">
        <v>0</v>
      </c>
      <c r="K1182" s="65">
        <v>12.054</v>
      </c>
      <c r="L1182" s="65">
        <v>12.054</v>
      </c>
      <c r="M1182" s="28" t="s">
        <v>7196</v>
      </c>
      <c r="N1182" s="28" t="s">
        <v>7197</v>
      </c>
      <c r="O1182" s="39" t="s">
        <v>7186</v>
      </c>
      <c r="P1182" s="65" t="s">
        <v>82</v>
      </c>
      <c r="Q1182" s="65" t="s">
        <v>7106</v>
      </c>
    </row>
    <row r="1183" spans="1:17" ht="93.75">
      <c r="A1183" s="33">
        <f t="shared" si="9"/>
        <v>1170</v>
      </c>
      <c r="B1183" s="28" t="s">
        <v>7131</v>
      </c>
      <c r="C1183" s="65" t="s">
        <v>14</v>
      </c>
      <c r="D1183" s="39" t="s">
        <v>7132</v>
      </c>
      <c r="E1183" s="65" t="s">
        <v>7426</v>
      </c>
      <c r="F1183" s="460" t="s">
        <v>7198</v>
      </c>
      <c r="G1183" s="65">
        <v>100</v>
      </c>
      <c r="H1183" s="65">
        <v>0</v>
      </c>
      <c r="I1183" s="65">
        <v>0</v>
      </c>
      <c r="J1183" s="65">
        <v>0</v>
      </c>
      <c r="K1183" s="65">
        <v>7.9939999999999998</v>
      </c>
      <c r="L1183" s="65">
        <v>7.9939999999999998</v>
      </c>
      <c r="M1183" s="28" t="s">
        <v>7199</v>
      </c>
      <c r="N1183" s="28" t="s">
        <v>7200</v>
      </c>
      <c r="O1183" s="39" t="s">
        <v>7124</v>
      </c>
      <c r="P1183" s="65" t="s">
        <v>82</v>
      </c>
      <c r="Q1183" s="65" t="s">
        <v>7106</v>
      </c>
    </row>
    <row r="1184" spans="1:17" ht="93.75">
      <c r="A1184" s="33">
        <f t="shared" si="9"/>
        <v>1171</v>
      </c>
      <c r="B1184" s="28" t="s">
        <v>7201</v>
      </c>
      <c r="C1184" s="65" t="s">
        <v>15</v>
      </c>
      <c r="D1184" s="39" t="s">
        <v>7202</v>
      </c>
      <c r="E1184" s="65" t="s">
        <v>7427</v>
      </c>
      <c r="F1184" s="460" t="s">
        <v>7203</v>
      </c>
      <c r="G1184" s="65">
        <v>100</v>
      </c>
      <c r="H1184" s="65">
        <v>0</v>
      </c>
      <c r="I1184" s="65">
        <v>0</v>
      </c>
      <c r="J1184" s="65">
        <v>0</v>
      </c>
      <c r="K1184" s="65">
        <v>11.077999999999999</v>
      </c>
      <c r="L1184" s="65">
        <v>11.077999999999999</v>
      </c>
      <c r="M1184" s="28" t="s">
        <v>7204</v>
      </c>
      <c r="N1184" s="28" t="s">
        <v>7205</v>
      </c>
      <c r="O1184" s="39" t="s">
        <v>7206</v>
      </c>
      <c r="P1184" s="65" t="s">
        <v>82</v>
      </c>
      <c r="Q1184" s="65" t="s">
        <v>7106</v>
      </c>
    </row>
    <row r="1185" spans="1:17" ht="93.75">
      <c r="A1185" s="33">
        <f t="shared" si="9"/>
        <v>1172</v>
      </c>
      <c r="B1185" s="28" t="s">
        <v>7207</v>
      </c>
      <c r="C1185" s="65" t="s">
        <v>15</v>
      </c>
      <c r="D1185" s="39" t="s">
        <v>7208</v>
      </c>
      <c r="E1185" s="65" t="s">
        <v>7428</v>
      </c>
      <c r="F1185" s="460" t="s">
        <v>7209</v>
      </c>
      <c r="G1185" s="65">
        <v>100</v>
      </c>
      <c r="H1185" s="65">
        <v>0</v>
      </c>
      <c r="I1185" s="65">
        <v>0</v>
      </c>
      <c r="J1185" s="65">
        <v>0</v>
      </c>
      <c r="K1185" s="65">
        <v>10.842000000000001</v>
      </c>
      <c r="L1185" s="65">
        <v>10.842000000000001</v>
      </c>
      <c r="M1185" s="28" t="s">
        <v>7210</v>
      </c>
      <c r="N1185" s="28" t="s">
        <v>7211</v>
      </c>
      <c r="O1185" s="39" t="s">
        <v>7212</v>
      </c>
      <c r="P1185" s="65" t="s">
        <v>82</v>
      </c>
      <c r="Q1185" s="65" t="s">
        <v>7106</v>
      </c>
    </row>
    <row r="1186" spans="1:17" ht="93.75">
      <c r="A1186" s="33">
        <f t="shared" si="9"/>
        <v>1173</v>
      </c>
      <c r="B1186" s="28" t="s">
        <v>7213</v>
      </c>
      <c r="C1186" s="65" t="s">
        <v>15</v>
      </c>
      <c r="D1186" s="39" t="s">
        <v>7214</v>
      </c>
      <c r="E1186" s="65" t="s">
        <v>7429</v>
      </c>
      <c r="F1186" s="460" t="s">
        <v>7215</v>
      </c>
      <c r="G1186" s="65">
        <v>100</v>
      </c>
      <c r="H1186" s="65">
        <v>0</v>
      </c>
      <c r="I1186" s="65">
        <v>0</v>
      </c>
      <c r="J1186" s="65">
        <v>0</v>
      </c>
      <c r="K1186" s="65">
        <v>15.54</v>
      </c>
      <c r="L1186" s="65">
        <v>15.54</v>
      </c>
      <c r="M1186" s="28" t="s">
        <v>7216</v>
      </c>
      <c r="N1186" s="28" t="s">
        <v>7217</v>
      </c>
      <c r="O1186" s="39" t="s">
        <v>7212</v>
      </c>
      <c r="P1186" s="65" t="s">
        <v>82</v>
      </c>
      <c r="Q1186" s="65" t="s">
        <v>7106</v>
      </c>
    </row>
    <row r="1187" spans="1:17" ht="112.5">
      <c r="A1187" s="33">
        <f t="shared" si="9"/>
        <v>1174</v>
      </c>
      <c r="B1187" s="28" t="s">
        <v>7218</v>
      </c>
      <c r="C1187" s="65" t="s">
        <v>15</v>
      </c>
      <c r="D1187" s="39" t="s">
        <v>7219</v>
      </c>
      <c r="E1187" s="65" t="s">
        <v>7430</v>
      </c>
      <c r="F1187" s="460" t="s">
        <v>7220</v>
      </c>
      <c r="G1187" s="65">
        <v>100</v>
      </c>
      <c r="H1187" s="65">
        <v>0</v>
      </c>
      <c r="I1187" s="65">
        <v>0</v>
      </c>
      <c r="J1187" s="65">
        <v>0</v>
      </c>
      <c r="K1187" s="65">
        <v>20.123000000000001</v>
      </c>
      <c r="L1187" s="65">
        <v>20.123000000000001</v>
      </c>
      <c r="M1187" s="28" t="s">
        <v>7221</v>
      </c>
      <c r="N1187" s="28" t="s">
        <v>7222</v>
      </c>
      <c r="O1187" s="39" t="s">
        <v>7223</v>
      </c>
      <c r="P1187" s="65" t="s">
        <v>82</v>
      </c>
      <c r="Q1187" s="65" t="s">
        <v>7106</v>
      </c>
    </row>
    <row r="1188" spans="1:17" ht="93.75">
      <c r="A1188" s="33">
        <f t="shared" si="9"/>
        <v>1175</v>
      </c>
      <c r="B1188" s="28" t="s">
        <v>7224</v>
      </c>
      <c r="C1188" s="65" t="s">
        <v>15</v>
      </c>
      <c r="D1188" s="39" t="s">
        <v>7225</v>
      </c>
      <c r="E1188" s="65" t="s">
        <v>7431</v>
      </c>
      <c r="F1188" s="460" t="s">
        <v>7226</v>
      </c>
      <c r="G1188" s="65">
        <v>100</v>
      </c>
      <c r="H1188" s="65">
        <v>0</v>
      </c>
      <c r="I1188" s="65">
        <v>0</v>
      </c>
      <c r="J1188" s="65">
        <v>0</v>
      </c>
      <c r="K1188" s="65">
        <v>8.69</v>
      </c>
      <c r="L1188" s="65">
        <v>8.69</v>
      </c>
      <c r="M1188" s="28" t="s">
        <v>7227</v>
      </c>
      <c r="N1188" s="28" t="s">
        <v>7228</v>
      </c>
      <c r="O1188" s="39" t="s">
        <v>7229</v>
      </c>
      <c r="P1188" s="65" t="s">
        <v>82</v>
      </c>
      <c r="Q1188" s="65" t="s">
        <v>7106</v>
      </c>
    </row>
    <row r="1189" spans="1:17" ht="93.75">
      <c r="A1189" s="33">
        <f t="shared" si="9"/>
        <v>1176</v>
      </c>
      <c r="B1189" s="28" t="s">
        <v>7230</v>
      </c>
      <c r="C1189" s="65" t="s">
        <v>15</v>
      </c>
      <c r="D1189" s="39" t="s">
        <v>7231</v>
      </c>
      <c r="E1189" s="65" t="s">
        <v>7432</v>
      </c>
      <c r="F1189" s="460" t="s">
        <v>7133</v>
      </c>
      <c r="G1189" s="65">
        <v>100</v>
      </c>
      <c r="H1189" s="65">
        <v>0</v>
      </c>
      <c r="I1189" s="65">
        <v>0</v>
      </c>
      <c r="J1189" s="65">
        <v>0</v>
      </c>
      <c r="K1189" s="65">
        <v>13.103999999999999</v>
      </c>
      <c r="L1189" s="65">
        <v>13.103999999999999</v>
      </c>
      <c r="M1189" s="28" t="s">
        <v>7232</v>
      </c>
      <c r="N1189" s="28" t="s">
        <v>7233</v>
      </c>
      <c r="O1189" s="39" t="s">
        <v>7234</v>
      </c>
      <c r="P1189" s="65" t="s">
        <v>82</v>
      </c>
      <c r="Q1189" s="65" t="s">
        <v>7106</v>
      </c>
    </row>
    <row r="1190" spans="1:17" ht="93.75">
      <c r="A1190" s="33">
        <f t="shared" si="9"/>
        <v>1177</v>
      </c>
      <c r="B1190" s="28" t="s">
        <v>7235</v>
      </c>
      <c r="C1190" s="65" t="s">
        <v>15</v>
      </c>
      <c r="D1190" s="39" t="s">
        <v>7236</v>
      </c>
      <c r="E1190" s="65" t="s">
        <v>7433</v>
      </c>
      <c r="F1190" s="460" t="s">
        <v>7237</v>
      </c>
      <c r="G1190" s="65">
        <v>100</v>
      </c>
      <c r="H1190" s="65">
        <v>0</v>
      </c>
      <c r="I1190" s="65">
        <v>0</v>
      </c>
      <c r="J1190" s="65">
        <v>0</v>
      </c>
      <c r="K1190" s="65">
        <v>12.727</v>
      </c>
      <c r="L1190" s="65">
        <v>12.727</v>
      </c>
      <c r="M1190" s="28" t="s">
        <v>7238</v>
      </c>
      <c r="N1190" s="28" t="s">
        <v>7239</v>
      </c>
      <c r="O1190" s="39" t="s">
        <v>7240</v>
      </c>
      <c r="P1190" s="65" t="s">
        <v>82</v>
      </c>
      <c r="Q1190" s="65" t="s">
        <v>7106</v>
      </c>
    </row>
    <row r="1191" spans="1:17" ht="93.75">
      <c r="A1191" s="33">
        <f t="shared" si="9"/>
        <v>1178</v>
      </c>
      <c r="B1191" s="28" t="s">
        <v>7241</v>
      </c>
      <c r="C1191" s="65" t="s">
        <v>15</v>
      </c>
      <c r="D1191" s="39" t="s">
        <v>7242</v>
      </c>
      <c r="E1191" s="65" t="s">
        <v>7434</v>
      </c>
      <c r="F1191" s="460" t="s">
        <v>7163</v>
      </c>
      <c r="G1191" s="65">
        <v>100</v>
      </c>
      <c r="H1191" s="65">
        <v>0</v>
      </c>
      <c r="I1191" s="65">
        <v>0</v>
      </c>
      <c r="J1191" s="65">
        <v>0</v>
      </c>
      <c r="K1191" s="65">
        <v>12.727</v>
      </c>
      <c r="L1191" s="65">
        <v>12.727</v>
      </c>
      <c r="M1191" s="28" t="s">
        <v>7243</v>
      </c>
      <c r="N1191" s="28" t="s">
        <v>7244</v>
      </c>
      <c r="O1191" s="39" t="s">
        <v>7240</v>
      </c>
      <c r="P1191" s="65" t="s">
        <v>82</v>
      </c>
      <c r="Q1191" s="65" t="s">
        <v>7106</v>
      </c>
    </row>
    <row r="1192" spans="1:17" ht="131.25">
      <c r="A1192" s="33">
        <f t="shared" si="9"/>
        <v>1179</v>
      </c>
      <c r="B1192" s="28" t="s">
        <v>7245</v>
      </c>
      <c r="C1192" s="65" t="s">
        <v>15</v>
      </c>
      <c r="D1192" s="39" t="s">
        <v>7246</v>
      </c>
      <c r="E1192" s="65" t="s">
        <v>7435</v>
      </c>
      <c r="F1192" s="460" t="s">
        <v>7247</v>
      </c>
      <c r="G1192" s="65">
        <v>100</v>
      </c>
      <c r="H1192" s="65">
        <v>0</v>
      </c>
      <c r="I1192" s="65">
        <v>0</v>
      </c>
      <c r="J1192" s="65">
        <v>0</v>
      </c>
      <c r="K1192" s="65">
        <v>19.135000000000002</v>
      </c>
      <c r="L1192" s="65">
        <v>19.135000000000002</v>
      </c>
      <c r="M1192" s="28" t="s">
        <v>7248</v>
      </c>
      <c r="N1192" s="28" t="s">
        <v>7249</v>
      </c>
      <c r="O1192" s="39" t="s">
        <v>7250</v>
      </c>
      <c r="P1192" s="65" t="s">
        <v>82</v>
      </c>
      <c r="Q1192" s="65" t="s">
        <v>7106</v>
      </c>
    </row>
    <row r="1193" spans="1:17" ht="112.5">
      <c r="A1193" s="33">
        <f t="shared" si="9"/>
        <v>1180</v>
      </c>
      <c r="B1193" s="28" t="s">
        <v>7251</v>
      </c>
      <c r="C1193" s="65" t="s">
        <v>15</v>
      </c>
      <c r="D1193" s="39" t="s">
        <v>7252</v>
      </c>
      <c r="E1193" s="65" t="s">
        <v>7436</v>
      </c>
      <c r="F1193" s="460" t="s">
        <v>7253</v>
      </c>
      <c r="G1193" s="65">
        <v>100</v>
      </c>
      <c r="H1193" s="65">
        <v>0</v>
      </c>
      <c r="I1193" s="65">
        <v>0</v>
      </c>
      <c r="J1193" s="65">
        <v>0</v>
      </c>
      <c r="K1193" s="65">
        <v>32.241999999999997</v>
      </c>
      <c r="L1193" s="65">
        <v>32.241999999999997</v>
      </c>
      <c r="M1193" s="28" t="s">
        <v>7254</v>
      </c>
      <c r="N1193" s="28" t="s">
        <v>7255</v>
      </c>
      <c r="O1193" s="39" t="s">
        <v>7256</v>
      </c>
      <c r="P1193" s="65" t="s">
        <v>82</v>
      </c>
      <c r="Q1193" s="65" t="s">
        <v>7106</v>
      </c>
    </row>
    <row r="1194" spans="1:17" ht="93.75">
      <c r="A1194" s="33">
        <f t="shared" si="9"/>
        <v>1181</v>
      </c>
      <c r="B1194" s="28" t="s">
        <v>7257</v>
      </c>
      <c r="C1194" s="65" t="s">
        <v>15</v>
      </c>
      <c r="D1194" s="39" t="s">
        <v>7258</v>
      </c>
      <c r="E1194" s="65" t="s">
        <v>7437</v>
      </c>
      <c r="F1194" s="460" t="s">
        <v>7253</v>
      </c>
      <c r="G1194" s="65">
        <v>100</v>
      </c>
      <c r="H1194" s="65">
        <v>0</v>
      </c>
      <c r="I1194" s="65">
        <v>0</v>
      </c>
      <c r="J1194" s="65">
        <v>0</v>
      </c>
      <c r="K1194" s="65">
        <v>5.8579999999999997</v>
      </c>
      <c r="L1194" s="65">
        <v>5.8579999999999997</v>
      </c>
      <c r="M1194" s="28" t="s">
        <v>7259</v>
      </c>
      <c r="N1194" s="28" t="s">
        <v>7260</v>
      </c>
      <c r="O1194" s="39" t="s">
        <v>7261</v>
      </c>
      <c r="P1194" s="65" t="s">
        <v>82</v>
      </c>
      <c r="Q1194" s="65" t="s">
        <v>7106</v>
      </c>
    </row>
    <row r="1195" spans="1:17" ht="93.75">
      <c r="A1195" s="33">
        <f t="shared" si="9"/>
        <v>1182</v>
      </c>
      <c r="B1195" s="28" t="s">
        <v>7262</v>
      </c>
      <c r="C1195" s="65" t="s">
        <v>15</v>
      </c>
      <c r="D1195" s="39" t="s">
        <v>7263</v>
      </c>
      <c r="E1195" s="65" t="s">
        <v>7438</v>
      </c>
      <c r="F1195" s="460" t="s">
        <v>7264</v>
      </c>
      <c r="G1195" s="65">
        <v>100</v>
      </c>
      <c r="H1195" s="65">
        <v>0</v>
      </c>
      <c r="I1195" s="65">
        <v>0</v>
      </c>
      <c r="J1195" s="65">
        <v>0</v>
      </c>
      <c r="K1195" s="65">
        <v>25.297999999999998</v>
      </c>
      <c r="L1195" s="65">
        <v>25.297999999999998</v>
      </c>
      <c r="M1195" s="28" t="s">
        <v>7265</v>
      </c>
      <c r="N1195" s="28" t="s">
        <v>7266</v>
      </c>
      <c r="O1195" s="39" t="s">
        <v>7267</v>
      </c>
      <c r="P1195" s="65" t="s">
        <v>82</v>
      </c>
      <c r="Q1195" s="65" t="s">
        <v>7106</v>
      </c>
    </row>
    <row r="1196" spans="1:17" ht="112.5">
      <c r="A1196" s="33">
        <f t="shared" si="9"/>
        <v>1183</v>
      </c>
      <c r="B1196" s="28" t="s">
        <v>7268</v>
      </c>
      <c r="C1196" s="65" t="s">
        <v>15</v>
      </c>
      <c r="D1196" s="39" t="s">
        <v>7269</v>
      </c>
      <c r="E1196" s="65" t="s">
        <v>7439</v>
      </c>
      <c r="F1196" s="460" t="s">
        <v>7270</v>
      </c>
      <c r="G1196" s="65">
        <v>100</v>
      </c>
      <c r="H1196" s="65">
        <v>0</v>
      </c>
      <c r="I1196" s="65">
        <v>0</v>
      </c>
      <c r="J1196" s="65">
        <v>0</v>
      </c>
      <c r="K1196" s="65">
        <v>7.5739999999999998</v>
      </c>
      <c r="L1196" s="65">
        <v>7.5739999999999998</v>
      </c>
      <c r="M1196" s="28" t="s">
        <v>7271</v>
      </c>
      <c r="N1196" s="28" t="s">
        <v>7272</v>
      </c>
      <c r="O1196" s="39" t="s">
        <v>7273</v>
      </c>
      <c r="P1196" s="65" t="s">
        <v>82</v>
      </c>
      <c r="Q1196" s="65" t="s">
        <v>7106</v>
      </c>
    </row>
    <row r="1197" spans="1:17" ht="93.75">
      <c r="A1197" s="33">
        <f t="shared" si="9"/>
        <v>1184</v>
      </c>
      <c r="B1197" s="28" t="s">
        <v>7274</v>
      </c>
      <c r="C1197" s="65" t="s">
        <v>15</v>
      </c>
      <c r="D1197" s="39" t="s">
        <v>7275</v>
      </c>
      <c r="E1197" s="65" t="s">
        <v>7440</v>
      </c>
      <c r="F1197" s="460" t="s">
        <v>7253</v>
      </c>
      <c r="G1197" s="65">
        <v>100</v>
      </c>
      <c r="H1197" s="65">
        <v>0</v>
      </c>
      <c r="I1197" s="65">
        <v>0</v>
      </c>
      <c r="J1197" s="65">
        <v>0</v>
      </c>
      <c r="K1197" s="65">
        <v>14.269</v>
      </c>
      <c r="L1197" s="65">
        <v>14.269</v>
      </c>
      <c r="M1197" s="28" t="s">
        <v>7276</v>
      </c>
      <c r="N1197" s="28" t="s">
        <v>7277</v>
      </c>
      <c r="O1197" s="39" t="s">
        <v>7278</v>
      </c>
      <c r="P1197" s="65" t="s">
        <v>82</v>
      </c>
      <c r="Q1197" s="65" t="s">
        <v>7106</v>
      </c>
    </row>
    <row r="1198" spans="1:17" ht="93.75">
      <c r="A1198" s="33">
        <f t="shared" si="9"/>
        <v>1185</v>
      </c>
      <c r="B1198" s="28" t="s">
        <v>7279</v>
      </c>
      <c r="C1198" s="65" t="s">
        <v>15</v>
      </c>
      <c r="D1198" s="39" t="s">
        <v>7280</v>
      </c>
      <c r="E1198" s="65" t="s">
        <v>7441</v>
      </c>
      <c r="F1198" s="460" t="s">
        <v>7281</v>
      </c>
      <c r="G1198" s="65">
        <v>100</v>
      </c>
      <c r="H1198" s="65">
        <v>0</v>
      </c>
      <c r="I1198" s="65">
        <v>0</v>
      </c>
      <c r="J1198" s="65">
        <v>0</v>
      </c>
      <c r="K1198" s="65">
        <v>14.269</v>
      </c>
      <c r="L1198" s="65">
        <v>14.269</v>
      </c>
      <c r="M1198" s="28" t="s">
        <v>7282</v>
      </c>
      <c r="N1198" s="28" t="s">
        <v>7283</v>
      </c>
      <c r="O1198" s="39" t="s">
        <v>7278</v>
      </c>
      <c r="P1198" s="65" t="s">
        <v>82</v>
      </c>
      <c r="Q1198" s="65" t="s">
        <v>7106</v>
      </c>
    </row>
    <row r="1199" spans="1:17" ht="93.75">
      <c r="A1199" s="33">
        <f t="shared" si="9"/>
        <v>1186</v>
      </c>
      <c r="B1199" s="28" t="s">
        <v>7284</v>
      </c>
      <c r="C1199" s="65" t="s">
        <v>15</v>
      </c>
      <c r="D1199" s="39" t="s">
        <v>7285</v>
      </c>
      <c r="E1199" s="65" t="s">
        <v>7442</v>
      </c>
      <c r="F1199" s="460" t="s">
        <v>7281</v>
      </c>
      <c r="G1199" s="65">
        <v>100</v>
      </c>
      <c r="H1199" s="65">
        <v>0</v>
      </c>
      <c r="I1199" s="65">
        <v>0</v>
      </c>
      <c r="J1199" s="65">
        <v>0</v>
      </c>
      <c r="K1199" s="65">
        <v>7.0039999999999996</v>
      </c>
      <c r="L1199" s="65">
        <v>7.0039999999999996</v>
      </c>
      <c r="M1199" s="28" t="s">
        <v>7286</v>
      </c>
      <c r="N1199" s="28" t="s">
        <v>7287</v>
      </c>
      <c r="O1199" s="39" t="s">
        <v>7124</v>
      </c>
      <c r="P1199" s="65" t="s">
        <v>82</v>
      </c>
      <c r="Q1199" s="65" t="s">
        <v>7106</v>
      </c>
    </row>
    <row r="1200" spans="1:17" ht="93.75">
      <c r="A1200" s="33">
        <f t="shared" si="9"/>
        <v>1187</v>
      </c>
      <c r="B1200" s="28" t="s">
        <v>7288</v>
      </c>
      <c r="C1200" s="65" t="s">
        <v>15</v>
      </c>
      <c r="D1200" s="39" t="s">
        <v>7289</v>
      </c>
      <c r="E1200" s="65" t="s">
        <v>7443</v>
      </c>
      <c r="F1200" s="460" t="s">
        <v>7290</v>
      </c>
      <c r="G1200" s="65">
        <v>100</v>
      </c>
      <c r="H1200" s="65">
        <v>0</v>
      </c>
      <c r="I1200" s="65">
        <v>0</v>
      </c>
      <c r="J1200" s="65">
        <v>0</v>
      </c>
      <c r="K1200" s="65">
        <v>14.382</v>
      </c>
      <c r="L1200" s="65">
        <v>14.382</v>
      </c>
      <c r="M1200" s="28" t="s">
        <v>7291</v>
      </c>
      <c r="N1200" s="28" t="s">
        <v>7292</v>
      </c>
      <c r="O1200" s="39" t="s">
        <v>7293</v>
      </c>
      <c r="P1200" s="65" t="s">
        <v>82</v>
      </c>
      <c r="Q1200" s="65" t="s">
        <v>7106</v>
      </c>
    </row>
    <row r="1201" spans="1:17" ht="112.5">
      <c r="A1201" s="33">
        <f t="shared" si="9"/>
        <v>1188</v>
      </c>
      <c r="B1201" s="28" t="s">
        <v>7294</v>
      </c>
      <c r="C1201" s="65" t="s">
        <v>15</v>
      </c>
      <c r="D1201" s="39" t="s">
        <v>7295</v>
      </c>
      <c r="E1201" s="65" t="s">
        <v>7444</v>
      </c>
      <c r="F1201" s="460" t="s">
        <v>7296</v>
      </c>
      <c r="G1201" s="65">
        <v>100</v>
      </c>
      <c r="H1201" s="65">
        <v>0</v>
      </c>
      <c r="I1201" s="65">
        <v>0</v>
      </c>
      <c r="J1201" s="65">
        <v>0</v>
      </c>
      <c r="K1201" s="65">
        <v>18.460999999999999</v>
      </c>
      <c r="L1201" s="65">
        <v>18.460999999999999</v>
      </c>
      <c r="M1201" s="28" t="s">
        <v>7297</v>
      </c>
      <c r="N1201" s="28" t="s">
        <v>7298</v>
      </c>
      <c r="O1201" s="39" t="s">
        <v>7299</v>
      </c>
      <c r="P1201" s="65" t="s">
        <v>82</v>
      </c>
      <c r="Q1201" s="65" t="s">
        <v>7106</v>
      </c>
    </row>
    <row r="1202" spans="1:17" ht="131.25">
      <c r="A1202" s="33">
        <f t="shared" si="9"/>
        <v>1189</v>
      </c>
      <c r="B1202" s="28" t="s">
        <v>7300</v>
      </c>
      <c r="C1202" s="65" t="s">
        <v>15</v>
      </c>
      <c r="D1202" s="39" t="s">
        <v>7301</v>
      </c>
      <c r="E1202" s="65" t="s">
        <v>7445</v>
      </c>
      <c r="F1202" s="460" t="s">
        <v>7302</v>
      </c>
      <c r="G1202" s="65">
        <v>100</v>
      </c>
      <c r="H1202" s="65">
        <v>0</v>
      </c>
      <c r="I1202" s="65">
        <v>0</v>
      </c>
      <c r="J1202" s="65">
        <v>0</v>
      </c>
      <c r="K1202" s="65">
        <v>8.3849999999999998</v>
      </c>
      <c r="L1202" s="65">
        <v>8.3849999999999998</v>
      </c>
      <c r="M1202" s="28" t="s">
        <v>7303</v>
      </c>
      <c r="N1202" s="28" t="s">
        <v>7266</v>
      </c>
      <c r="O1202" s="39" t="s">
        <v>7304</v>
      </c>
      <c r="P1202" s="65" t="s">
        <v>82</v>
      </c>
      <c r="Q1202" s="65" t="s">
        <v>7106</v>
      </c>
    </row>
    <row r="1203" spans="1:17" ht="93.75">
      <c r="A1203" s="33">
        <f t="shared" si="9"/>
        <v>1190</v>
      </c>
      <c r="B1203" s="28" t="s">
        <v>7305</v>
      </c>
      <c r="C1203" s="65" t="s">
        <v>15</v>
      </c>
      <c r="D1203" s="39" t="s">
        <v>7306</v>
      </c>
      <c r="E1203" s="65" t="s">
        <v>7446</v>
      </c>
      <c r="F1203" s="460" t="s">
        <v>7270</v>
      </c>
      <c r="G1203" s="65">
        <v>100</v>
      </c>
      <c r="H1203" s="65">
        <v>0</v>
      </c>
      <c r="I1203" s="65">
        <v>0</v>
      </c>
      <c r="J1203" s="65">
        <v>0</v>
      </c>
      <c r="K1203" s="65">
        <v>8.6080000000000005</v>
      </c>
      <c r="L1203" s="65">
        <v>8.6080000000000005</v>
      </c>
      <c r="M1203" s="28" t="s">
        <v>7307</v>
      </c>
      <c r="N1203" s="28" t="s">
        <v>7308</v>
      </c>
      <c r="O1203" s="39" t="s">
        <v>7309</v>
      </c>
      <c r="P1203" s="65" t="s">
        <v>82</v>
      </c>
      <c r="Q1203" s="65" t="s">
        <v>7106</v>
      </c>
    </row>
    <row r="1204" spans="1:17" ht="93.75">
      <c r="A1204" s="33">
        <f t="shared" si="9"/>
        <v>1191</v>
      </c>
      <c r="B1204" s="28" t="s">
        <v>7310</v>
      </c>
      <c r="C1204" s="65" t="s">
        <v>15</v>
      </c>
      <c r="D1204" s="39" t="s">
        <v>7311</v>
      </c>
      <c r="E1204" s="65" t="s">
        <v>7447</v>
      </c>
      <c r="F1204" s="460" t="s">
        <v>7312</v>
      </c>
      <c r="G1204" s="65">
        <v>100</v>
      </c>
      <c r="H1204" s="65">
        <v>0</v>
      </c>
      <c r="I1204" s="65">
        <v>0</v>
      </c>
      <c r="J1204" s="65">
        <v>0</v>
      </c>
      <c r="K1204" s="65">
        <v>8.1579999999999995</v>
      </c>
      <c r="L1204" s="65">
        <v>8.1579999999999995</v>
      </c>
      <c r="M1204" s="28" t="s">
        <v>7313</v>
      </c>
      <c r="N1204" s="28" t="s">
        <v>7314</v>
      </c>
      <c r="O1204" s="39" t="s">
        <v>7315</v>
      </c>
      <c r="P1204" s="65" t="s">
        <v>82</v>
      </c>
      <c r="Q1204" s="65" t="s">
        <v>7106</v>
      </c>
    </row>
    <row r="1205" spans="1:17" ht="93.75">
      <c r="A1205" s="33">
        <f t="shared" ref="A1205:A1268" si="10">SUM(A1204+1)</f>
        <v>1192</v>
      </c>
      <c r="B1205" s="28" t="s">
        <v>7316</v>
      </c>
      <c r="C1205" s="65" t="s">
        <v>15</v>
      </c>
      <c r="D1205" s="39" t="s">
        <v>7317</v>
      </c>
      <c r="E1205" s="65" t="s">
        <v>7448</v>
      </c>
      <c r="F1205" s="460" t="s">
        <v>7318</v>
      </c>
      <c r="G1205" s="65">
        <v>100</v>
      </c>
      <c r="H1205" s="65">
        <v>0</v>
      </c>
      <c r="I1205" s="65">
        <v>0</v>
      </c>
      <c r="J1205" s="65">
        <v>0</v>
      </c>
      <c r="K1205" s="65">
        <v>13.503</v>
      </c>
      <c r="L1205" s="65">
        <v>13.503</v>
      </c>
      <c r="M1205" s="28" t="s">
        <v>7319</v>
      </c>
      <c r="N1205" s="28" t="s">
        <v>7320</v>
      </c>
      <c r="O1205" s="39" t="s">
        <v>7304</v>
      </c>
      <c r="P1205" s="65" t="s">
        <v>82</v>
      </c>
      <c r="Q1205" s="65" t="s">
        <v>7106</v>
      </c>
    </row>
    <row r="1206" spans="1:17" ht="93.75">
      <c r="A1206" s="33">
        <f t="shared" si="10"/>
        <v>1193</v>
      </c>
      <c r="B1206" s="28" t="s">
        <v>7321</v>
      </c>
      <c r="C1206" s="65" t="s">
        <v>15</v>
      </c>
      <c r="D1206" s="39" t="s">
        <v>7322</v>
      </c>
      <c r="E1206" s="65" t="s">
        <v>7449</v>
      </c>
      <c r="F1206" s="460" t="s">
        <v>7270</v>
      </c>
      <c r="G1206" s="65">
        <v>100</v>
      </c>
      <c r="H1206" s="65">
        <v>0</v>
      </c>
      <c r="I1206" s="65">
        <v>0</v>
      </c>
      <c r="J1206" s="65">
        <v>0</v>
      </c>
      <c r="K1206" s="65">
        <v>13.503</v>
      </c>
      <c r="L1206" s="65">
        <v>13.503</v>
      </c>
      <c r="M1206" s="28" t="s">
        <v>7323</v>
      </c>
      <c r="N1206" s="28" t="s">
        <v>7324</v>
      </c>
      <c r="O1206" s="39" t="s">
        <v>7304</v>
      </c>
      <c r="P1206" s="65" t="s">
        <v>82</v>
      </c>
      <c r="Q1206" s="65" t="s">
        <v>7106</v>
      </c>
    </row>
    <row r="1207" spans="1:17" ht="93.75">
      <c r="A1207" s="33">
        <f t="shared" si="10"/>
        <v>1194</v>
      </c>
      <c r="B1207" s="28" t="s">
        <v>7325</v>
      </c>
      <c r="C1207" s="65" t="s">
        <v>15</v>
      </c>
      <c r="D1207" s="39" t="s">
        <v>7326</v>
      </c>
      <c r="E1207" s="65" t="s">
        <v>7450</v>
      </c>
      <c r="F1207" s="460" t="s">
        <v>7270</v>
      </c>
      <c r="G1207" s="65">
        <v>100</v>
      </c>
      <c r="H1207" s="65">
        <v>0</v>
      </c>
      <c r="I1207" s="65">
        <v>0</v>
      </c>
      <c r="J1207" s="65">
        <v>0</v>
      </c>
      <c r="K1207" s="65">
        <v>5.3819999999999997</v>
      </c>
      <c r="L1207" s="65">
        <v>5.3819999999999997</v>
      </c>
      <c r="M1207" s="28" t="s">
        <v>7327</v>
      </c>
      <c r="N1207" s="28" t="s">
        <v>7328</v>
      </c>
      <c r="O1207" s="39" t="s">
        <v>7329</v>
      </c>
      <c r="P1207" s="65" t="s">
        <v>82</v>
      </c>
      <c r="Q1207" s="65" t="s">
        <v>7106</v>
      </c>
    </row>
    <row r="1208" spans="1:17" ht="93.75">
      <c r="A1208" s="33">
        <f t="shared" si="10"/>
        <v>1195</v>
      </c>
      <c r="B1208" s="28" t="s">
        <v>7330</v>
      </c>
      <c r="C1208" s="65" t="s">
        <v>15</v>
      </c>
      <c r="D1208" s="39" t="s">
        <v>7331</v>
      </c>
      <c r="E1208" s="65" t="s">
        <v>7451</v>
      </c>
      <c r="F1208" s="460" t="s">
        <v>7332</v>
      </c>
      <c r="G1208" s="65">
        <v>100</v>
      </c>
      <c r="H1208" s="65">
        <v>0</v>
      </c>
      <c r="I1208" s="65">
        <v>0</v>
      </c>
      <c r="J1208" s="65">
        <v>0</v>
      </c>
      <c r="K1208" s="65">
        <v>5.3819999999999997</v>
      </c>
      <c r="L1208" s="65">
        <v>5.3819999999999997</v>
      </c>
      <c r="M1208" s="28" t="s">
        <v>7333</v>
      </c>
      <c r="N1208" s="28" t="s">
        <v>7239</v>
      </c>
      <c r="O1208" s="39" t="s">
        <v>7334</v>
      </c>
      <c r="P1208" s="65" t="s">
        <v>82</v>
      </c>
      <c r="Q1208" s="65" t="s">
        <v>7106</v>
      </c>
    </row>
    <row r="1209" spans="1:17" ht="93.75">
      <c r="A1209" s="33">
        <f t="shared" si="10"/>
        <v>1196</v>
      </c>
      <c r="B1209" s="28" t="s">
        <v>7335</v>
      </c>
      <c r="C1209" s="65" t="s">
        <v>15</v>
      </c>
      <c r="D1209" s="39" t="s">
        <v>7336</v>
      </c>
      <c r="E1209" s="65" t="s">
        <v>7452</v>
      </c>
      <c r="F1209" s="460" t="s">
        <v>7332</v>
      </c>
      <c r="G1209" s="65">
        <v>100</v>
      </c>
      <c r="H1209" s="65">
        <v>0</v>
      </c>
      <c r="I1209" s="65">
        <v>0</v>
      </c>
      <c r="J1209" s="65">
        <v>0</v>
      </c>
      <c r="K1209" s="65">
        <v>5.3819999999999997</v>
      </c>
      <c r="L1209" s="65">
        <v>5.3819999999999997</v>
      </c>
      <c r="M1209" s="28" t="s">
        <v>7333</v>
      </c>
      <c r="N1209" s="28" t="s">
        <v>7337</v>
      </c>
      <c r="O1209" s="39" t="s">
        <v>7334</v>
      </c>
      <c r="P1209" s="65" t="s">
        <v>82</v>
      </c>
      <c r="Q1209" s="65" t="s">
        <v>7106</v>
      </c>
    </row>
    <row r="1210" spans="1:17" ht="93.75">
      <c r="A1210" s="33">
        <f t="shared" si="10"/>
        <v>1197</v>
      </c>
      <c r="B1210" s="28" t="s">
        <v>7338</v>
      </c>
      <c r="C1210" s="65" t="s">
        <v>15</v>
      </c>
      <c r="D1210" s="39" t="s">
        <v>7339</v>
      </c>
      <c r="E1210" s="65" t="s">
        <v>7453</v>
      </c>
      <c r="F1210" s="460" t="s">
        <v>7332</v>
      </c>
      <c r="G1210" s="65">
        <v>100</v>
      </c>
      <c r="H1210" s="65">
        <v>0</v>
      </c>
      <c r="I1210" s="65">
        <v>0</v>
      </c>
      <c r="J1210" s="65">
        <v>0</v>
      </c>
      <c r="K1210" s="65">
        <v>4.3419999999999996</v>
      </c>
      <c r="L1210" s="65">
        <v>4.3419999999999996</v>
      </c>
      <c r="M1210" s="28" t="s">
        <v>7340</v>
      </c>
      <c r="N1210" s="28" t="s">
        <v>7341</v>
      </c>
      <c r="O1210" s="39" t="s">
        <v>7342</v>
      </c>
      <c r="P1210" s="65" t="s">
        <v>82</v>
      </c>
      <c r="Q1210" s="65" t="s">
        <v>7106</v>
      </c>
    </row>
    <row r="1211" spans="1:17" ht="93.75">
      <c r="A1211" s="33">
        <f t="shared" si="10"/>
        <v>1198</v>
      </c>
      <c r="B1211" s="28" t="s">
        <v>7343</v>
      </c>
      <c r="C1211" s="65" t="s">
        <v>15</v>
      </c>
      <c r="D1211" s="39" t="s">
        <v>7344</v>
      </c>
      <c r="E1211" s="65" t="s">
        <v>7454</v>
      </c>
      <c r="F1211" s="460" t="s">
        <v>7345</v>
      </c>
      <c r="G1211" s="65">
        <v>100</v>
      </c>
      <c r="H1211" s="65">
        <v>0</v>
      </c>
      <c r="I1211" s="65">
        <v>0</v>
      </c>
      <c r="J1211" s="65">
        <v>0</v>
      </c>
      <c r="K1211" s="65">
        <v>8.1530000000000005</v>
      </c>
      <c r="L1211" s="65">
        <v>8.1530000000000005</v>
      </c>
      <c r="M1211" s="28" t="s">
        <v>7346</v>
      </c>
      <c r="N1211" s="28" t="s">
        <v>7347</v>
      </c>
      <c r="O1211" s="39" t="s">
        <v>7348</v>
      </c>
      <c r="P1211" s="65" t="s">
        <v>82</v>
      </c>
      <c r="Q1211" s="65" t="s">
        <v>7106</v>
      </c>
    </row>
    <row r="1212" spans="1:17" ht="93.75">
      <c r="A1212" s="33">
        <f t="shared" si="10"/>
        <v>1199</v>
      </c>
      <c r="B1212" s="28" t="s">
        <v>7349</v>
      </c>
      <c r="C1212" s="65" t="s">
        <v>15</v>
      </c>
      <c r="D1212" s="39" t="s">
        <v>7350</v>
      </c>
      <c r="E1212" s="65" t="s">
        <v>7455</v>
      </c>
      <c r="F1212" s="460" t="s">
        <v>7351</v>
      </c>
      <c r="G1212" s="65">
        <v>100</v>
      </c>
      <c r="H1212" s="65">
        <v>0</v>
      </c>
      <c r="I1212" s="65">
        <v>0</v>
      </c>
      <c r="J1212" s="65">
        <v>0</v>
      </c>
      <c r="K1212" s="65">
        <v>13.175000000000001</v>
      </c>
      <c r="L1212" s="65">
        <v>13.175000000000001</v>
      </c>
      <c r="M1212" s="28" t="s">
        <v>7352</v>
      </c>
      <c r="N1212" s="28" t="s">
        <v>7353</v>
      </c>
      <c r="O1212" s="39" t="s">
        <v>7354</v>
      </c>
      <c r="P1212" s="65" t="s">
        <v>82</v>
      </c>
      <c r="Q1212" s="65" t="s">
        <v>7106</v>
      </c>
    </row>
    <row r="1213" spans="1:17" ht="112.5">
      <c r="A1213" s="33">
        <f t="shared" si="10"/>
        <v>1200</v>
      </c>
      <c r="B1213" s="28" t="s">
        <v>7355</v>
      </c>
      <c r="C1213" s="65" t="s">
        <v>15</v>
      </c>
      <c r="D1213" s="39" t="s">
        <v>7356</v>
      </c>
      <c r="E1213" s="65" t="s">
        <v>7456</v>
      </c>
      <c r="F1213" s="460" t="s">
        <v>7318</v>
      </c>
      <c r="G1213" s="65">
        <v>100</v>
      </c>
      <c r="H1213" s="65">
        <v>0</v>
      </c>
      <c r="I1213" s="65">
        <v>0</v>
      </c>
      <c r="J1213" s="65">
        <v>0</v>
      </c>
      <c r="K1213" s="65">
        <v>9.3789999999999996</v>
      </c>
      <c r="L1213" s="65">
        <v>9.3789999999999996</v>
      </c>
      <c r="M1213" s="28" t="s">
        <v>7357</v>
      </c>
      <c r="N1213" s="28" t="s">
        <v>7358</v>
      </c>
      <c r="O1213" s="39" t="s">
        <v>7359</v>
      </c>
      <c r="P1213" s="65" t="s">
        <v>82</v>
      </c>
      <c r="Q1213" s="65" t="s">
        <v>7106</v>
      </c>
    </row>
    <row r="1214" spans="1:17" ht="93.75">
      <c r="A1214" s="33">
        <f t="shared" si="10"/>
        <v>1201</v>
      </c>
      <c r="B1214" s="28" t="s">
        <v>7360</v>
      </c>
      <c r="C1214" s="65" t="s">
        <v>15</v>
      </c>
      <c r="D1214" s="39" t="s">
        <v>7361</v>
      </c>
      <c r="E1214" s="65" t="s">
        <v>7457</v>
      </c>
      <c r="F1214" s="460" t="s">
        <v>7362</v>
      </c>
      <c r="G1214" s="65">
        <v>100</v>
      </c>
      <c r="H1214" s="65">
        <v>0</v>
      </c>
      <c r="I1214" s="65">
        <v>0</v>
      </c>
      <c r="J1214" s="65">
        <v>0</v>
      </c>
      <c r="K1214" s="65">
        <v>3.8559999999999999</v>
      </c>
      <c r="L1214" s="65">
        <v>3.8559999999999999</v>
      </c>
      <c r="M1214" s="28" t="s">
        <v>7363</v>
      </c>
      <c r="N1214" s="28" t="s">
        <v>7364</v>
      </c>
      <c r="O1214" s="39" t="s">
        <v>7365</v>
      </c>
      <c r="P1214" s="65" t="s">
        <v>82</v>
      </c>
      <c r="Q1214" s="65" t="s">
        <v>7106</v>
      </c>
    </row>
    <row r="1215" spans="1:17" ht="93.75">
      <c r="A1215" s="33">
        <f t="shared" si="10"/>
        <v>1202</v>
      </c>
      <c r="B1215" s="28" t="s">
        <v>7366</v>
      </c>
      <c r="C1215" s="65" t="s">
        <v>15</v>
      </c>
      <c r="D1215" s="39" t="s">
        <v>7367</v>
      </c>
      <c r="E1215" s="65" t="s">
        <v>7458</v>
      </c>
      <c r="F1215" s="460" t="s">
        <v>7345</v>
      </c>
      <c r="G1215" s="65">
        <v>100</v>
      </c>
      <c r="H1215" s="65">
        <v>0</v>
      </c>
      <c r="I1215" s="65">
        <v>0</v>
      </c>
      <c r="J1215" s="65">
        <v>0</v>
      </c>
      <c r="K1215" s="65">
        <v>4.3769999999999998</v>
      </c>
      <c r="L1215" s="65">
        <v>4.3769999999999998</v>
      </c>
      <c r="M1215" s="28" t="s">
        <v>7368</v>
      </c>
      <c r="N1215" s="28" t="s">
        <v>7369</v>
      </c>
      <c r="O1215" s="39" t="s">
        <v>7370</v>
      </c>
      <c r="P1215" s="65" t="s">
        <v>82</v>
      </c>
      <c r="Q1215" s="65" t="s">
        <v>7106</v>
      </c>
    </row>
    <row r="1216" spans="1:17" ht="93.75">
      <c r="A1216" s="33">
        <f t="shared" si="10"/>
        <v>1203</v>
      </c>
      <c r="B1216" s="28" t="s">
        <v>7371</v>
      </c>
      <c r="C1216" s="65" t="s">
        <v>15</v>
      </c>
      <c r="D1216" s="39" t="s">
        <v>7372</v>
      </c>
      <c r="E1216" s="65" t="s">
        <v>7459</v>
      </c>
      <c r="F1216" s="460" t="s">
        <v>7373</v>
      </c>
      <c r="G1216" s="65">
        <v>100</v>
      </c>
      <c r="H1216" s="65">
        <v>0</v>
      </c>
      <c r="I1216" s="65">
        <v>0</v>
      </c>
      <c r="J1216" s="65">
        <v>0</v>
      </c>
      <c r="K1216" s="65">
        <v>7.484</v>
      </c>
      <c r="L1216" s="65">
        <v>7.484</v>
      </c>
      <c r="M1216" s="28" t="s">
        <v>7374</v>
      </c>
      <c r="N1216" s="28" t="s">
        <v>7375</v>
      </c>
      <c r="O1216" s="39" t="s">
        <v>7376</v>
      </c>
      <c r="P1216" s="65" t="s">
        <v>82</v>
      </c>
      <c r="Q1216" s="65" t="s">
        <v>7106</v>
      </c>
    </row>
    <row r="1217" spans="1:17" ht="93.75">
      <c r="A1217" s="33">
        <f t="shared" si="10"/>
        <v>1204</v>
      </c>
      <c r="B1217" s="28" t="s">
        <v>7377</v>
      </c>
      <c r="C1217" s="65" t="s">
        <v>15</v>
      </c>
      <c r="D1217" s="39" t="s">
        <v>7378</v>
      </c>
      <c r="E1217" s="65" t="s">
        <v>7460</v>
      </c>
      <c r="F1217" s="460" t="s">
        <v>7373</v>
      </c>
      <c r="G1217" s="65">
        <v>100</v>
      </c>
      <c r="H1217" s="65">
        <v>0</v>
      </c>
      <c r="I1217" s="65">
        <v>0</v>
      </c>
      <c r="J1217" s="65">
        <v>0</v>
      </c>
      <c r="K1217" s="65">
        <v>13.78</v>
      </c>
      <c r="L1217" s="65">
        <v>13.78</v>
      </c>
      <c r="M1217" s="28" t="s">
        <v>7379</v>
      </c>
      <c r="N1217" s="28" t="s">
        <v>7380</v>
      </c>
      <c r="O1217" s="39" t="s">
        <v>7376</v>
      </c>
      <c r="P1217" s="65" t="s">
        <v>82</v>
      </c>
      <c r="Q1217" s="65" t="s">
        <v>7106</v>
      </c>
    </row>
    <row r="1218" spans="1:17" ht="93.75">
      <c r="A1218" s="33">
        <f t="shared" si="10"/>
        <v>1205</v>
      </c>
      <c r="B1218" s="28" t="s">
        <v>7251</v>
      </c>
      <c r="C1218" s="65" t="s">
        <v>15</v>
      </c>
      <c r="D1218" s="39" t="s">
        <v>7381</v>
      </c>
      <c r="E1218" s="65" t="s">
        <v>7461</v>
      </c>
      <c r="F1218" s="460" t="s">
        <v>7382</v>
      </c>
      <c r="G1218" s="65">
        <v>100</v>
      </c>
      <c r="H1218" s="65">
        <v>0</v>
      </c>
      <c r="I1218" s="65">
        <v>0</v>
      </c>
      <c r="J1218" s="65">
        <v>0</v>
      </c>
      <c r="K1218" s="65">
        <v>31.420999999999999</v>
      </c>
      <c r="L1218" s="65">
        <v>31.420999999999999</v>
      </c>
      <c r="M1218" s="28" t="s">
        <v>7383</v>
      </c>
      <c r="N1218" s="28" t="s">
        <v>7384</v>
      </c>
      <c r="O1218" s="39" t="s">
        <v>7385</v>
      </c>
      <c r="P1218" s="65" t="s">
        <v>82</v>
      </c>
      <c r="Q1218" s="65" t="s">
        <v>7106</v>
      </c>
    </row>
    <row r="1219" spans="1:17" ht="93.75">
      <c r="A1219" s="33">
        <f t="shared" si="10"/>
        <v>1206</v>
      </c>
      <c r="B1219" s="28" t="s">
        <v>7386</v>
      </c>
      <c r="C1219" s="65" t="s">
        <v>15</v>
      </c>
      <c r="D1219" s="39" t="s">
        <v>7387</v>
      </c>
      <c r="E1219" s="65" t="s">
        <v>7462</v>
      </c>
      <c r="F1219" s="460" t="s">
        <v>7388</v>
      </c>
      <c r="G1219" s="65">
        <v>100</v>
      </c>
      <c r="H1219" s="65">
        <v>0</v>
      </c>
      <c r="I1219" s="65">
        <v>0</v>
      </c>
      <c r="J1219" s="65">
        <v>0</v>
      </c>
      <c r="K1219" s="65">
        <v>13.118</v>
      </c>
      <c r="L1219" s="65">
        <v>13.118</v>
      </c>
      <c r="M1219" s="28" t="s">
        <v>7389</v>
      </c>
      <c r="N1219" s="28" t="s">
        <v>7390</v>
      </c>
      <c r="O1219" s="39" t="s">
        <v>7334</v>
      </c>
      <c r="P1219" s="65" t="s">
        <v>82</v>
      </c>
      <c r="Q1219" s="65" t="s">
        <v>7106</v>
      </c>
    </row>
    <row r="1220" spans="1:17" ht="93.75">
      <c r="A1220" s="33">
        <f t="shared" si="10"/>
        <v>1207</v>
      </c>
      <c r="B1220" s="28" t="s">
        <v>7391</v>
      </c>
      <c r="C1220" s="65" t="s">
        <v>15</v>
      </c>
      <c r="D1220" s="39" t="s">
        <v>7392</v>
      </c>
      <c r="E1220" s="65" t="s">
        <v>7463</v>
      </c>
      <c r="F1220" s="460" t="s">
        <v>7393</v>
      </c>
      <c r="G1220" s="65">
        <v>100</v>
      </c>
      <c r="H1220" s="65">
        <v>0</v>
      </c>
      <c r="I1220" s="65">
        <v>0</v>
      </c>
      <c r="J1220" s="65">
        <v>0</v>
      </c>
      <c r="K1220" s="65">
        <v>23.95</v>
      </c>
      <c r="L1220" s="65">
        <v>23.95</v>
      </c>
      <c r="M1220" s="28" t="s">
        <v>7394</v>
      </c>
      <c r="N1220" s="28" t="s">
        <v>7104</v>
      </c>
      <c r="O1220" s="39" t="s">
        <v>7385</v>
      </c>
      <c r="P1220" s="65" t="s">
        <v>82</v>
      </c>
      <c r="Q1220" s="65" t="s">
        <v>7106</v>
      </c>
    </row>
    <row r="1221" spans="1:17" ht="93.75">
      <c r="A1221" s="33">
        <f t="shared" si="10"/>
        <v>1208</v>
      </c>
      <c r="B1221" s="28" t="s">
        <v>7395</v>
      </c>
      <c r="C1221" s="65" t="s">
        <v>15</v>
      </c>
      <c r="D1221" s="39" t="s">
        <v>7396</v>
      </c>
      <c r="E1221" s="65" t="s">
        <v>7464</v>
      </c>
      <c r="F1221" s="460" t="s">
        <v>7388</v>
      </c>
      <c r="G1221" s="65">
        <v>100</v>
      </c>
      <c r="H1221" s="65">
        <v>0</v>
      </c>
      <c r="I1221" s="65">
        <v>0</v>
      </c>
      <c r="J1221" s="65">
        <v>0</v>
      </c>
      <c r="K1221" s="65">
        <v>12.955</v>
      </c>
      <c r="L1221" s="65">
        <v>12.955</v>
      </c>
      <c r="M1221" s="28" t="s">
        <v>7397</v>
      </c>
      <c r="N1221" s="28" t="s">
        <v>7111</v>
      </c>
      <c r="O1221" s="39" t="s">
        <v>7398</v>
      </c>
      <c r="P1221" s="65" t="s">
        <v>82</v>
      </c>
      <c r="Q1221" s="65" t="s">
        <v>7106</v>
      </c>
    </row>
    <row r="1222" spans="1:17" ht="93.75">
      <c r="A1222" s="33">
        <f t="shared" si="10"/>
        <v>1209</v>
      </c>
      <c r="B1222" s="28" t="s">
        <v>7399</v>
      </c>
      <c r="C1222" s="65" t="s">
        <v>15</v>
      </c>
      <c r="D1222" s="39" t="s">
        <v>7400</v>
      </c>
      <c r="E1222" s="65" t="s">
        <v>7465</v>
      </c>
      <c r="F1222" s="460" t="s">
        <v>7401</v>
      </c>
      <c r="G1222" s="65">
        <v>100</v>
      </c>
      <c r="H1222" s="65">
        <v>0</v>
      </c>
      <c r="I1222" s="65">
        <v>0</v>
      </c>
      <c r="J1222" s="65">
        <v>0</v>
      </c>
      <c r="K1222" s="65">
        <v>12.955</v>
      </c>
      <c r="L1222" s="65">
        <v>12.955</v>
      </c>
      <c r="M1222" s="28" t="s">
        <v>7402</v>
      </c>
      <c r="N1222" s="28" t="s">
        <v>7117</v>
      </c>
      <c r="O1222" s="39" t="s">
        <v>7403</v>
      </c>
      <c r="P1222" s="65" t="s">
        <v>82</v>
      </c>
      <c r="Q1222" s="65" t="s">
        <v>7106</v>
      </c>
    </row>
    <row r="1223" spans="1:17" ht="93.75">
      <c r="A1223" s="33">
        <f t="shared" si="10"/>
        <v>1210</v>
      </c>
      <c r="B1223" s="39" t="s">
        <v>7404</v>
      </c>
      <c r="C1223" s="65" t="s">
        <v>14</v>
      </c>
      <c r="D1223" s="39" t="s">
        <v>7405</v>
      </c>
      <c r="E1223" s="65" t="s">
        <v>7466</v>
      </c>
      <c r="F1223" s="460" t="s">
        <v>7406</v>
      </c>
      <c r="G1223" s="65">
        <v>100</v>
      </c>
      <c r="H1223" s="65">
        <v>0</v>
      </c>
      <c r="I1223" s="65">
        <v>0</v>
      </c>
      <c r="J1223" s="65">
        <v>0</v>
      </c>
      <c r="K1223" s="65">
        <v>17.169</v>
      </c>
      <c r="L1223" s="65">
        <v>17.169</v>
      </c>
      <c r="M1223" s="28" t="s">
        <v>7407</v>
      </c>
      <c r="N1223" s="28" t="s">
        <v>7123</v>
      </c>
      <c r="O1223" s="39" t="s">
        <v>7408</v>
      </c>
      <c r="P1223" s="65" t="s">
        <v>82</v>
      </c>
      <c r="Q1223" s="65" t="s">
        <v>7106</v>
      </c>
    </row>
    <row r="1224" spans="1:17" ht="237.6" customHeight="1">
      <c r="A1224" s="33">
        <f t="shared" si="10"/>
        <v>1211</v>
      </c>
      <c r="B1224" s="65" t="s">
        <v>7467</v>
      </c>
      <c r="C1224" s="65" t="s">
        <v>15</v>
      </c>
      <c r="D1224" s="65" t="s">
        <v>7468</v>
      </c>
      <c r="E1224" s="65" t="s">
        <v>7469</v>
      </c>
      <c r="F1224" s="68" t="s">
        <v>7470</v>
      </c>
      <c r="G1224" s="65">
        <v>0</v>
      </c>
      <c r="H1224" s="229">
        <v>100</v>
      </c>
      <c r="I1224" s="229">
        <v>100</v>
      </c>
      <c r="J1224" s="65">
        <v>0</v>
      </c>
      <c r="K1224" s="65"/>
      <c r="L1224" s="65"/>
      <c r="M1224" s="65" t="s">
        <v>7471</v>
      </c>
      <c r="N1224" s="65" t="s">
        <v>7472</v>
      </c>
      <c r="O1224" s="65" t="s">
        <v>7473</v>
      </c>
      <c r="P1224" s="65" t="s">
        <v>82</v>
      </c>
      <c r="Q1224" s="65"/>
    </row>
    <row r="1225" spans="1:17" ht="232.9" customHeight="1">
      <c r="A1225" s="33">
        <f t="shared" si="10"/>
        <v>1212</v>
      </c>
      <c r="B1225" s="65" t="s">
        <v>7474</v>
      </c>
      <c r="C1225" s="65" t="s">
        <v>14</v>
      </c>
      <c r="D1225" s="65" t="s">
        <v>7475</v>
      </c>
      <c r="E1225" s="65" t="s">
        <v>7469</v>
      </c>
      <c r="F1225" s="68" t="s">
        <v>7470</v>
      </c>
      <c r="G1225" s="65">
        <v>0</v>
      </c>
      <c r="H1225" s="229">
        <v>100</v>
      </c>
      <c r="I1225" s="229">
        <v>100</v>
      </c>
      <c r="J1225" s="65">
        <v>0</v>
      </c>
      <c r="K1225" s="65"/>
      <c r="L1225" s="65"/>
      <c r="M1225" s="65" t="s">
        <v>7476</v>
      </c>
      <c r="N1225" s="65" t="s">
        <v>7477</v>
      </c>
      <c r="O1225" s="65" t="s">
        <v>4345</v>
      </c>
      <c r="P1225" s="65" t="s">
        <v>82</v>
      </c>
      <c r="Q1225" s="65"/>
    </row>
    <row r="1226" spans="1:17" ht="363">
      <c r="A1226" s="33">
        <f t="shared" si="10"/>
        <v>1213</v>
      </c>
      <c r="B1226" s="27" t="s">
        <v>7478</v>
      </c>
      <c r="C1226" s="27" t="s">
        <v>7479</v>
      </c>
      <c r="D1226" s="27" t="s">
        <v>7480</v>
      </c>
      <c r="E1226" s="33" t="s">
        <v>7481</v>
      </c>
      <c r="F1226" s="429" t="s">
        <v>7482</v>
      </c>
      <c r="G1226" s="33"/>
      <c r="H1226" s="33"/>
      <c r="I1226" s="33"/>
      <c r="J1226" s="33"/>
      <c r="K1226" s="33"/>
      <c r="L1226" s="33"/>
      <c r="M1226" s="27" t="s">
        <v>7483</v>
      </c>
      <c r="N1226" s="27" t="s">
        <v>7484</v>
      </c>
      <c r="O1226" s="33" t="s">
        <v>7485</v>
      </c>
      <c r="P1226" s="33" t="s">
        <v>83</v>
      </c>
      <c r="Q1226" s="33" t="s">
        <v>7486</v>
      </c>
    </row>
    <row r="1227" spans="1:17" ht="363">
      <c r="A1227" s="33">
        <f t="shared" si="10"/>
        <v>1214</v>
      </c>
      <c r="B1227" s="27" t="s">
        <v>7487</v>
      </c>
      <c r="C1227" s="27" t="s">
        <v>7479</v>
      </c>
      <c r="D1227" s="27" t="s">
        <v>7488</v>
      </c>
      <c r="E1227" s="33" t="s">
        <v>7481</v>
      </c>
      <c r="F1227" s="437" t="s">
        <v>7489</v>
      </c>
      <c r="G1227" s="33"/>
      <c r="H1227" s="33"/>
      <c r="I1227" s="33"/>
      <c r="J1227" s="33"/>
      <c r="K1227" s="33"/>
      <c r="L1227" s="33"/>
      <c r="M1227" s="27" t="s">
        <v>7490</v>
      </c>
      <c r="N1227" s="27" t="s">
        <v>7484</v>
      </c>
      <c r="O1227" s="33" t="s">
        <v>7491</v>
      </c>
      <c r="P1227" s="33" t="s">
        <v>83</v>
      </c>
      <c r="Q1227" s="33" t="s">
        <v>7492</v>
      </c>
    </row>
    <row r="1228" spans="1:17" ht="214.5">
      <c r="A1228" s="33">
        <f t="shared" si="10"/>
        <v>1215</v>
      </c>
      <c r="B1228" s="27" t="s">
        <v>7493</v>
      </c>
      <c r="C1228" s="27" t="s">
        <v>7479</v>
      </c>
      <c r="D1228" s="27" t="s">
        <v>7494</v>
      </c>
      <c r="E1228" s="33" t="s">
        <v>7481</v>
      </c>
      <c r="F1228" s="429" t="s">
        <v>7495</v>
      </c>
      <c r="G1228" s="33"/>
      <c r="H1228" s="33"/>
      <c r="I1228" s="33"/>
      <c r="J1228" s="33"/>
      <c r="K1228" s="33"/>
      <c r="L1228" s="33"/>
      <c r="M1228" s="33" t="s">
        <v>7496</v>
      </c>
      <c r="N1228" s="159" t="s">
        <v>7497</v>
      </c>
      <c r="O1228" s="33" t="s">
        <v>7498</v>
      </c>
      <c r="P1228" s="33" t="s">
        <v>83</v>
      </c>
      <c r="Q1228" s="33" t="s">
        <v>7486</v>
      </c>
    </row>
    <row r="1229" spans="1:17" ht="181.5">
      <c r="A1229" s="33">
        <f t="shared" si="10"/>
        <v>1216</v>
      </c>
      <c r="B1229" s="27" t="s">
        <v>7499</v>
      </c>
      <c r="C1229" s="27" t="s">
        <v>7479</v>
      </c>
      <c r="D1229" s="27" t="s">
        <v>7500</v>
      </c>
      <c r="E1229" s="33" t="s">
        <v>7501</v>
      </c>
      <c r="F1229" s="429" t="s">
        <v>7502</v>
      </c>
      <c r="G1229" s="33"/>
      <c r="H1229" s="33"/>
      <c r="I1229" s="33"/>
      <c r="J1229" s="33"/>
      <c r="K1229" s="33"/>
      <c r="L1229" s="33"/>
      <c r="M1229" s="27" t="s">
        <v>7503</v>
      </c>
      <c r="N1229" s="29" t="s">
        <v>7504</v>
      </c>
      <c r="O1229" s="230" t="s">
        <v>7505</v>
      </c>
      <c r="P1229" s="230" t="s">
        <v>83</v>
      </c>
      <c r="Q1229" s="33" t="s">
        <v>7486</v>
      </c>
    </row>
    <row r="1230" spans="1:17" ht="363">
      <c r="A1230" s="33">
        <f t="shared" si="10"/>
        <v>1217</v>
      </c>
      <c r="B1230" s="27" t="s">
        <v>7506</v>
      </c>
      <c r="C1230" s="27" t="s">
        <v>7479</v>
      </c>
      <c r="D1230" s="27" t="s">
        <v>7507</v>
      </c>
      <c r="E1230" s="33" t="s">
        <v>7501</v>
      </c>
      <c r="F1230" s="429" t="s">
        <v>7508</v>
      </c>
      <c r="G1230" s="33"/>
      <c r="H1230" s="33"/>
      <c r="I1230" s="33"/>
      <c r="J1230" s="33"/>
      <c r="K1230" s="33"/>
      <c r="L1230" s="33"/>
      <c r="M1230" s="27" t="s">
        <v>7509</v>
      </c>
      <c r="N1230" s="27" t="s">
        <v>7510</v>
      </c>
      <c r="O1230" s="27" t="s">
        <v>7491</v>
      </c>
      <c r="P1230" s="33" t="s">
        <v>83</v>
      </c>
      <c r="Q1230" s="33" t="s">
        <v>7486</v>
      </c>
    </row>
    <row r="1231" spans="1:17" ht="181.5">
      <c r="A1231" s="33">
        <f t="shared" si="10"/>
        <v>1218</v>
      </c>
      <c r="B1231" s="27" t="s">
        <v>7511</v>
      </c>
      <c r="C1231" s="27" t="s">
        <v>7479</v>
      </c>
      <c r="D1231" s="27" t="s">
        <v>7512</v>
      </c>
      <c r="E1231" s="33" t="s">
        <v>7501</v>
      </c>
      <c r="F1231" s="429" t="s">
        <v>7513</v>
      </c>
      <c r="G1231" s="33"/>
      <c r="H1231" s="33"/>
      <c r="I1231" s="33"/>
      <c r="J1231" s="33"/>
      <c r="K1231" s="33"/>
      <c r="L1231" s="33"/>
      <c r="M1231" s="33" t="s">
        <v>7514</v>
      </c>
      <c r="N1231" s="33" t="s">
        <v>7515</v>
      </c>
      <c r="O1231" s="33" t="s">
        <v>7516</v>
      </c>
      <c r="P1231" s="33" t="s">
        <v>83</v>
      </c>
      <c r="Q1231" s="33" t="s">
        <v>7486</v>
      </c>
    </row>
    <row r="1232" spans="1:17" ht="198">
      <c r="A1232" s="33">
        <f t="shared" si="10"/>
        <v>1219</v>
      </c>
      <c r="B1232" s="27" t="s">
        <v>7517</v>
      </c>
      <c r="C1232" s="27" t="s">
        <v>7479</v>
      </c>
      <c r="D1232" s="27" t="s">
        <v>7518</v>
      </c>
      <c r="E1232" s="33" t="s">
        <v>7519</v>
      </c>
      <c r="F1232" s="429" t="s">
        <v>7513</v>
      </c>
      <c r="G1232" s="33"/>
      <c r="H1232" s="33"/>
      <c r="I1232" s="33"/>
      <c r="J1232" s="33"/>
      <c r="K1232" s="33"/>
      <c r="L1232" s="33"/>
      <c r="M1232" s="27" t="s">
        <v>7520</v>
      </c>
      <c r="N1232" s="27" t="s">
        <v>7521</v>
      </c>
      <c r="O1232" s="27" t="s">
        <v>7522</v>
      </c>
      <c r="P1232" s="33" t="s">
        <v>83</v>
      </c>
      <c r="Q1232" s="33" t="s">
        <v>7486</v>
      </c>
    </row>
    <row r="1233" spans="1:17" ht="391.15" customHeight="1">
      <c r="A1233" s="33">
        <f t="shared" si="10"/>
        <v>1220</v>
      </c>
      <c r="B1233" s="159" t="s">
        <v>7523</v>
      </c>
      <c r="C1233" s="27" t="s">
        <v>7479</v>
      </c>
      <c r="D1233" s="27" t="s">
        <v>7524</v>
      </c>
      <c r="E1233" s="33" t="s">
        <v>7501</v>
      </c>
      <c r="F1233" s="429" t="s">
        <v>7525</v>
      </c>
      <c r="G1233" s="33"/>
      <c r="H1233" s="33"/>
      <c r="I1233" s="33"/>
      <c r="J1233" s="33"/>
      <c r="K1233" s="33"/>
      <c r="L1233" s="33"/>
      <c r="M1233" s="27" t="s">
        <v>7526</v>
      </c>
      <c r="N1233" s="27" t="s">
        <v>7484</v>
      </c>
      <c r="O1233" s="33" t="s">
        <v>7491</v>
      </c>
      <c r="P1233" s="33" t="s">
        <v>83</v>
      </c>
      <c r="Q1233" s="33" t="s">
        <v>7486</v>
      </c>
    </row>
    <row r="1234" spans="1:17" ht="225">
      <c r="A1234" s="33">
        <f t="shared" si="10"/>
        <v>1221</v>
      </c>
      <c r="B1234" s="65" t="s">
        <v>7527</v>
      </c>
      <c r="C1234" s="196" t="s">
        <v>15</v>
      </c>
      <c r="D1234" s="65" t="s">
        <v>7528</v>
      </c>
      <c r="E1234" s="65" t="s">
        <v>7529</v>
      </c>
      <c r="F1234" s="68" t="s">
        <v>121</v>
      </c>
      <c r="G1234" s="65" t="s">
        <v>121</v>
      </c>
      <c r="H1234" s="65" t="s">
        <v>121</v>
      </c>
      <c r="I1234" s="65" t="s">
        <v>121</v>
      </c>
      <c r="J1234" s="65">
        <v>100</v>
      </c>
      <c r="K1234" s="65" t="s">
        <v>121</v>
      </c>
      <c r="L1234" s="65" t="s">
        <v>121</v>
      </c>
      <c r="M1234" s="65" t="s">
        <v>7530</v>
      </c>
      <c r="N1234" s="65" t="s">
        <v>7531</v>
      </c>
      <c r="O1234" s="65" t="s">
        <v>7532</v>
      </c>
      <c r="P1234" s="65" t="s">
        <v>82</v>
      </c>
      <c r="Q1234" s="65" t="s">
        <v>7533</v>
      </c>
    </row>
    <row r="1235" spans="1:17" ht="187.5">
      <c r="A1235" s="33">
        <f t="shared" si="10"/>
        <v>1222</v>
      </c>
      <c r="B1235" s="65" t="s">
        <v>7534</v>
      </c>
      <c r="C1235" s="196" t="s">
        <v>15</v>
      </c>
      <c r="D1235" s="65" t="s">
        <v>7535</v>
      </c>
      <c r="E1235" s="65" t="s">
        <v>7529</v>
      </c>
      <c r="F1235" s="68" t="s">
        <v>7536</v>
      </c>
      <c r="G1235" s="65" t="s">
        <v>121</v>
      </c>
      <c r="H1235" s="65" t="s">
        <v>121</v>
      </c>
      <c r="I1235" s="65" t="s">
        <v>121</v>
      </c>
      <c r="J1235" s="65">
        <v>100</v>
      </c>
      <c r="K1235" s="65" t="s">
        <v>121</v>
      </c>
      <c r="L1235" s="65" t="s">
        <v>121</v>
      </c>
      <c r="M1235" s="65" t="s">
        <v>7537</v>
      </c>
      <c r="N1235" s="65" t="s">
        <v>7538</v>
      </c>
      <c r="O1235" s="65" t="s">
        <v>7539</v>
      </c>
      <c r="P1235" s="65" t="s">
        <v>82</v>
      </c>
      <c r="Q1235" s="65" t="s">
        <v>7533</v>
      </c>
    </row>
    <row r="1236" spans="1:17" ht="225">
      <c r="A1236" s="33">
        <f t="shared" si="10"/>
        <v>1223</v>
      </c>
      <c r="B1236" s="65" t="s">
        <v>7540</v>
      </c>
      <c r="C1236" s="196" t="s">
        <v>15</v>
      </c>
      <c r="D1236" s="65" t="s">
        <v>7541</v>
      </c>
      <c r="E1236" s="65" t="s">
        <v>7529</v>
      </c>
      <c r="F1236" s="68" t="s">
        <v>7542</v>
      </c>
      <c r="G1236" s="65" t="s">
        <v>121</v>
      </c>
      <c r="H1236" s="65" t="s">
        <v>121</v>
      </c>
      <c r="I1236" s="65" t="s">
        <v>121</v>
      </c>
      <c r="J1236" s="65">
        <v>100</v>
      </c>
      <c r="K1236" s="65" t="s">
        <v>121</v>
      </c>
      <c r="L1236" s="65" t="s">
        <v>121</v>
      </c>
      <c r="M1236" s="65" t="s">
        <v>7543</v>
      </c>
      <c r="N1236" s="65" t="s">
        <v>7544</v>
      </c>
      <c r="O1236" s="65" t="s">
        <v>7545</v>
      </c>
      <c r="P1236" s="65" t="s">
        <v>82</v>
      </c>
      <c r="Q1236" s="65" t="s">
        <v>7533</v>
      </c>
    </row>
    <row r="1237" spans="1:17" ht="187.5">
      <c r="A1237" s="33">
        <f t="shared" si="10"/>
        <v>1224</v>
      </c>
      <c r="B1237" s="65" t="s">
        <v>7546</v>
      </c>
      <c r="C1237" s="196" t="s">
        <v>15</v>
      </c>
      <c r="D1237" s="65" t="s">
        <v>7547</v>
      </c>
      <c r="E1237" s="65" t="s">
        <v>7529</v>
      </c>
      <c r="F1237" s="68" t="s">
        <v>7542</v>
      </c>
      <c r="G1237" s="65" t="s">
        <v>121</v>
      </c>
      <c r="H1237" s="65" t="s">
        <v>121</v>
      </c>
      <c r="I1237" s="65" t="s">
        <v>121</v>
      </c>
      <c r="J1237" s="65">
        <v>100</v>
      </c>
      <c r="K1237" s="65" t="s">
        <v>121</v>
      </c>
      <c r="L1237" s="65" t="s">
        <v>121</v>
      </c>
      <c r="M1237" s="65" t="s">
        <v>7548</v>
      </c>
      <c r="N1237" s="65" t="s">
        <v>7549</v>
      </c>
      <c r="O1237" s="65" t="s">
        <v>7550</v>
      </c>
      <c r="P1237" s="65" t="s">
        <v>82</v>
      </c>
      <c r="Q1237" s="65" t="s">
        <v>7533</v>
      </c>
    </row>
    <row r="1238" spans="1:17" ht="187.5">
      <c r="A1238" s="33">
        <f t="shared" si="10"/>
        <v>1225</v>
      </c>
      <c r="B1238" s="65" t="s">
        <v>7551</v>
      </c>
      <c r="C1238" s="196" t="s">
        <v>15</v>
      </c>
      <c r="D1238" s="65" t="s">
        <v>7552</v>
      </c>
      <c r="E1238" s="65" t="s">
        <v>7529</v>
      </c>
      <c r="F1238" s="68" t="s">
        <v>7542</v>
      </c>
      <c r="G1238" s="65" t="s">
        <v>121</v>
      </c>
      <c r="H1238" s="65" t="s">
        <v>121</v>
      </c>
      <c r="I1238" s="65" t="s">
        <v>121</v>
      </c>
      <c r="J1238" s="65">
        <v>100</v>
      </c>
      <c r="K1238" s="65" t="s">
        <v>121</v>
      </c>
      <c r="L1238" s="65" t="s">
        <v>121</v>
      </c>
      <c r="M1238" s="65" t="s">
        <v>7553</v>
      </c>
      <c r="N1238" s="65" t="s">
        <v>7554</v>
      </c>
      <c r="O1238" s="65" t="s">
        <v>7550</v>
      </c>
      <c r="P1238" s="65" t="s">
        <v>82</v>
      </c>
      <c r="Q1238" s="65" t="s">
        <v>7533</v>
      </c>
    </row>
    <row r="1239" spans="1:17" ht="150">
      <c r="A1239" s="33">
        <f t="shared" si="10"/>
        <v>1226</v>
      </c>
      <c r="B1239" s="65" t="s">
        <v>7555</v>
      </c>
      <c r="C1239" s="196" t="s">
        <v>15</v>
      </c>
      <c r="D1239" s="65" t="s">
        <v>7556</v>
      </c>
      <c r="E1239" s="65" t="s">
        <v>7529</v>
      </c>
      <c r="F1239" s="68" t="s">
        <v>7542</v>
      </c>
      <c r="G1239" s="65" t="s">
        <v>121</v>
      </c>
      <c r="H1239" s="65" t="s">
        <v>121</v>
      </c>
      <c r="I1239" s="65" t="s">
        <v>121</v>
      </c>
      <c r="J1239" s="65">
        <v>100</v>
      </c>
      <c r="K1239" s="65" t="s">
        <v>121</v>
      </c>
      <c r="L1239" s="65" t="s">
        <v>121</v>
      </c>
      <c r="M1239" s="65" t="s">
        <v>7557</v>
      </c>
      <c r="N1239" s="65" t="s">
        <v>7558</v>
      </c>
      <c r="O1239" s="65" t="s">
        <v>7559</v>
      </c>
      <c r="P1239" s="65" t="s">
        <v>82</v>
      </c>
      <c r="Q1239" s="65" t="s">
        <v>7533</v>
      </c>
    </row>
    <row r="1240" spans="1:17" ht="187.5">
      <c r="A1240" s="33">
        <f t="shared" si="10"/>
        <v>1227</v>
      </c>
      <c r="B1240" s="65" t="s">
        <v>7560</v>
      </c>
      <c r="C1240" s="196" t="s">
        <v>15</v>
      </c>
      <c r="D1240" s="65" t="s">
        <v>7561</v>
      </c>
      <c r="E1240" s="65" t="s">
        <v>7529</v>
      </c>
      <c r="F1240" s="68" t="s">
        <v>7542</v>
      </c>
      <c r="G1240" s="65" t="s">
        <v>121</v>
      </c>
      <c r="H1240" s="65" t="s">
        <v>121</v>
      </c>
      <c r="I1240" s="65" t="s">
        <v>121</v>
      </c>
      <c r="J1240" s="65">
        <v>100</v>
      </c>
      <c r="K1240" s="65" t="s">
        <v>121</v>
      </c>
      <c r="L1240" s="65" t="s">
        <v>121</v>
      </c>
      <c r="M1240" s="65" t="s">
        <v>7562</v>
      </c>
      <c r="N1240" s="65" t="s">
        <v>7563</v>
      </c>
      <c r="O1240" s="65" t="s">
        <v>7559</v>
      </c>
      <c r="P1240" s="65" t="s">
        <v>82</v>
      </c>
      <c r="Q1240" s="65" t="s">
        <v>7533</v>
      </c>
    </row>
    <row r="1241" spans="1:17" ht="356.25">
      <c r="A1241" s="33">
        <f t="shared" si="10"/>
        <v>1228</v>
      </c>
      <c r="B1241" s="65" t="s">
        <v>7564</v>
      </c>
      <c r="C1241" s="196" t="s">
        <v>15</v>
      </c>
      <c r="D1241" s="65" t="s">
        <v>7565</v>
      </c>
      <c r="E1241" s="65" t="s">
        <v>7529</v>
      </c>
      <c r="F1241" s="68" t="s">
        <v>7566</v>
      </c>
      <c r="G1241" s="65" t="s">
        <v>121</v>
      </c>
      <c r="H1241" s="65" t="s">
        <v>121</v>
      </c>
      <c r="I1241" s="65" t="s">
        <v>121</v>
      </c>
      <c r="J1241" s="65">
        <v>100</v>
      </c>
      <c r="K1241" s="65" t="s">
        <v>121</v>
      </c>
      <c r="L1241" s="65" t="s">
        <v>121</v>
      </c>
      <c r="M1241" s="65" t="s">
        <v>7567</v>
      </c>
      <c r="N1241" s="65" t="s">
        <v>7568</v>
      </c>
      <c r="O1241" s="65" t="s">
        <v>7569</v>
      </c>
      <c r="P1241" s="65" t="s">
        <v>82</v>
      </c>
      <c r="Q1241" s="65" t="s">
        <v>7533</v>
      </c>
    </row>
    <row r="1242" spans="1:17" ht="409.5">
      <c r="A1242" s="33">
        <f t="shared" si="10"/>
        <v>1229</v>
      </c>
      <c r="B1242" s="65" t="s">
        <v>7570</v>
      </c>
      <c r="C1242" s="196" t="s">
        <v>15</v>
      </c>
      <c r="D1242" s="65" t="s">
        <v>7571</v>
      </c>
      <c r="E1242" s="65" t="s">
        <v>7529</v>
      </c>
      <c r="F1242" s="68" t="s">
        <v>7572</v>
      </c>
      <c r="G1242" s="65" t="s">
        <v>121</v>
      </c>
      <c r="H1242" s="65" t="s">
        <v>121</v>
      </c>
      <c r="I1242" s="65" t="s">
        <v>121</v>
      </c>
      <c r="J1242" s="65">
        <v>100</v>
      </c>
      <c r="K1242" s="65" t="s">
        <v>121</v>
      </c>
      <c r="L1242" s="65" t="s">
        <v>121</v>
      </c>
      <c r="M1242" s="65" t="s">
        <v>7573</v>
      </c>
      <c r="N1242" s="65" t="s">
        <v>7574</v>
      </c>
      <c r="O1242" s="65" t="s">
        <v>7575</v>
      </c>
      <c r="P1242" s="65" t="s">
        <v>83</v>
      </c>
      <c r="Q1242" s="65" t="s">
        <v>7533</v>
      </c>
    </row>
    <row r="1243" spans="1:17" ht="262.5">
      <c r="A1243" s="33">
        <f t="shared" si="10"/>
        <v>1230</v>
      </c>
      <c r="B1243" s="65" t="s">
        <v>7576</v>
      </c>
      <c r="C1243" s="196" t="s">
        <v>15</v>
      </c>
      <c r="D1243" s="65" t="s">
        <v>7577</v>
      </c>
      <c r="E1243" s="65" t="s">
        <v>7529</v>
      </c>
      <c r="F1243" s="68" t="s">
        <v>7536</v>
      </c>
      <c r="G1243" s="65" t="s">
        <v>121</v>
      </c>
      <c r="H1243" s="65" t="s">
        <v>121</v>
      </c>
      <c r="I1243" s="65" t="s">
        <v>121</v>
      </c>
      <c r="J1243" s="65">
        <v>100</v>
      </c>
      <c r="K1243" s="65" t="s">
        <v>121</v>
      </c>
      <c r="L1243" s="65" t="s">
        <v>121</v>
      </c>
      <c r="M1243" s="65" t="s">
        <v>7578</v>
      </c>
      <c r="N1243" s="65" t="s">
        <v>7579</v>
      </c>
      <c r="O1243" s="65" t="s">
        <v>7580</v>
      </c>
      <c r="P1243" s="65" t="s">
        <v>82</v>
      </c>
      <c r="Q1243" s="65" t="s">
        <v>7533</v>
      </c>
    </row>
    <row r="1244" spans="1:17" ht="187.5">
      <c r="A1244" s="33">
        <f t="shared" si="10"/>
        <v>1231</v>
      </c>
      <c r="B1244" s="65" t="s">
        <v>7581</v>
      </c>
      <c r="C1244" s="196" t="s">
        <v>15</v>
      </c>
      <c r="D1244" s="65" t="s">
        <v>7582</v>
      </c>
      <c r="E1244" s="65" t="s">
        <v>7529</v>
      </c>
      <c r="F1244" s="68" t="s">
        <v>7542</v>
      </c>
      <c r="G1244" s="65" t="s">
        <v>121</v>
      </c>
      <c r="H1244" s="65" t="s">
        <v>121</v>
      </c>
      <c r="I1244" s="65" t="s">
        <v>121</v>
      </c>
      <c r="J1244" s="65">
        <v>100</v>
      </c>
      <c r="K1244" s="65" t="s">
        <v>121</v>
      </c>
      <c r="L1244" s="65" t="s">
        <v>121</v>
      </c>
      <c r="M1244" s="65" t="s">
        <v>7583</v>
      </c>
      <c r="N1244" s="65" t="s">
        <v>7584</v>
      </c>
      <c r="O1244" s="65" t="s">
        <v>7532</v>
      </c>
      <c r="P1244" s="65" t="s">
        <v>82</v>
      </c>
      <c r="Q1244" s="65" t="s">
        <v>7533</v>
      </c>
    </row>
    <row r="1245" spans="1:17" ht="337.5">
      <c r="A1245" s="33">
        <f t="shared" si="10"/>
        <v>1232</v>
      </c>
      <c r="B1245" s="65" t="s">
        <v>7585</v>
      </c>
      <c r="C1245" s="196" t="s">
        <v>15</v>
      </c>
      <c r="D1245" s="65" t="s">
        <v>7586</v>
      </c>
      <c r="E1245" s="65" t="s">
        <v>7529</v>
      </c>
      <c r="F1245" s="68" t="s">
        <v>7542</v>
      </c>
      <c r="G1245" s="65" t="s">
        <v>121</v>
      </c>
      <c r="H1245" s="65" t="s">
        <v>121</v>
      </c>
      <c r="I1245" s="65" t="s">
        <v>121</v>
      </c>
      <c r="J1245" s="65">
        <v>100</v>
      </c>
      <c r="K1245" s="65" t="s">
        <v>121</v>
      </c>
      <c r="L1245" s="65" t="s">
        <v>121</v>
      </c>
      <c r="M1245" s="65" t="s">
        <v>7587</v>
      </c>
      <c r="N1245" s="65" t="s">
        <v>7588</v>
      </c>
      <c r="O1245" s="65" t="s">
        <v>7532</v>
      </c>
      <c r="P1245" s="65" t="s">
        <v>82</v>
      </c>
      <c r="Q1245" s="65" t="s">
        <v>7533</v>
      </c>
    </row>
    <row r="1246" spans="1:17" ht="187.5">
      <c r="A1246" s="33">
        <f t="shared" si="10"/>
        <v>1233</v>
      </c>
      <c r="B1246" s="65" t="s">
        <v>7589</v>
      </c>
      <c r="C1246" s="196" t="s">
        <v>15</v>
      </c>
      <c r="D1246" s="65" t="s">
        <v>7590</v>
      </c>
      <c r="E1246" s="65" t="s">
        <v>7529</v>
      </c>
      <c r="F1246" s="68" t="s">
        <v>7542</v>
      </c>
      <c r="G1246" s="65" t="s">
        <v>121</v>
      </c>
      <c r="H1246" s="65" t="s">
        <v>121</v>
      </c>
      <c r="I1246" s="65" t="s">
        <v>121</v>
      </c>
      <c r="J1246" s="65">
        <v>100</v>
      </c>
      <c r="K1246" s="65" t="s">
        <v>121</v>
      </c>
      <c r="L1246" s="65" t="s">
        <v>121</v>
      </c>
      <c r="M1246" s="65" t="s">
        <v>7591</v>
      </c>
      <c r="N1246" s="65" t="s">
        <v>7592</v>
      </c>
      <c r="O1246" s="65" t="s">
        <v>7532</v>
      </c>
      <c r="P1246" s="65" t="s">
        <v>82</v>
      </c>
      <c r="Q1246" s="65" t="s">
        <v>7533</v>
      </c>
    </row>
    <row r="1247" spans="1:17" ht="112.5">
      <c r="A1247" s="33">
        <f t="shared" si="10"/>
        <v>1234</v>
      </c>
      <c r="B1247" s="65" t="s">
        <v>7593</v>
      </c>
      <c r="C1247" s="196" t="s">
        <v>15</v>
      </c>
      <c r="D1247" s="65" t="s">
        <v>7594</v>
      </c>
      <c r="E1247" s="65" t="s">
        <v>7529</v>
      </c>
      <c r="F1247" s="68" t="s">
        <v>7595</v>
      </c>
      <c r="G1247" s="65" t="s">
        <v>121</v>
      </c>
      <c r="H1247" s="65" t="s">
        <v>121</v>
      </c>
      <c r="I1247" s="65" t="s">
        <v>121</v>
      </c>
      <c r="J1247" s="65">
        <v>100</v>
      </c>
      <c r="K1247" s="65" t="s">
        <v>121</v>
      </c>
      <c r="L1247" s="65" t="s">
        <v>121</v>
      </c>
      <c r="M1247" s="65" t="s">
        <v>7596</v>
      </c>
      <c r="N1247" s="65" t="s">
        <v>7597</v>
      </c>
      <c r="O1247" s="65" t="s">
        <v>7580</v>
      </c>
      <c r="P1247" s="65" t="s">
        <v>82</v>
      </c>
      <c r="Q1247" s="65" t="s">
        <v>7533</v>
      </c>
    </row>
    <row r="1248" spans="1:17" ht="206.25">
      <c r="A1248" s="33">
        <f t="shared" si="10"/>
        <v>1235</v>
      </c>
      <c r="B1248" s="65" t="s">
        <v>7598</v>
      </c>
      <c r="C1248" s="196" t="s">
        <v>15</v>
      </c>
      <c r="D1248" s="65" t="s">
        <v>7599</v>
      </c>
      <c r="E1248" s="65" t="s">
        <v>7529</v>
      </c>
      <c r="F1248" s="68" t="s">
        <v>7542</v>
      </c>
      <c r="G1248" s="65" t="s">
        <v>121</v>
      </c>
      <c r="H1248" s="65" t="s">
        <v>121</v>
      </c>
      <c r="I1248" s="65" t="s">
        <v>121</v>
      </c>
      <c r="J1248" s="65">
        <v>100</v>
      </c>
      <c r="K1248" s="65" t="s">
        <v>121</v>
      </c>
      <c r="L1248" s="65" t="s">
        <v>121</v>
      </c>
      <c r="M1248" s="65" t="s">
        <v>7600</v>
      </c>
      <c r="N1248" s="65" t="s">
        <v>7601</v>
      </c>
      <c r="O1248" s="65" t="s">
        <v>7532</v>
      </c>
      <c r="P1248" s="65" t="s">
        <v>82</v>
      </c>
      <c r="Q1248" s="65" t="s">
        <v>7533</v>
      </c>
    </row>
    <row r="1249" spans="1:17" ht="262.5">
      <c r="A1249" s="33">
        <f t="shared" si="10"/>
        <v>1236</v>
      </c>
      <c r="B1249" s="65" t="s">
        <v>7602</v>
      </c>
      <c r="C1249" s="196" t="s">
        <v>15</v>
      </c>
      <c r="D1249" s="231" t="s">
        <v>7603</v>
      </c>
      <c r="E1249" s="65" t="s">
        <v>7529</v>
      </c>
      <c r="F1249" s="68" t="s">
        <v>7595</v>
      </c>
      <c r="G1249" s="65" t="s">
        <v>121</v>
      </c>
      <c r="H1249" s="65" t="s">
        <v>121</v>
      </c>
      <c r="I1249" s="65" t="s">
        <v>121</v>
      </c>
      <c r="J1249" s="65">
        <v>100</v>
      </c>
      <c r="K1249" s="65" t="s">
        <v>121</v>
      </c>
      <c r="L1249" s="65" t="s">
        <v>121</v>
      </c>
      <c r="M1249" s="65" t="s">
        <v>7604</v>
      </c>
      <c r="N1249" s="65" t="s">
        <v>7605</v>
      </c>
      <c r="O1249" s="65" t="s">
        <v>7532</v>
      </c>
      <c r="P1249" s="65" t="s">
        <v>82</v>
      </c>
      <c r="Q1249" s="65" t="s">
        <v>7533</v>
      </c>
    </row>
    <row r="1250" spans="1:17" ht="262.5">
      <c r="A1250" s="33">
        <f t="shared" si="10"/>
        <v>1237</v>
      </c>
      <c r="B1250" s="65" t="s">
        <v>7606</v>
      </c>
      <c r="C1250" s="196" t="s">
        <v>15</v>
      </c>
      <c r="D1250" s="231" t="s">
        <v>7607</v>
      </c>
      <c r="E1250" s="65" t="s">
        <v>7529</v>
      </c>
      <c r="F1250" s="68" t="s">
        <v>7542</v>
      </c>
      <c r="G1250" s="65" t="s">
        <v>121</v>
      </c>
      <c r="H1250" s="65" t="s">
        <v>121</v>
      </c>
      <c r="I1250" s="65" t="s">
        <v>121</v>
      </c>
      <c r="J1250" s="65">
        <v>100</v>
      </c>
      <c r="K1250" s="65" t="s">
        <v>121</v>
      </c>
      <c r="L1250" s="65" t="s">
        <v>121</v>
      </c>
      <c r="M1250" s="65" t="s">
        <v>7608</v>
      </c>
      <c r="N1250" s="65" t="s">
        <v>7609</v>
      </c>
      <c r="O1250" s="65" t="s">
        <v>7532</v>
      </c>
      <c r="P1250" s="65" t="s">
        <v>82</v>
      </c>
      <c r="Q1250" s="65" t="s">
        <v>7533</v>
      </c>
    </row>
    <row r="1251" spans="1:17" ht="225">
      <c r="A1251" s="33">
        <f t="shared" si="10"/>
        <v>1238</v>
      </c>
      <c r="B1251" s="65" t="s">
        <v>7610</v>
      </c>
      <c r="C1251" s="196" t="s">
        <v>15</v>
      </c>
      <c r="D1251" s="231" t="s">
        <v>7611</v>
      </c>
      <c r="E1251" s="65" t="s">
        <v>7529</v>
      </c>
      <c r="F1251" s="68" t="s">
        <v>7542</v>
      </c>
      <c r="G1251" s="65" t="s">
        <v>121</v>
      </c>
      <c r="H1251" s="65" t="s">
        <v>121</v>
      </c>
      <c r="I1251" s="65" t="s">
        <v>121</v>
      </c>
      <c r="J1251" s="65">
        <v>100</v>
      </c>
      <c r="K1251" s="65" t="s">
        <v>121</v>
      </c>
      <c r="L1251" s="65" t="s">
        <v>121</v>
      </c>
      <c r="M1251" s="65" t="s">
        <v>7612</v>
      </c>
      <c r="N1251" s="65" t="s">
        <v>7613</v>
      </c>
      <c r="O1251" s="65" t="s">
        <v>7532</v>
      </c>
      <c r="P1251" s="65" t="s">
        <v>82</v>
      </c>
      <c r="Q1251" s="65" t="s">
        <v>7533</v>
      </c>
    </row>
    <row r="1252" spans="1:17" ht="262.5">
      <c r="A1252" s="33">
        <f t="shared" si="10"/>
        <v>1239</v>
      </c>
      <c r="B1252" s="65" t="s">
        <v>7614</v>
      </c>
      <c r="C1252" s="196" t="s">
        <v>15</v>
      </c>
      <c r="D1252" s="231" t="s">
        <v>7615</v>
      </c>
      <c r="E1252" s="65" t="s">
        <v>7529</v>
      </c>
      <c r="F1252" s="68" t="s">
        <v>7542</v>
      </c>
      <c r="G1252" s="65" t="s">
        <v>121</v>
      </c>
      <c r="H1252" s="65" t="s">
        <v>121</v>
      </c>
      <c r="I1252" s="65" t="s">
        <v>121</v>
      </c>
      <c r="J1252" s="65">
        <v>100</v>
      </c>
      <c r="K1252" s="65" t="s">
        <v>121</v>
      </c>
      <c r="L1252" s="65" t="s">
        <v>121</v>
      </c>
      <c r="M1252" s="65" t="s">
        <v>7616</v>
      </c>
      <c r="N1252" s="65" t="s">
        <v>7617</v>
      </c>
      <c r="O1252" s="65" t="s">
        <v>7532</v>
      </c>
      <c r="P1252" s="65" t="s">
        <v>82</v>
      </c>
      <c r="Q1252" s="65" t="s">
        <v>7533</v>
      </c>
    </row>
    <row r="1253" spans="1:17" ht="243.75">
      <c r="A1253" s="33">
        <f t="shared" si="10"/>
        <v>1240</v>
      </c>
      <c r="B1253" s="65" t="s">
        <v>7618</v>
      </c>
      <c r="C1253" s="196" t="s">
        <v>15</v>
      </c>
      <c r="D1253" s="231" t="s">
        <v>7619</v>
      </c>
      <c r="E1253" s="65" t="s">
        <v>7529</v>
      </c>
      <c r="F1253" s="68" t="s">
        <v>121</v>
      </c>
      <c r="G1253" s="65" t="s">
        <v>121</v>
      </c>
      <c r="H1253" s="65" t="s">
        <v>121</v>
      </c>
      <c r="I1253" s="65" t="s">
        <v>121</v>
      </c>
      <c r="J1253" s="65">
        <v>100</v>
      </c>
      <c r="K1253" s="65" t="s">
        <v>121</v>
      </c>
      <c r="L1253" s="65" t="s">
        <v>121</v>
      </c>
      <c r="M1253" s="65" t="s">
        <v>7620</v>
      </c>
      <c r="N1253" s="65" t="s">
        <v>7621</v>
      </c>
      <c r="O1253" s="65" t="s">
        <v>7532</v>
      </c>
      <c r="P1253" s="65" t="s">
        <v>82</v>
      </c>
      <c r="Q1253" s="65" t="s">
        <v>7533</v>
      </c>
    </row>
    <row r="1254" spans="1:17" ht="187.5">
      <c r="A1254" s="33">
        <f t="shared" si="10"/>
        <v>1241</v>
      </c>
      <c r="B1254" s="65" t="s">
        <v>7622</v>
      </c>
      <c r="C1254" s="196" t="s">
        <v>15</v>
      </c>
      <c r="D1254" s="65" t="s">
        <v>7623</v>
      </c>
      <c r="E1254" s="65" t="s">
        <v>7529</v>
      </c>
      <c r="F1254" s="68" t="s">
        <v>7542</v>
      </c>
      <c r="G1254" s="65" t="s">
        <v>121</v>
      </c>
      <c r="H1254" s="65" t="s">
        <v>121</v>
      </c>
      <c r="I1254" s="65" t="s">
        <v>121</v>
      </c>
      <c r="J1254" s="65">
        <v>100</v>
      </c>
      <c r="K1254" s="65" t="s">
        <v>121</v>
      </c>
      <c r="L1254" s="65" t="s">
        <v>121</v>
      </c>
      <c r="M1254" s="65" t="s">
        <v>7624</v>
      </c>
      <c r="N1254" s="65" t="s">
        <v>7625</v>
      </c>
      <c r="O1254" s="65" t="s">
        <v>7532</v>
      </c>
      <c r="P1254" s="65" t="s">
        <v>82</v>
      </c>
      <c r="Q1254" s="65" t="s">
        <v>7533</v>
      </c>
    </row>
    <row r="1255" spans="1:17" ht="225">
      <c r="A1255" s="33">
        <f t="shared" si="10"/>
        <v>1242</v>
      </c>
      <c r="B1255" s="65" t="s">
        <v>7626</v>
      </c>
      <c r="C1255" s="196" t="s">
        <v>15</v>
      </c>
      <c r="D1255" s="65" t="s">
        <v>7627</v>
      </c>
      <c r="E1255" s="65" t="s">
        <v>7529</v>
      </c>
      <c r="F1255" s="68" t="s">
        <v>7542</v>
      </c>
      <c r="G1255" s="65" t="s">
        <v>121</v>
      </c>
      <c r="H1255" s="65" t="s">
        <v>121</v>
      </c>
      <c r="I1255" s="65" t="s">
        <v>121</v>
      </c>
      <c r="J1255" s="65">
        <v>100</v>
      </c>
      <c r="K1255" s="65" t="s">
        <v>121</v>
      </c>
      <c r="L1255" s="65" t="s">
        <v>121</v>
      </c>
      <c r="M1255" s="65" t="s">
        <v>7628</v>
      </c>
      <c r="N1255" s="65" t="s">
        <v>7629</v>
      </c>
      <c r="O1255" s="65" t="s">
        <v>7532</v>
      </c>
      <c r="P1255" s="65" t="s">
        <v>82</v>
      </c>
      <c r="Q1255" s="65" t="s">
        <v>7533</v>
      </c>
    </row>
    <row r="1256" spans="1:17" ht="187.5">
      <c r="A1256" s="33">
        <f t="shared" si="10"/>
        <v>1243</v>
      </c>
      <c r="B1256" s="65" t="s">
        <v>7630</v>
      </c>
      <c r="C1256" s="196" t="s">
        <v>15</v>
      </c>
      <c r="D1256" s="65" t="s">
        <v>7631</v>
      </c>
      <c r="E1256" s="65" t="s">
        <v>7529</v>
      </c>
      <c r="F1256" s="68" t="s">
        <v>7542</v>
      </c>
      <c r="G1256" s="65" t="s">
        <v>121</v>
      </c>
      <c r="H1256" s="65" t="s">
        <v>121</v>
      </c>
      <c r="I1256" s="65" t="s">
        <v>121</v>
      </c>
      <c r="J1256" s="65">
        <v>100</v>
      </c>
      <c r="K1256" s="65" t="s">
        <v>121</v>
      </c>
      <c r="L1256" s="65" t="s">
        <v>121</v>
      </c>
      <c r="M1256" s="65" t="s">
        <v>7632</v>
      </c>
      <c r="N1256" s="65" t="s">
        <v>7633</v>
      </c>
      <c r="O1256" s="65" t="s">
        <v>7539</v>
      </c>
      <c r="P1256" s="65" t="s">
        <v>82</v>
      </c>
      <c r="Q1256" s="65" t="s">
        <v>7533</v>
      </c>
    </row>
    <row r="1257" spans="1:17" ht="168.75">
      <c r="A1257" s="33">
        <f t="shared" si="10"/>
        <v>1244</v>
      </c>
      <c r="B1257" s="65" t="s">
        <v>7634</v>
      </c>
      <c r="C1257" s="196" t="s">
        <v>15</v>
      </c>
      <c r="D1257" s="65" t="s">
        <v>7635</v>
      </c>
      <c r="E1257" s="65" t="s">
        <v>7529</v>
      </c>
      <c r="F1257" s="68" t="s">
        <v>7542</v>
      </c>
      <c r="G1257" s="65" t="s">
        <v>121</v>
      </c>
      <c r="H1257" s="65" t="s">
        <v>121</v>
      </c>
      <c r="I1257" s="65" t="s">
        <v>121</v>
      </c>
      <c r="J1257" s="65">
        <v>100</v>
      </c>
      <c r="K1257" s="65" t="s">
        <v>121</v>
      </c>
      <c r="L1257" s="65" t="s">
        <v>121</v>
      </c>
      <c r="M1257" s="65" t="s">
        <v>7636</v>
      </c>
      <c r="N1257" s="65" t="s">
        <v>7637</v>
      </c>
      <c r="O1257" s="65" t="s">
        <v>7532</v>
      </c>
      <c r="P1257" s="65" t="s">
        <v>82</v>
      </c>
      <c r="Q1257" s="65" t="s">
        <v>7533</v>
      </c>
    </row>
    <row r="1258" spans="1:17" ht="243.75">
      <c r="A1258" s="33">
        <f t="shared" si="10"/>
        <v>1245</v>
      </c>
      <c r="B1258" s="65" t="s">
        <v>7638</v>
      </c>
      <c r="C1258" s="196" t="s">
        <v>15</v>
      </c>
      <c r="D1258" s="65" t="s">
        <v>7639</v>
      </c>
      <c r="E1258" s="65" t="s">
        <v>7529</v>
      </c>
      <c r="F1258" s="68" t="s">
        <v>7536</v>
      </c>
      <c r="G1258" s="65" t="s">
        <v>121</v>
      </c>
      <c r="H1258" s="65" t="s">
        <v>121</v>
      </c>
      <c r="I1258" s="65" t="s">
        <v>121</v>
      </c>
      <c r="J1258" s="65">
        <v>100</v>
      </c>
      <c r="K1258" s="65" t="s">
        <v>121</v>
      </c>
      <c r="L1258" s="65" t="s">
        <v>121</v>
      </c>
      <c r="M1258" s="65" t="s">
        <v>7640</v>
      </c>
      <c r="N1258" s="65" t="s">
        <v>7641</v>
      </c>
      <c r="O1258" s="65" t="s">
        <v>7539</v>
      </c>
      <c r="P1258" s="65" t="s">
        <v>82</v>
      </c>
      <c r="Q1258" s="65" t="s">
        <v>7533</v>
      </c>
    </row>
    <row r="1259" spans="1:17" ht="168.75">
      <c r="A1259" s="33">
        <f t="shared" si="10"/>
        <v>1246</v>
      </c>
      <c r="B1259" s="65" t="s">
        <v>7642</v>
      </c>
      <c r="C1259" s="196" t="s">
        <v>15</v>
      </c>
      <c r="D1259" s="231" t="s">
        <v>7643</v>
      </c>
      <c r="E1259" s="65" t="s">
        <v>7529</v>
      </c>
      <c r="F1259" s="68" t="s">
        <v>7542</v>
      </c>
      <c r="G1259" s="65" t="s">
        <v>121</v>
      </c>
      <c r="H1259" s="65" t="s">
        <v>121</v>
      </c>
      <c r="I1259" s="65" t="s">
        <v>121</v>
      </c>
      <c r="J1259" s="65">
        <v>100</v>
      </c>
      <c r="K1259" s="65" t="s">
        <v>121</v>
      </c>
      <c r="L1259" s="65" t="s">
        <v>121</v>
      </c>
      <c r="M1259" s="65" t="s">
        <v>7644</v>
      </c>
      <c r="N1259" s="65" t="s">
        <v>7645</v>
      </c>
      <c r="O1259" s="65" t="s">
        <v>7532</v>
      </c>
      <c r="P1259" s="65" t="s">
        <v>82</v>
      </c>
      <c r="Q1259" s="65" t="s">
        <v>7533</v>
      </c>
    </row>
    <row r="1260" spans="1:17" ht="168.75">
      <c r="A1260" s="33">
        <f t="shared" si="10"/>
        <v>1247</v>
      </c>
      <c r="B1260" s="65" t="s">
        <v>7646</v>
      </c>
      <c r="C1260" s="196" t="s">
        <v>15</v>
      </c>
      <c r="D1260" s="231" t="s">
        <v>7647</v>
      </c>
      <c r="E1260" s="65" t="s">
        <v>7529</v>
      </c>
      <c r="F1260" s="68" t="s">
        <v>121</v>
      </c>
      <c r="G1260" s="65" t="s">
        <v>121</v>
      </c>
      <c r="H1260" s="65" t="s">
        <v>121</v>
      </c>
      <c r="I1260" s="65" t="s">
        <v>121</v>
      </c>
      <c r="J1260" s="65">
        <v>100</v>
      </c>
      <c r="K1260" s="65" t="s">
        <v>121</v>
      </c>
      <c r="L1260" s="65" t="s">
        <v>121</v>
      </c>
      <c r="M1260" s="65" t="s">
        <v>7646</v>
      </c>
      <c r="N1260" s="65" t="s">
        <v>7648</v>
      </c>
      <c r="O1260" s="65" t="s">
        <v>7532</v>
      </c>
      <c r="P1260" s="65" t="s">
        <v>82</v>
      </c>
      <c r="Q1260" s="65" t="s">
        <v>7533</v>
      </c>
    </row>
    <row r="1261" spans="1:17" ht="168.75">
      <c r="A1261" s="33">
        <f t="shared" si="10"/>
        <v>1248</v>
      </c>
      <c r="B1261" s="65" t="s">
        <v>7649</v>
      </c>
      <c r="C1261" s="196" t="s">
        <v>15</v>
      </c>
      <c r="D1261" s="231" t="s">
        <v>7650</v>
      </c>
      <c r="E1261" s="65" t="s">
        <v>7529</v>
      </c>
      <c r="F1261" s="68" t="s">
        <v>7542</v>
      </c>
      <c r="G1261" s="65" t="s">
        <v>121</v>
      </c>
      <c r="H1261" s="65" t="s">
        <v>121</v>
      </c>
      <c r="I1261" s="65" t="s">
        <v>121</v>
      </c>
      <c r="J1261" s="65">
        <v>100</v>
      </c>
      <c r="K1261" s="65" t="s">
        <v>121</v>
      </c>
      <c r="L1261" s="65" t="s">
        <v>121</v>
      </c>
      <c r="M1261" s="65" t="s">
        <v>7649</v>
      </c>
      <c r="N1261" s="65" t="s">
        <v>7651</v>
      </c>
      <c r="O1261" s="65" t="s">
        <v>7532</v>
      </c>
      <c r="P1261" s="65" t="s">
        <v>82</v>
      </c>
      <c r="Q1261" s="65" t="s">
        <v>7533</v>
      </c>
    </row>
    <row r="1262" spans="1:17" ht="168.75">
      <c r="A1262" s="33">
        <f t="shared" si="10"/>
        <v>1249</v>
      </c>
      <c r="B1262" s="65" t="s">
        <v>7652</v>
      </c>
      <c r="C1262" s="196" t="s">
        <v>15</v>
      </c>
      <c r="D1262" s="65" t="s">
        <v>7653</v>
      </c>
      <c r="E1262" s="65" t="s">
        <v>7529</v>
      </c>
      <c r="F1262" s="68" t="s">
        <v>7542</v>
      </c>
      <c r="G1262" s="65" t="s">
        <v>121</v>
      </c>
      <c r="H1262" s="65" t="s">
        <v>121</v>
      </c>
      <c r="I1262" s="65" t="s">
        <v>121</v>
      </c>
      <c r="J1262" s="65">
        <v>100</v>
      </c>
      <c r="K1262" s="65" t="s">
        <v>121</v>
      </c>
      <c r="L1262" s="65" t="s">
        <v>121</v>
      </c>
      <c r="M1262" s="65" t="s">
        <v>7654</v>
      </c>
      <c r="N1262" s="65" t="s">
        <v>7655</v>
      </c>
      <c r="O1262" s="65" t="s">
        <v>7532</v>
      </c>
      <c r="P1262" s="65" t="s">
        <v>82</v>
      </c>
      <c r="Q1262" s="65" t="s">
        <v>7533</v>
      </c>
    </row>
    <row r="1263" spans="1:17" ht="112.5">
      <c r="A1263" s="33">
        <f t="shared" si="10"/>
        <v>1250</v>
      </c>
      <c r="B1263" s="65" t="s">
        <v>7656</v>
      </c>
      <c r="C1263" s="196" t="s">
        <v>15</v>
      </c>
      <c r="D1263" s="65" t="s">
        <v>7657</v>
      </c>
      <c r="E1263" s="65" t="s">
        <v>7529</v>
      </c>
      <c r="F1263" s="68" t="s">
        <v>7658</v>
      </c>
      <c r="G1263" s="65" t="s">
        <v>121</v>
      </c>
      <c r="H1263" s="65" t="s">
        <v>121</v>
      </c>
      <c r="I1263" s="65" t="s">
        <v>121</v>
      </c>
      <c r="J1263" s="65">
        <v>100</v>
      </c>
      <c r="K1263" s="65" t="s">
        <v>121</v>
      </c>
      <c r="L1263" s="65" t="s">
        <v>121</v>
      </c>
      <c r="M1263" s="65" t="s">
        <v>7659</v>
      </c>
      <c r="N1263" s="65" t="s">
        <v>7660</v>
      </c>
      <c r="O1263" s="65" t="s">
        <v>7539</v>
      </c>
      <c r="P1263" s="65" t="s">
        <v>82</v>
      </c>
      <c r="Q1263" s="65" t="s">
        <v>7533</v>
      </c>
    </row>
    <row r="1264" spans="1:17" ht="206.25">
      <c r="A1264" s="33">
        <f t="shared" si="10"/>
        <v>1251</v>
      </c>
      <c r="B1264" s="65" t="s">
        <v>7661</v>
      </c>
      <c r="C1264" s="196" t="s">
        <v>15</v>
      </c>
      <c r="D1264" s="65" t="s">
        <v>7662</v>
      </c>
      <c r="E1264" s="65" t="s">
        <v>7529</v>
      </c>
      <c r="F1264" s="68" t="s">
        <v>121</v>
      </c>
      <c r="G1264" s="65" t="s">
        <v>121</v>
      </c>
      <c r="H1264" s="65" t="s">
        <v>121</v>
      </c>
      <c r="I1264" s="65" t="s">
        <v>121</v>
      </c>
      <c r="J1264" s="65">
        <v>100</v>
      </c>
      <c r="K1264" s="65" t="s">
        <v>121</v>
      </c>
      <c r="L1264" s="65" t="s">
        <v>121</v>
      </c>
      <c r="M1264" s="65" t="s">
        <v>7663</v>
      </c>
      <c r="N1264" s="65" t="s">
        <v>7664</v>
      </c>
      <c r="O1264" s="65" t="s">
        <v>7532</v>
      </c>
      <c r="P1264" s="65" t="s">
        <v>82</v>
      </c>
      <c r="Q1264" s="65" t="s">
        <v>7533</v>
      </c>
    </row>
    <row r="1265" spans="1:17" ht="168.75">
      <c r="A1265" s="33">
        <f t="shared" si="10"/>
        <v>1252</v>
      </c>
      <c r="B1265" s="65" t="s">
        <v>7665</v>
      </c>
      <c r="C1265" s="196" t="s">
        <v>15</v>
      </c>
      <c r="D1265" s="65" t="s">
        <v>7666</v>
      </c>
      <c r="E1265" s="65" t="s">
        <v>7529</v>
      </c>
      <c r="F1265" s="68" t="s">
        <v>7542</v>
      </c>
      <c r="G1265" s="65" t="s">
        <v>121</v>
      </c>
      <c r="H1265" s="65" t="s">
        <v>121</v>
      </c>
      <c r="I1265" s="65" t="s">
        <v>121</v>
      </c>
      <c r="J1265" s="65">
        <v>100</v>
      </c>
      <c r="K1265" s="65" t="s">
        <v>121</v>
      </c>
      <c r="L1265" s="65" t="s">
        <v>121</v>
      </c>
      <c r="M1265" s="65" t="s">
        <v>7667</v>
      </c>
      <c r="N1265" s="65" t="s">
        <v>7668</v>
      </c>
      <c r="O1265" s="65" t="s">
        <v>7532</v>
      </c>
      <c r="P1265" s="65" t="s">
        <v>82</v>
      </c>
      <c r="Q1265" s="65" t="s">
        <v>7533</v>
      </c>
    </row>
    <row r="1266" spans="1:17" ht="112.5">
      <c r="A1266" s="33">
        <f t="shared" si="10"/>
        <v>1253</v>
      </c>
      <c r="B1266" s="65" t="s">
        <v>7669</v>
      </c>
      <c r="C1266" s="196" t="s">
        <v>15</v>
      </c>
      <c r="D1266" s="65" t="s">
        <v>7670</v>
      </c>
      <c r="E1266" s="65" t="s">
        <v>7529</v>
      </c>
      <c r="F1266" s="68" t="s">
        <v>7658</v>
      </c>
      <c r="G1266" s="65" t="s">
        <v>121</v>
      </c>
      <c r="H1266" s="65" t="s">
        <v>121</v>
      </c>
      <c r="I1266" s="65" t="s">
        <v>121</v>
      </c>
      <c r="J1266" s="65">
        <v>100</v>
      </c>
      <c r="K1266" s="65" t="s">
        <v>121</v>
      </c>
      <c r="L1266" s="65" t="s">
        <v>121</v>
      </c>
      <c r="M1266" s="65" t="s">
        <v>7671</v>
      </c>
      <c r="N1266" s="65" t="s">
        <v>7672</v>
      </c>
      <c r="O1266" s="65" t="s">
        <v>7539</v>
      </c>
      <c r="P1266" s="65" t="s">
        <v>82</v>
      </c>
      <c r="Q1266" s="65" t="s">
        <v>7533</v>
      </c>
    </row>
    <row r="1267" spans="1:17" ht="168.75">
      <c r="A1267" s="33">
        <f t="shared" si="10"/>
        <v>1254</v>
      </c>
      <c r="B1267" s="65" t="s">
        <v>7673</v>
      </c>
      <c r="C1267" s="196" t="s">
        <v>15</v>
      </c>
      <c r="D1267" s="65" t="s">
        <v>7674</v>
      </c>
      <c r="E1267" s="65" t="s">
        <v>7529</v>
      </c>
      <c r="F1267" s="68" t="s">
        <v>7542</v>
      </c>
      <c r="G1267" s="65" t="s">
        <v>121</v>
      </c>
      <c r="H1267" s="65" t="s">
        <v>121</v>
      </c>
      <c r="I1267" s="65" t="s">
        <v>121</v>
      </c>
      <c r="J1267" s="65">
        <v>100</v>
      </c>
      <c r="K1267" s="65" t="s">
        <v>121</v>
      </c>
      <c r="L1267" s="65" t="s">
        <v>121</v>
      </c>
      <c r="M1267" s="65" t="s">
        <v>7675</v>
      </c>
      <c r="N1267" s="65" t="s">
        <v>7676</v>
      </c>
      <c r="O1267" s="65" t="s">
        <v>7532</v>
      </c>
      <c r="P1267" s="65" t="s">
        <v>82</v>
      </c>
      <c r="Q1267" s="65" t="s">
        <v>7533</v>
      </c>
    </row>
    <row r="1268" spans="1:17" ht="168.75">
      <c r="A1268" s="33">
        <f t="shared" si="10"/>
        <v>1255</v>
      </c>
      <c r="B1268" s="65" t="s">
        <v>7677</v>
      </c>
      <c r="C1268" s="196" t="s">
        <v>15</v>
      </c>
      <c r="D1268" s="65" t="s">
        <v>7678</v>
      </c>
      <c r="E1268" s="65" t="s">
        <v>7529</v>
      </c>
      <c r="F1268" s="68" t="s">
        <v>7595</v>
      </c>
      <c r="G1268" s="65" t="s">
        <v>121</v>
      </c>
      <c r="H1268" s="65" t="s">
        <v>121</v>
      </c>
      <c r="I1268" s="65" t="s">
        <v>121</v>
      </c>
      <c r="J1268" s="65">
        <v>100</v>
      </c>
      <c r="K1268" s="65" t="s">
        <v>121</v>
      </c>
      <c r="L1268" s="65" t="s">
        <v>121</v>
      </c>
      <c r="M1268" s="65" t="s">
        <v>7679</v>
      </c>
      <c r="N1268" s="65" t="s">
        <v>7680</v>
      </c>
      <c r="O1268" s="65" t="s">
        <v>7539</v>
      </c>
      <c r="P1268" s="65" t="s">
        <v>82</v>
      </c>
      <c r="Q1268" s="65" t="s">
        <v>7533</v>
      </c>
    </row>
    <row r="1269" spans="1:17" ht="168.75">
      <c r="A1269" s="33">
        <f t="shared" ref="A1269:A1332" si="11">SUM(A1268+1)</f>
        <v>1256</v>
      </c>
      <c r="B1269" s="65" t="s">
        <v>7681</v>
      </c>
      <c r="C1269" s="196" t="s">
        <v>15</v>
      </c>
      <c r="D1269" s="65" t="s">
        <v>7682</v>
      </c>
      <c r="E1269" s="65" t="s">
        <v>7529</v>
      </c>
      <c r="F1269" s="68" t="s">
        <v>7542</v>
      </c>
      <c r="G1269" s="65" t="s">
        <v>121</v>
      </c>
      <c r="H1269" s="65" t="s">
        <v>121</v>
      </c>
      <c r="I1269" s="65" t="s">
        <v>121</v>
      </c>
      <c r="J1269" s="65">
        <v>100</v>
      </c>
      <c r="K1269" s="65" t="s">
        <v>121</v>
      </c>
      <c r="L1269" s="65" t="s">
        <v>121</v>
      </c>
      <c r="M1269" s="65" t="s">
        <v>7683</v>
      </c>
      <c r="N1269" s="65" t="s">
        <v>7684</v>
      </c>
      <c r="O1269" s="65" t="s">
        <v>7532</v>
      </c>
      <c r="P1269" s="65" t="s">
        <v>82</v>
      </c>
      <c r="Q1269" s="65" t="s">
        <v>7533</v>
      </c>
    </row>
    <row r="1270" spans="1:17" ht="243.75">
      <c r="A1270" s="33">
        <f t="shared" si="11"/>
        <v>1257</v>
      </c>
      <c r="B1270" s="65" t="s">
        <v>7570</v>
      </c>
      <c r="C1270" s="196" t="s">
        <v>15</v>
      </c>
      <c r="D1270" s="65" t="s">
        <v>7685</v>
      </c>
      <c r="E1270" s="65" t="s">
        <v>7529</v>
      </c>
      <c r="F1270" s="68" t="s">
        <v>7572</v>
      </c>
      <c r="G1270" s="65" t="s">
        <v>121</v>
      </c>
      <c r="H1270" s="65" t="s">
        <v>121</v>
      </c>
      <c r="I1270" s="65" t="s">
        <v>121</v>
      </c>
      <c r="J1270" s="65">
        <v>100</v>
      </c>
      <c r="K1270" s="65" t="s">
        <v>121</v>
      </c>
      <c r="L1270" s="65" t="s">
        <v>121</v>
      </c>
      <c r="M1270" s="65" t="s">
        <v>7686</v>
      </c>
      <c r="N1270" s="65" t="s">
        <v>7687</v>
      </c>
      <c r="O1270" s="65" t="s">
        <v>7575</v>
      </c>
      <c r="P1270" s="65" t="s">
        <v>83</v>
      </c>
      <c r="Q1270" s="65" t="s">
        <v>7533</v>
      </c>
    </row>
    <row r="1271" spans="1:17" ht="243.75">
      <c r="A1271" s="33">
        <f t="shared" si="11"/>
        <v>1258</v>
      </c>
      <c r="B1271" s="65" t="s">
        <v>7688</v>
      </c>
      <c r="C1271" s="196" t="s">
        <v>15</v>
      </c>
      <c r="D1271" s="65" t="s">
        <v>7689</v>
      </c>
      <c r="E1271" s="65" t="s">
        <v>7529</v>
      </c>
      <c r="F1271" s="68" t="s">
        <v>7572</v>
      </c>
      <c r="G1271" s="65" t="s">
        <v>121</v>
      </c>
      <c r="H1271" s="65" t="s">
        <v>121</v>
      </c>
      <c r="I1271" s="65" t="s">
        <v>121</v>
      </c>
      <c r="J1271" s="65">
        <v>100</v>
      </c>
      <c r="K1271" s="65" t="s">
        <v>121</v>
      </c>
      <c r="L1271" s="65" t="s">
        <v>121</v>
      </c>
      <c r="M1271" s="65" t="s">
        <v>7690</v>
      </c>
      <c r="N1271" s="65" t="s">
        <v>7691</v>
      </c>
      <c r="O1271" s="65" t="s">
        <v>7575</v>
      </c>
      <c r="P1271" s="65" t="s">
        <v>83</v>
      </c>
      <c r="Q1271" s="65" t="s">
        <v>7533</v>
      </c>
    </row>
    <row r="1272" spans="1:17" ht="168.75">
      <c r="A1272" s="33">
        <f t="shared" si="11"/>
        <v>1259</v>
      </c>
      <c r="B1272" s="65" t="s">
        <v>7692</v>
      </c>
      <c r="C1272" s="196" t="s">
        <v>15</v>
      </c>
      <c r="D1272" s="65" t="s">
        <v>7693</v>
      </c>
      <c r="E1272" s="65" t="s">
        <v>7529</v>
      </c>
      <c r="F1272" s="68" t="s">
        <v>7542</v>
      </c>
      <c r="G1272" s="65" t="s">
        <v>121</v>
      </c>
      <c r="H1272" s="65" t="s">
        <v>121</v>
      </c>
      <c r="I1272" s="65" t="s">
        <v>121</v>
      </c>
      <c r="J1272" s="65">
        <v>100</v>
      </c>
      <c r="K1272" s="65" t="s">
        <v>121</v>
      </c>
      <c r="L1272" s="65" t="s">
        <v>121</v>
      </c>
      <c r="M1272" s="65" t="s">
        <v>7694</v>
      </c>
      <c r="N1272" s="65" t="s">
        <v>7695</v>
      </c>
      <c r="O1272" s="65" t="s">
        <v>7532</v>
      </c>
      <c r="P1272" s="65" t="s">
        <v>82</v>
      </c>
      <c r="Q1272" s="65" t="s">
        <v>7533</v>
      </c>
    </row>
    <row r="1273" spans="1:17" ht="168.75">
      <c r="A1273" s="33">
        <f t="shared" si="11"/>
        <v>1260</v>
      </c>
      <c r="B1273" s="65" t="s">
        <v>7696</v>
      </c>
      <c r="C1273" s="196" t="s">
        <v>15</v>
      </c>
      <c r="D1273" s="65" t="s">
        <v>7697</v>
      </c>
      <c r="E1273" s="65" t="s">
        <v>7529</v>
      </c>
      <c r="F1273" s="68" t="s">
        <v>7542</v>
      </c>
      <c r="G1273" s="65" t="s">
        <v>121</v>
      </c>
      <c r="H1273" s="65" t="s">
        <v>121</v>
      </c>
      <c r="I1273" s="65" t="s">
        <v>121</v>
      </c>
      <c r="J1273" s="65">
        <v>100</v>
      </c>
      <c r="K1273" s="65" t="s">
        <v>121</v>
      </c>
      <c r="L1273" s="65" t="s">
        <v>121</v>
      </c>
      <c r="M1273" s="65" t="s">
        <v>7698</v>
      </c>
      <c r="N1273" s="65" t="s">
        <v>7699</v>
      </c>
      <c r="O1273" s="65" t="s">
        <v>7532</v>
      </c>
      <c r="P1273" s="65" t="s">
        <v>82</v>
      </c>
      <c r="Q1273" s="65" t="s">
        <v>7533</v>
      </c>
    </row>
    <row r="1274" spans="1:17" ht="112.5">
      <c r="A1274" s="33">
        <f t="shared" si="11"/>
        <v>1261</v>
      </c>
      <c r="B1274" s="65" t="s">
        <v>7700</v>
      </c>
      <c r="C1274" s="196" t="s">
        <v>15</v>
      </c>
      <c r="D1274" s="65" t="s">
        <v>7701</v>
      </c>
      <c r="E1274" s="65" t="s">
        <v>7529</v>
      </c>
      <c r="F1274" s="68" t="s">
        <v>7566</v>
      </c>
      <c r="G1274" s="65" t="s">
        <v>121</v>
      </c>
      <c r="H1274" s="65" t="s">
        <v>121</v>
      </c>
      <c r="I1274" s="65" t="s">
        <v>121</v>
      </c>
      <c r="J1274" s="65">
        <v>100</v>
      </c>
      <c r="K1274" s="65" t="s">
        <v>121</v>
      </c>
      <c r="L1274" s="65" t="s">
        <v>121</v>
      </c>
      <c r="M1274" s="65" t="s">
        <v>7702</v>
      </c>
      <c r="N1274" s="65" t="s">
        <v>7703</v>
      </c>
      <c r="O1274" s="65" t="s">
        <v>7539</v>
      </c>
      <c r="P1274" s="65" t="s">
        <v>82</v>
      </c>
      <c r="Q1274" s="65" t="s">
        <v>7533</v>
      </c>
    </row>
    <row r="1275" spans="1:17" ht="225">
      <c r="A1275" s="33">
        <f t="shared" si="11"/>
        <v>1262</v>
      </c>
      <c r="B1275" s="65" t="s">
        <v>7704</v>
      </c>
      <c r="C1275" s="196" t="s">
        <v>15</v>
      </c>
      <c r="D1275" s="65" t="s">
        <v>7705</v>
      </c>
      <c r="E1275" s="65" t="s">
        <v>7529</v>
      </c>
      <c r="F1275" s="68" t="s">
        <v>7542</v>
      </c>
      <c r="G1275" s="65" t="s">
        <v>121</v>
      </c>
      <c r="H1275" s="65" t="s">
        <v>121</v>
      </c>
      <c r="I1275" s="65" t="s">
        <v>121</v>
      </c>
      <c r="J1275" s="65">
        <v>100</v>
      </c>
      <c r="K1275" s="65" t="s">
        <v>121</v>
      </c>
      <c r="L1275" s="65" t="s">
        <v>121</v>
      </c>
      <c r="M1275" s="65" t="s">
        <v>7706</v>
      </c>
      <c r="N1275" s="65" t="s">
        <v>7707</v>
      </c>
      <c r="O1275" s="65" t="s">
        <v>7708</v>
      </c>
      <c r="P1275" s="65" t="s">
        <v>82</v>
      </c>
      <c r="Q1275" s="65" t="s">
        <v>7533</v>
      </c>
    </row>
    <row r="1276" spans="1:17" ht="225">
      <c r="A1276" s="33">
        <f t="shared" si="11"/>
        <v>1263</v>
      </c>
      <c r="B1276" s="65" t="s">
        <v>7709</v>
      </c>
      <c r="C1276" s="196" t="s">
        <v>15</v>
      </c>
      <c r="D1276" s="65" t="s">
        <v>7710</v>
      </c>
      <c r="E1276" s="65" t="s">
        <v>7529</v>
      </c>
      <c r="F1276" s="68" t="s">
        <v>7542</v>
      </c>
      <c r="G1276" s="65" t="s">
        <v>121</v>
      </c>
      <c r="H1276" s="65" t="s">
        <v>121</v>
      </c>
      <c r="I1276" s="65" t="s">
        <v>121</v>
      </c>
      <c r="J1276" s="65">
        <v>100</v>
      </c>
      <c r="K1276" s="65" t="s">
        <v>121</v>
      </c>
      <c r="L1276" s="65" t="s">
        <v>121</v>
      </c>
      <c r="M1276" s="65" t="s">
        <v>7711</v>
      </c>
      <c r="N1276" s="65" t="s">
        <v>7712</v>
      </c>
      <c r="O1276" s="65" t="s">
        <v>7708</v>
      </c>
      <c r="P1276" s="65" t="s">
        <v>82</v>
      </c>
      <c r="Q1276" s="65" t="s">
        <v>7533</v>
      </c>
    </row>
    <row r="1277" spans="1:17" ht="225">
      <c r="A1277" s="33">
        <f t="shared" si="11"/>
        <v>1264</v>
      </c>
      <c r="B1277" s="65" t="s">
        <v>7713</v>
      </c>
      <c r="C1277" s="196" t="s">
        <v>15</v>
      </c>
      <c r="D1277" s="65" t="s">
        <v>7714</v>
      </c>
      <c r="E1277" s="65" t="s">
        <v>7529</v>
      </c>
      <c r="F1277" s="68" t="s">
        <v>7542</v>
      </c>
      <c r="G1277" s="65" t="s">
        <v>121</v>
      </c>
      <c r="H1277" s="65" t="s">
        <v>121</v>
      </c>
      <c r="I1277" s="65" t="s">
        <v>121</v>
      </c>
      <c r="J1277" s="65">
        <v>100</v>
      </c>
      <c r="K1277" s="65" t="s">
        <v>121</v>
      </c>
      <c r="L1277" s="65" t="s">
        <v>121</v>
      </c>
      <c r="M1277" s="65" t="s">
        <v>7715</v>
      </c>
      <c r="N1277" s="65" t="s">
        <v>7716</v>
      </c>
      <c r="O1277" s="65" t="s">
        <v>7708</v>
      </c>
      <c r="P1277" s="65" t="s">
        <v>82</v>
      </c>
      <c r="Q1277" s="65" t="s">
        <v>7533</v>
      </c>
    </row>
    <row r="1278" spans="1:17" ht="150">
      <c r="A1278" s="33">
        <f t="shared" si="11"/>
        <v>1265</v>
      </c>
      <c r="B1278" s="65" t="s">
        <v>7717</v>
      </c>
      <c r="C1278" s="196" t="s">
        <v>15</v>
      </c>
      <c r="D1278" s="65" t="s">
        <v>7718</v>
      </c>
      <c r="E1278" s="65" t="s">
        <v>7529</v>
      </c>
      <c r="F1278" s="68" t="s">
        <v>7566</v>
      </c>
      <c r="G1278" s="65" t="s">
        <v>121</v>
      </c>
      <c r="H1278" s="65" t="s">
        <v>121</v>
      </c>
      <c r="I1278" s="65" t="s">
        <v>121</v>
      </c>
      <c r="J1278" s="65">
        <v>100</v>
      </c>
      <c r="K1278" s="65" t="s">
        <v>121</v>
      </c>
      <c r="L1278" s="65" t="s">
        <v>121</v>
      </c>
      <c r="M1278" s="65" t="s">
        <v>7719</v>
      </c>
      <c r="N1278" s="65" t="s">
        <v>7720</v>
      </c>
      <c r="O1278" s="65" t="s">
        <v>7580</v>
      </c>
      <c r="P1278" s="65" t="s">
        <v>82</v>
      </c>
      <c r="Q1278" s="65" t="s">
        <v>7533</v>
      </c>
    </row>
    <row r="1279" spans="1:17" ht="131.25">
      <c r="A1279" s="33">
        <f t="shared" si="11"/>
        <v>1266</v>
      </c>
      <c r="B1279" s="65" t="s">
        <v>7721</v>
      </c>
      <c r="C1279" s="196" t="s">
        <v>15</v>
      </c>
      <c r="D1279" s="65" t="s">
        <v>7722</v>
      </c>
      <c r="E1279" s="65" t="s">
        <v>7529</v>
      </c>
      <c r="F1279" s="68" t="s">
        <v>7566</v>
      </c>
      <c r="G1279" s="65" t="s">
        <v>121</v>
      </c>
      <c r="H1279" s="65" t="s">
        <v>121</v>
      </c>
      <c r="I1279" s="65" t="s">
        <v>121</v>
      </c>
      <c r="J1279" s="65">
        <v>100</v>
      </c>
      <c r="K1279" s="65" t="s">
        <v>121</v>
      </c>
      <c r="L1279" s="65" t="s">
        <v>121</v>
      </c>
      <c r="M1279" s="65" t="s">
        <v>7723</v>
      </c>
      <c r="N1279" s="65" t="s">
        <v>7724</v>
      </c>
      <c r="O1279" s="65" t="s">
        <v>7580</v>
      </c>
      <c r="P1279" s="65" t="s">
        <v>82</v>
      </c>
      <c r="Q1279" s="65" t="s">
        <v>7533</v>
      </c>
    </row>
    <row r="1280" spans="1:17" ht="225">
      <c r="A1280" s="33">
        <f t="shared" si="11"/>
        <v>1267</v>
      </c>
      <c r="B1280" s="65" t="s">
        <v>7725</v>
      </c>
      <c r="C1280" s="196" t="s">
        <v>15</v>
      </c>
      <c r="D1280" s="65" t="s">
        <v>7726</v>
      </c>
      <c r="E1280" s="65" t="s">
        <v>7529</v>
      </c>
      <c r="F1280" s="68" t="s">
        <v>7542</v>
      </c>
      <c r="G1280" s="65" t="s">
        <v>121</v>
      </c>
      <c r="H1280" s="65" t="s">
        <v>121</v>
      </c>
      <c r="I1280" s="65" t="s">
        <v>121</v>
      </c>
      <c r="J1280" s="65">
        <v>100</v>
      </c>
      <c r="K1280" s="65" t="s">
        <v>121</v>
      </c>
      <c r="L1280" s="65" t="s">
        <v>121</v>
      </c>
      <c r="M1280" s="65" t="s">
        <v>7727</v>
      </c>
      <c r="N1280" s="65" t="s">
        <v>7728</v>
      </c>
      <c r="O1280" s="65" t="s">
        <v>7729</v>
      </c>
      <c r="P1280" s="65" t="s">
        <v>82</v>
      </c>
      <c r="Q1280" s="65" t="s">
        <v>7533</v>
      </c>
    </row>
    <row r="1281" spans="1:17" ht="187.5">
      <c r="A1281" s="33">
        <f t="shared" si="11"/>
        <v>1268</v>
      </c>
      <c r="B1281" s="65" t="s">
        <v>7730</v>
      </c>
      <c r="C1281" s="196" t="s">
        <v>15</v>
      </c>
      <c r="D1281" s="65" t="s">
        <v>7731</v>
      </c>
      <c r="E1281" s="65" t="s">
        <v>7529</v>
      </c>
      <c r="F1281" s="68" t="s">
        <v>7566</v>
      </c>
      <c r="G1281" s="65" t="s">
        <v>121</v>
      </c>
      <c r="H1281" s="65" t="s">
        <v>121</v>
      </c>
      <c r="I1281" s="65" t="s">
        <v>121</v>
      </c>
      <c r="J1281" s="65">
        <v>100</v>
      </c>
      <c r="K1281" s="65" t="s">
        <v>121</v>
      </c>
      <c r="L1281" s="65" t="s">
        <v>121</v>
      </c>
      <c r="M1281" s="65" t="s">
        <v>7732</v>
      </c>
      <c r="N1281" s="65" t="s">
        <v>7733</v>
      </c>
      <c r="O1281" s="65" t="s">
        <v>7580</v>
      </c>
      <c r="P1281" s="65" t="s">
        <v>82</v>
      </c>
      <c r="Q1281" s="65" t="s">
        <v>7533</v>
      </c>
    </row>
    <row r="1282" spans="1:17" ht="225">
      <c r="A1282" s="33">
        <f t="shared" si="11"/>
        <v>1269</v>
      </c>
      <c r="B1282" s="65" t="s">
        <v>7734</v>
      </c>
      <c r="C1282" s="196" t="s">
        <v>15</v>
      </c>
      <c r="D1282" s="65" t="s">
        <v>7735</v>
      </c>
      <c r="E1282" s="65" t="s">
        <v>7529</v>
      </c>
      <c r="F1282" s="68" t="s">
        <v>7595</v>
      </c>
      <c r="G1282" s="65" t="s">
        <v>121</v>
      </c>
      <c r="H1282" s="65" t="s">
        <v>121</v>
      </c>
      <c r="I1282" s="65" t="s">
        <v>121</v>
      </c>
      <c r="J1282" s="65">
        <v>100</v>
      </c>
      <c r="K1282" s="65" t="s">
        <v>121</v>
      </c>
      <c r="L1282" s="65" t="s">
        <v>121</v>
      </c>
      <c r="M1282" s="65" t="s">
        <v>7736</v>
      </c>
      <c r="N1282" s="65" t="s">
        <v>7737</v>
      </c>
      <c r="O1282" s="65" t="s">
        <v>7580</v>
      </c>
      <c r="P1282" s="65" t="s">
        <v>82</v>
      </c>
      <c r="Q1282" s="65" t="s">
        <v>7533</v>
      </c>
    </row>
    <row r="1283" spans="1:17" ht="225">
      <c r="A1283" s="33">
        <f t="shared" si="11"/>
        <v>1270</v>
      </c>
      <c r="B1283" s="65" t="s">
        <v>7738</v>
      </c>
      <c r="C1283" s="196" t="s">
        <v>15</v>
      </c>
      <c r="D1283" s="65" t="s">
        <v>7739</v>
      </c>
      <c r="E1283" s="65" t="s">
        <v>7529</v>
      </c>
      <c r="F1283" s="68" t="s">
        <v>7542</v>
      </c>
      <c r="G1283" s="65" t="s">
        <v>121</v>
      </c>
      <c r="H1283" s="65" t="s">
        <v>121</v>
      </c>
      <c r="I1283" s="65" t="s">
        <v>121</v>
      </c>
      <c r="J1283" s="65">
        <v>100</v>
      </c>
      <c r="K1283" s="65" t="s">
        <v>121</v>
      </c>
      <c r="L1283" s="65" t="s">
        <v>121</v>
      </c>
      <c r="M1283" s="65" t="s">
        <v>7740</v>
      </c>
      <c r="N1283" s="65" t="s">
        <v>7741</v>
      </c>
      <c r="O1283" s="65" t="s">
        <v>7708</v>
      </c>
      <c r="P1283" s="65" t="s">
        <v>82</v>
      </c>
      <c r="Q1283" s="65" t="s">
        <v>7533</v>
      </c>
    </row>
    <row r="1284" spans="1:17" ht="131.25">
      <c r="A1284" s="33">
        <f t="shared" si="11"/>
        <v>1271</v>
      </c>
      <c r="B1284" s="65" t="s">
        <v>7742</v>
      </c>
      <c r="C1284" s="196" t="s">
        <v>15</v>
      </c>
      <c r="D1284" s="65" t="s">
        <v>7743</v>
      </c>
      <c r="E1284" s="65" t="s">
        <v>7529</v>
      </c>
      <c r="F1284" s="68" t="s">
        <v>7595</v>
      </c>
      <c r="G1284" s="65" t="s">
        <v>121</v>
      </c>
      <c r="H1284" s="65" t="s">
        <v>121</v>
      </c>
      <c r="I1284" s="65" t="s">
        <v>121</v>
      </c>
      <c r="J1284" s="65">
        <v>100</v>
      </c>
      <c r="K1284" s="65" t="s">
        <v>121</v>
      </c>
      <c r="L1284" s="65" t="s">
        <v>121</v>
      </c>
      <c r="M1284" s="65" t="s">
        <v>7744</v>
      </c>
      <c r="N1284" s="65" t="s">
        <v>7745</v>
      </c>
      <c r="O1284" s="65" t="s">
        <v>7580</v>
      </c>
      <c r="P1284" s="65" t="s">
        <v>82</v>
      </c>
      <c r="Q1284" s="65" t="s">
        <v>7533</v>
      </c>
    </row>
    <row r="1285" spans="1:17" ht="112.5">
      <c r="A1285" s="33">
        <f t="shared" si="11"/>
        <v>1272</v>
      </c>
      <c r="B1285" s="72" t="s">
        <v>7746</v>
      </c>
      <c r="C1285" s="72" t="s">
        <v>15</v>
      </c>
      <c r="D1285" s="72" t="s">
        <v>7747</v>
      </c>
      <c r="E1285" s="65" t="s">
        <v>7529</v>
      </c>
      <c r="F1285" s="68" t="s">
        <v>7748</v>
      </c>
      <c r="G1285" s="65" t="s">
        <v>121</v>
      </c>
      <c r="H1285" s="65" t="s">
        <v>121</v>
      </c>
      <c r="I1285" s="65" t="s">
        <v>121</v>
      </c>
      <c r="J1285" s="65">
        <v>100</v>
      </c>
      <c r="K1285" s="65" t="s">
        <v>121</v>
      </c>
      <c r="L1285" s="65" t="s">
        <v>121</v>
      </c>
      <c r="M1285" s="65" t="s">
        <v>7749</v>
      </c>
      <c r="N1285" s="65" t="s">
        <v>7750</v>
      </c>
      <c r="O1285" s="65" t="s">
        <v>7580</v>
      </c>
      <c r="P1285" s="65" t="s">
        <v>82</v>
      </c>
      <c r="Q1285" s="65" t="s">
        <v>7533</v>
      </c>
    </row>
    <row r="1286" spans="1:17" ht="112.5">
      <c r="A1286" s="33">
        <f t="shared" si="11"/>
        <v>1273</v>
      </c>
      <c r="B1286" s="72" t="s">
        <v>7751</v>
      </c>
      <c r="C1286" s="72" t="s">
        <v>15</v>
      </c>
      <c r="D1286" s="72" t="s">
        <v>7752</v>
      </c>
      <c r="E1286" s="65" t="s">
        <v>7529</v>
      </c>
      <c r="F1286" s="68" t="s">
        <v>7748</v>
      </c>
      <c r="G1286" s="65" t="s">
        <v>121</v>
      </c>
      <c r="H1286" s="65" t="s">
        <v>121</v>
      </c>
      <c r="I1286" s="65" t="s">
        <v>121</v>
      </c>
      <c r="J1286" s="65">
        <v>100</v>
      </c>
      <c r="K1286" s="65" t="s">
        <v>121</v>
      </c>
      <c r="L1286" s="65" t="s">
        <v>121</v>
      </c>
      <c r="M1286" s="65" t="s">
        <v>7753</v>
      </c>
      <c r="N1286" s="65" t="s">
        <v>7754</v>
      </c>
      <c r="O1286" s="65" t="s">
        <v>7580</v>
      </c>
      <c r="P1286" s="65" t="s">
        <v>82</v>
      </c>
      <c r="Q1286" s="65" t="s">
        <v>7533</v>
      </c>
    </row>
    <row r="1287" spans="1:17" ht="168.75">
      <c r="A1287" s="33">
        <f t="shared" si="11"/>
        <v>1274</v>
      </c>
      <c r="B1287" s="72" t="s">
        <v>7755</v>
      </c>
      <c r="C1287" s="196" t="s">
        <v>15</v>
      </c>
      <c r="D1287" s="65" t="s">
        <v>7756</v>
      </c>
      <c r="E1287" s="65" t="s">
        <v>7529</v>
      </c>
      <c r="F1287" s="68" t="s">
        <v>7542</v>
      </c>
      <c r="G1287" s="65" t="s">
        <v>121</v>
      </c>
      <c r="H1287" s="65" t="s">
        <v>121</v>
      </c>
      <c r="I1287" s="65" t="s">
        <v>121</v>
      </c>
      <c r="J1287" s="65">
        <v>100</v>
      </c>
      <c r="K1287" s="65" t="s">
        <v>121</v>
      </c>
      <c r="L1287" s="65" t="s">
        <v>121</v>
      </c>
      <c r="M1287" s="65" t="s">
        <v>7757</v>
      </c>
      <c r="N1287" s="65" t="s">
        <v>7758</v>
      </c>
      <c r="O1287" s="65" t="s">
        <v>7532</v>
      </c>
      <c r="P1287" s="65" t="s">
        <v>82</v>
      </c>
      <c r="Q1287" s="65" t="s">
        <v>7533</v>
      </c>
    </row>
    <row r="1288" spans="1:17" ht="187.5">
      <c r="A1288" s="33">
        <f t="shared" si="11"/>
        <v>1275</v>
      </c>
      <c r="B1288" s="65" t="s">
        <v>7759</v>
      </c>
      <c r="C1288" s="65" t="s">
        <v>15</v>
      </c>
      <c r="D1288" s="65" t="s">
        <v>7760</v>
      </c>
      <c r="E1288" s="65" t="s">
        <v>7761</v>
      </c>
      <c r="F1288" s="68" t="s">
        <v>7762</v>
      </c>
      <c r="G1288" s="65">
        <v>100</v>
      </c>
      <c r="H1288" s="65" t="s">
        <v>121</v>
      </c>
      <c r="I1288" s="65" t="s">
        <v>121</v>
      </c>
      <c r="J1288" s="65" t="s">
        <v>121</v>
      </c>
      <c r="K1288" s="65">
        <v>1120</v>
      </c>
      <c r="L1288" s="65" t="s">
        <v>121</v>
      </c>
      <c r="M1288" s="28" t="s">
        <v>7763</v>
      </c>
      <c r="N1288" s="28" t="s">
        <v>7764</v>
      </c>
      <c r="O1288" s="65" t="s">
        <v>7765</v>
      </c>
      <c r="P1288" s="65" t="s">
        <v>86</v>
      </c>
      <c r="Q1288" s="65"/>
    </row>
    <row r="1289" spans="1:17" ht="375">
      <c r="A1289" s="33">
        <f t="shared" si="11"/>
        <v>1276</v>
      </c>
      <c r="B1289" s="65" t="s">
        <v>7766</v>
      </c>
      <c r="C1289" s="65" t="s">
        <v>15</v>
      </c>
      <c r="D1289" s="65" t="s">
        <v>7767</v>
      </c>
      <c r="E1289" s="65" t="s">
        <v>7529</v>
      </c>
      <c r="F1289" s="68" t="s">
        <v>7762</v>
      </c>
      <c r="G1289" s="65">
        <v>100</v>
      </c>
      <c r="H1289" s="65" t="s">
        <v>121</v>
      </c>
      <c r="I1289" s="65" t="s">
        <v>121</v>
      </c>
      <c r="J1289" s="65" t="s">
        <v>121</v>
      </c>
      <c r="K1289" s="65">
        <v>1120</v>
      </c>
      <c r="L1289" s="65" t="s">
        <v>121</v>
      </c>
      <c r="M1289" s="28" t="s">
        <v>7768</v>
      </c>
      <c r="N1289" s="28" t="s">
        <v>7769</v>
      </c>
      <c r="O1289" s="28" t="s">
        <v>7770</v>
      </c>
      <c r="P1289" s="65" t="s">
        <v>86</v>
      </c>
      <c r="Q1289" s="65"/>
    </row>
    <row r="1290" spans="1:17" ht="375">
      <c r="A1290" s="33">
        <f t="shared" si="11"/>
        <v>1277</v>
      </c>
      <c r="B1290" s="65" t="s">
        <v>7771</v>
      </c>
      <c r="C1290" s="65" t="s">
        <v>15</v>
      </c>
      <c r="D1290" s="65" t="s">
        <v>7772</v>
      </c>
      <c r="E1290" s="65" t="s">
        <v>7529</v>
      </c>
      <c r="F1290" s="68" t="s">
        <v>7773</v>
      </c>
      <c r="G1290" s="65">
        <v>100</v>
      </c>
      <c r="H1290" s="65" t="s">
        <v>121</v>
      </c>
      <c r="I1290" s="65" t="s">
        <v>121</v>
      </c>
      <c r="J1290" s="65" t="s">
        <v>121</v>
      </c>
      <c r="K1290" s="65">
        <v>1120</v>
      </c>
      <c r="L1290" s="65" t="s">
        <v>121</v>
      </c>
      <c r="M1290" s="28" t="s">
        <v>7768</v>
      </c>
      <c r="N1290" s="28" t="s">
        <v>7774</v>
      </c>
      <c r="O1290" s="28" t="s">
        <v>7770</v>
      </c>
      <c r="P1290" s="65" t="s">
        <v>86</v>
      </c>
      <c r="Q1290" s="65"/>
    </row>
    <row r="1291" spans="1:17" ht="150">
      <c r="A1291" s="33">
        <f t="shared" si="11"/>
        <v>1278</v>
      </c>
      <c r="B1291" s="65" t="s">
        <v>7775</v>
      </c>
      <c r="C1291" s="65" t="s">
        <v>15</v>
      </c>
      <c r="D1291" s="65" t="s">
        <v>7776</v>
      </c>
      <c r="E1291" s="65" t="s">
        <v>7529</v>
      </c>
      <c r="F1291" s="68" t="s">
        <v>7777</v>
      </c>
      <c r="G1291" s="65">
        <v>100</v>
      </c>
      <c r="H1291" s="65" t="s">
        <v>121</v>
      </c>
      <c r="I1291" s="65" t="s">
        <v>121</v>
      </c>
      <c r="J1291" s="65" t="s">
        <v>121</v>
      </c>
      <c r="K1291" s="65">
        <v>1120</v>
      </c>
      <c r="L1291" s="65" t="s">
        <v>121</v>
      </c>
      <c r="M1291" s="28" t="s">
        <v>7778</v>
      </c>
      <c r="N1291" s="28" t="s">
        <v>7779</v>
      </c>
      <c r="O1291" s="28" t="s">
        <v>7770</v>
      </c>
      <c r="P1291" s="65" t="s">
        <v>86</v>
      </c>
      <c r="Q1291" s="65"/>
    </row>
    <row r="1292" spans="1:17" ht="225">
      <c r="A1292" s="33">
        <f t="shared" si="11"/>
        <v>1279</v>
      </c>
      <c r="B1292" s="65" t="s">
        <v>7780</v>
      </c>
      <c r="C1292" s="65" t="s">
        <v>15</v>
      </c>
      <c r="D1292" s="65" t="s">
        <v>7781</v>
      </c>
      <c r="E1292" s="65" t="s">
        <v>7529</v>
      </c>
      <c r="F1292" s="68" t="s">
        <v>7782</v>
      </c>
      <c r="G1292" s="65">
        <v>100</v>
      </c>
      <c r="H1292" s="65" t="s">
        <v>121</v>
      </c>
      <c r="I1292" s="65" t="s">
        <v>121</v>
      </c>
      <c r="J1292" s="65" t="s">
        <v>121</v>
      </c>
      <c r="K1292" s="65">
        <v>1120</v>
      </c>
      <c r="L1292" s="65" t="s">
        <v>121</v>
      </c>
      <c r="M1292" s="28" t="s">
        <v>7783</v>
      </c>
      <c r="N1292" s="28" t="s">
        <v>7784</v>
      </c>
      <c r="O1292" s="65" t="s">
        <v>7765</v>
      </c>
      <c r="P1292" s="65" t="s">
        <v>86</v>
      </c>
      <c r="Q1292" s="65"/>
    </row>
    <row r="1293" spans="1:17" ht="375">
      <c r="A1293" s="33">
        <f t="shared" si="11"/>
        <v>1280</v>
      </c>
      <c r="B1293" s="65" t="s">
        <v>7785</v>
      </c>
      <c r="C1293" s="65" t="s">
        <v>15</v>
      </c>
      <c r="D1293" s="65" t="s">
        <v>7786</v>
      </c>
      <c r="E1293" s="65" t="s">
        <v>7529</v>
      </c>
      <c r="F1293" s="68" t="s">
        <v>7787</v>
      </c>
      <c r="G1293" s="65">
        <v>100</v>
      </c>
      <c r="H1293" s="65" t="s">
        <v>121</v>
      </c>
      <c r="I1293" s="65" t="s">
        <v>121</v>
      </c>
      <c r="J1293" s="65" t="s">
        <v>121</v>
      </c>
      <c r="K1293" s="65">
        <v>1120</v>
      </c>
      <c r="L1293" s="65" t="s">
        <v>121</v>
      </c>
      <c r="M1293" s="28" t="s">
        <v>7788</v>
      </c>
      <c r="N1293" s="28" t="s">
        <v>7789</v>
      </c>
      <c r="O1293" s="65" t="s">
        <v>7765</v>
      </c>
      <c r="P1293" s="65" t="s">
        <v>86</v>
      </c>
      <c r="Q1293" s="65"/>
    </row>
    <row r="1294" spans="1:17" ht="281.25">
      <c r="A1294" s="33">
        <f t="shared" si="11"/>
        <v>1281</v>
      </c>
      <c r="B1294" s="65" t="s">
        <v>7790</v>
      </c>
      <c r="C1294" s="65" t="s">
        <v>15</v>
      </c>
      <c r="D1294" s="65" t="s">
        <v>7791</v>
      </c>
      <c r="E1294" s="65" t="s">
        <v>7529</v>
      </c>
      <c r="F1294" s="68" t="s">
        <v>7792</v>
      </c>
      <c r="G1294" s="65">
        <v>100</v>
      </c>
      <c r="H1294" s="65" t="s">
        <v>121</v>
      </c>
      <c r="I1294" s="65" t="s">
        <v>121</v>
      </c>
      <c r="J1294" s="65" t="s">
        <v>121</v>
      </c>
      <c r="K1294" s="65">
        <v>1120</v>
      </c>
      <c r="L1294" s="65" t="s">
        <v>121</v>
      </c>
      <c r="M1294" s="28" t="s">
        <v>7793</v>
      </c>
      <c r="N1294" s="28" t="s">
        <v>7794</v>
      </c>
      <c r="O1294" s="65" t="s">
        <v>7765</v>
      </c>
      <c r="P1294" s="65" t="s">
        <v>86</v>
      </c>
      <c r="Q1294" s="65"/>
    </row>
    <row r="1295" spans="1:17" ht="337.5">
      <c r="A1295" s="33">
        <f t="shared" si="11"/>
        <v>1282</v>
      </c>
      <c r="B1295" s="65" t="s">
        <v>7795</v>
      </c>
      <c r="C1295" s="65" t="s">
        <v>15</v>
      </c>
      <c r="D1295" s="65" t="s">
        <v>7796</v>
      </c>
      <c r="E1295" s="65" t="s">
        <v>7529</v>
      </c>
      <c r="F1295" s="68" t="s">
        <v>7797</v>
      </c>
      <c r="G1295" s="65">
        <v>100</v>
      </c>
      <c r="H1295" s="65" t="s">
        <v>121</v>
      </c>
      <c r="I1295" s="65" t="s">
        <v>121</v>
      </c>
      <c r="J1295" s="65" t="s">
        <v>121</v>
      </c>
      <c r="K1295" s="65">
        <v>1120</v>
      </c>
      <c r="L1295" s="65" t="s">
        <v>121</v>
      </c>
      <c r="M1295" s="28" t="s">
        <v>7798</v>
      </c>
      <c r="N1295" s="28" t="s">
        <v>7799</v>
      </c>
      <c r="O1295" s="65" t="s">
        <v>7765</v>
      </c>
      <c r="P1295" s="65" t="s">
        <v>86</v>
      </c>
      <c r="Q1295" s="65"/>
    </row>
    <row r="1296" spans="1:17" ht="187.5">
      <c r="A1296" s="33">
        <f t="shared" si="11"/>
        <v>1283</v>
      </c>
      <c r="B1296" s="65" t="s">
        <v>7800</v>
      </c>
      <c r="C1296" s="65" t="s">
        <v>15</v>
      </c>
      <c r="D1296" s="65" t="s">
        <v>7801</v>
      </c>
      <c r="E1296" s="65" t="s">
        <v>7529</v>
      </c>
      <c r="F1296" s="68" t="s">
        <v>7802</v>
      </c>
      <c r="G1296" s="65">
        <v>100</v>
      </c>
      <c r="H1296" s="65" t="s">
        <v>121</v>
      </c>
      <c r="I1296" s="65" t="s">
        <v>121</v>
      </c>
      <c r="J1296" s="65" t="s">
        <v>121</v>
      </c>
      <c r="K1296" s="65">
        <v>1120</v>
      </c>
      <c r="L1296" s="65" t="s">
        <v>121</v>
      </c>
      <c r="M1296" s="28" t="s">
        <v>7803</v>
      </c>
      <c r="N1296" s="28" t="s">
        <v>7804</v>
      </c>
      <c r="O1296" s="65" t="s">
        <v>7805</v>
      </c>
      <c r="P1296" s="65" t="s">
        <v>86</v>
      </c>
      <c r="Q1296" s="65"/>
    </row>
    <row r="1297" spans="1:17" ht="318.75">
      <c r="A1297" s="33">
        <f t="shared" si="11"/>
        <v>1284</v>
      </c>
      <c r="B1297" s="65" t="s">
        <v>7806</v>
      </c>
      <c r="C1297" s="65" t="s">
        <v>15</v>
      </c>
      <c r="D1297" s="65" t="s">
        <v>7807</v>
      </c>
      <c r="E1297" s="65" t="s">
        <v>7529</v>
      </c>
      <c r="F1297" s="68" t="s">
        <v>7808</v>
      </c>
      <c r="G1297" s="65">
        <v>100</v>
      </c>
      <c r="H1297" s="65" t="s">
        <v>121</v>
      </c>
      <c r="I1297" s="65" t="s">
        <v>121</v>
      </c>
      <c r="J1297" s="65" t="s">
        <v>121</v>
      </c>
      <c r="K1297" s="65">
        <v>1120</v>
      </c>
      <c r="L1297" s="65" t="s">
        <v>121</v>
      </c>
      <c r="M1297" s="28" t="s">
        <v>7809</v>
      </c>
      <c r="N1297" s="28" t="s">
        <v>7810</v>
      </c>
      <c r="O1297" s="65" t="s">
        <v>7765</v>
      </c>
      <c r="P1297" s="65" t="s">
        <v>86</v>
      </c>
      <c r="Q1297" s="65"/>
    </row>
    <row r="1298" spans="1:17" ht="131.25">
      <c r="A1298" s="33">
        <f t="shared" si="11"/>
        <v>1285</v>
      </c>
      <c r="B1298" s="65" t="s">
        <v>7811</v>
      </c>
      <c r="C1298" s="65" t="s">
        <v>15</v>
      </c>
      <c r="D1298" s="65" t="s">
        <v>7812</v>
      </c>
      <c r="E1298" s="65" t="s">
        <v>7529</v>
      </c>
      <c r="F1298" s="68" t="s">
        <v>7813</v>
      </c>
      <c r="G1298" s="65">
        <v>100</v>
      </c>
      <c r="H1298" s="65" t="s">
        <v>121</v>
      </c>
      <c r="I1298" s="65" t="s">
        <v>121</v>
      </c>
      <c r="J1298" s="65" t="s">
        <v>121</v>
      </c>
      <c r="K1298" s="65">
        <v>1120</v>
      </c>
      <c r="L1298" s="65" t="s">
        <v>121</v>
      </c>
      <c r="M1298" s="28" t="s">
        <v>7814</v>
      </c>
      <c r="N1298" s="28" t="s">
        <v>7815</v>
      </c>
      <c r="O1298" s="65" t="s">
        <v>7765</v>
      </c>
      <c r="P1298" s="65" t="s">
        <v>86</v>
      </c>
      <c r="Q1298" s="65"/>
    </row>
    <row r="1299" spans="1:17" ht="206.25">
      <c r="A1299" s="33">
        <f t="shared" si="11"/>
        <v>1286</v>
      </c>
      <c r="B1299" s="65" t="s">
        <v>7816</v>
      </c>
      <c r="C1299" s="65" t="s">
        <v>15</v>
      </c>
      <c r="D1299" s="65" t="s">
        <v>7817</v>
      </c>
      <c r="E1299" s="65" t="s">
        <v>7529</v>
      </c>
      <c r="F1299" s="68" t="s">
        <v>7818</v>
      </c>
      <c r="G1299" s="65">
        <v>100</v>
      </c>
      <c r="H1299" s="65" t="s">
        <v>121</v>
      </c>
      <c r="I1299" s="65" t="s">
        <v>121</v>
      </c>
      <c r="J1299" s="65" t="s">
        <v>121</v>
      </c>
      <c r="K1299" s="65">
        <v>1120</v>
      </c>
      <c r="L1299" s="65" t="s">
        <v>121</v>
      </c>
      <c r="M1299" s="28" t="s">
        <v>7819</v>
      </c>
      <c r="N1299" s="28" t="s">
        <v>7820</v>
      </c>
      <c r="O1299" s="65" t="s">
        <v>7765</v>
      </c>
      <c r="P1299" s="65" t="s">
        <v>86</v>
      </c>
      <c r="Q1299" s="65"/>
    </row>
    <row r="1300" spans="1:17" ht="409.5">
      <c r="A1300" s="33">
        <f t="shared" si="11"/>
        <v>1287</v>
      </c>
      <c r="B1300" s="65" t="s">
        <v>7821</v>
      </c>
      <c r="C1300" s="65" t="s">
        <v>15</v>
      </c>
      <c r="D1300" s="65" t="s">
        <v>7822</v>
      </c>
      <c r="E1300" s="65" t="s">
        <v>7529</v>
      </c>
      <c r="F1300" s="68" t="s">
        <v>7823</v>
      </c>
      <c r="G1300" s="65">
        <v>100</v>
      </c>
      <c r="H1300" s="65" t="s">
        <v>121</v>
      </c>
      <c r="I1300" s="65" t="s">
        <v>121</v>
      </c>
      <c r="J1300" s="65" t="s">
        <v>121</v>
      </c>
      <c r="K1300" s="65">
        <v>1120</v>
      </c>
      <c r="L1300" s="65" t="s">
        <v>121</v>
      </c>
      <c r="M1300" s="28" t="s">
        <v>7824</v>
      </c>
      <c r="N1300" s="28" t="s">
        <v>7825</v>
      </c>
      <c r="O1300" s="65" t="s">
        <v>7765</v>
      </c>
      <c r="P1300" s="65" t="s">
        <v>86</v>
      </c>
      <c r="Q1300" s="65"/>
    </row>
    <row r="1301" spans="1:17" ht="300">
      <c r="A1301" s="33">
        <f t="shared" si="11"/>
        <v>1288</v>
      </c>
      <c r="B1301" s="65" t="s">
        <v>7826</v>
      </c>
      <c r="C1301" s="65" t="s">
        <v>15</v>
      </c>
      <c r="D1301" s="65" t="s">
        <v>7827</v>
      </c>
      <c r="E1301" s="65" t="s">
        <v>7529</v>
      </c>
      <c r="F1301" s="68" t="s">
        <v>7828</v>
      </c>
      <c r="G1301" s="65">
        <v>100</v>
      </c>
      <c r="H1301" s="65" t="s">
        <v>121</v>
      </c>
      <c r="I1301" s="65" t="s">
        <v>121</v>
      </c>
      <c r="J1301" s="65" t="s">
        <v>121</v>
      </c>
      <c r="K1301" s="65">
        <v>1120</v>
      </c>
      <c r="L1301" s="65" t="s">
        <v>121</v>
      </c>
      <c r="M1301" s="28" t="s">
        <v>7829</v>
      </c>
      <c r="N1301" s="28" t="s">
        <v>7830</v>
      </c>
      <c r="O1301" s="65" t="s">
        <v>7765</v>
      </c>
      <c r="P1301" s="65" t="s">
        <v>86</v>
      </c>
      <c r="Q1301" s="65"/>
    </row>
    <row r="1302" spans="1:17" ht="206.25">
      <c r="A1302" s="33">
        <f t="shared" si="11"/>
        <v>1289</v>
      </c>
      <c r="B1302" s="65" t="s">
        <v>7831</v>
      </c>
      <c r="C1302" s="65" t="s">
        <v>15</v>
      </c>
      <c r="D1302" s="65" t="s">
        <v>7832</v>
      </c>
      <c r="E1302" s="65" t="s">
        <v>7529</v>
      </c>
      <c r="F1302" s="68" t="s">
        <v>7833</v>
      </c>
      <c r="G1302" s="65">
        <v>100</v>
      </c>
      <c r="H1302" s="65" t="s">
        <v>121</v>
      </c>
      <c r="I1302" s="65" t="s">
        <v>121</v>
      </c>
      <c r="J1302" s="65" t="s">
        <v>121</v>
      </c>
      <c r="K1302" s="65">
        <v>1120</v>
      </c>
      <c r="L1302" s="65" t="s">
        <v>121</v>
      </c>
      <c r="M1302" s="28" t="s">
        <v>7834</v>
      </c>
      <c r="N1302" s="28" t="s">
        <v>7835</v>
      </c>
      <c r="O1302" s="65" t="s">
        <v>7765</v>
      </c>
      <c r="P1302" s="65" t="s">
        <v>86</v>
      </c>
      <c r="Q1302" s="65"/>
    </row>
    <row r="1303" spans="1:17" ht="409.5">
      <c r="A1303" s="33">
        <f t="shared" si="11"/>
        <v>1290</v>
      </c>
      <c r="B1303" s="65" t="s">
        <v>7836</v>
      </c>
      <c r="C1303" s="65" t="s">
        <v>15</v>
      </c>
      <c r="D1303" s="65" t="s">
        <v>7837</v>
      </c>
      <c r="E1303" s="65" t="s">
        <v>7529</v>
      </c>
      <c r="F1303" s="68" t="s">
        <v>7838</v>
      </c>
      <c r="G1303" s="65">
        <v>100</v>
      </c>
      <c r="H1303" s="65" t="s">
        <v>121</v>
      </c>
      <c r="I1303" s="65" t="s">
        <v>121</v>
      </c>
      <c r="J1303" s="65" t="s">
        <v>121</v>
      </c>
      <c r="K1303" s="65">
        <v>1120</v>
      </c>
      <c r="L1303" s="65" t="s">
        <v>121</v>
      </c>
      <c r="M1303" s="28" t="s">
        <v>7839</v>
      </c>
      <c r="N1303" s="28" t="s">
        <v>7840</v>
      </c>
      <c r="O1303" s="28" t="s">
        <v>7770</v>
      </c>
      <c r="P1303" s="65" t="s">
        <v>86</v>
      </c>
      <c r="Q1303" s="65"/>
    </row>
    <row r="1304" spans="1:17" ht="375">
      <c r="A1304" s="33">
        <f t="shared" si="11"/>
        <v>1291</v>
      </c>
      <c r="B1304" s="65" t="s">
        <v>7841</v>
      </c>
      <c r="C1304" s="65" t="s">
        <v>15</v>
      </c>
      <c r="D1304" s="65" t="s">
        <v>7842</v>
      </c>
      <c r="E1304" s="65" t="s">
        <v>7529</v>
      </c>
      <c r="F1304" s="68" t="s">
        <v>7843</v>
      </c>
      <c r="G1304" s="65">
        <v>100</v>
      </c>
      <c r="H1304" s="65" t="s">
        <v>121</v>
      </c>
      <c r="I1304" s="65" t="s">
        <v>121</v>
      </c>
      <c r="J1304" s="65" t="s">
        <v>121</v>
      </c>
      <c r="K1304" s="65">
        <v>1120</v>
      </c>
      <c r="L1304" s="65" t="s">
        <v>121</v>
      </c>
      <c r="M1304" s="28" t="s">
        <v>7844</v>
      </c>
      <c r="N1304" s="28" t="s">
        <v>7845</v>
      </c>
      <c r="O1304" s="28" t="s">
        <v>7770</v>
      </c>
      <c r="P1304" s="65" t="s">
        <v>86</v>
      </c>
      <c r="Q1304" s="65"/>
    </row>
    <row r="1305" spans="1:17" ht="243.75">
      <c r="A1305" s="33">
        <f t="shared" si="11"/>
        <v>1292</v>
      </c>
      <c r="B1305" s="65" t="s">
        <v>7846</v>
      </c>
      <c r="C1305" s="65" t="s">
        <v>15</v>
      </c>
      <c r="D1305" s="65" t="s">
        <v>7847</v>
      </c>
      <c r="E1305" s="65" t="s">
        <v>7529</v>
      </c>
      <c r="F1305" s="68" t="s">
        <v>7848</v>
      </c>
      <c r="G1305" s="65">
        <v>100</v>
      </c>
      <c r="H1305" s="65" t="s">
        <v>121</v>
      </c>
      <c r="I1305" s="65" t="s">
        <v>121</v>
      </c>
      <c r="J1305" s="65" t="s">
        <v>121</v>
      </c>
      <c r="K1305" s="65">
        <v>1000</v>
      </c>
      <c r="L1305" s="65" t="s">
        <v>121</v>
      </c>
      <c r="M1305" s="28" t="s">
        <v>7849</v>
      </c>
      <c r="N1305" s="28" t="s">
        <v>7850</v>
      </c>
      <c r="O1305" s="65" t="s">
        <v>7851</v>
      </c>
      <c r="P1305" s="65" t="s">
        <v>86</v>
      </c>
      <c r="Q1305" s="65"/>
    </row>
    <row r="1306" spans="1:17" ht="281.25">
      <c r="A1306" s="33">
        <f t="shared" si="11"/>
        <v>1293</v>
      </c>
      <c r="B1306" s="65" t="s">
        <v>7852</v>
      </c>
      <c r="C1306" s="65" t="s">
        <v>15</v>
      </c>
      <c r="D1306" s="65" t="s">
        <v>7853</v>
      </c>
      <c r="E1306" s="65" t="s">
        <v>7529</v>
      </c>
      <c r="F1306" s="68" t="s">
        <v>7848</v>
      </c>
      <c r="G1306" s="65">
        <v>100</v>
      </c>
      <c r="H1306" s="65" t="s">
        <v>121</v>
      </c>
      <c r="I1306" s="65" t="s">
        <v>121</v>
      </c>
      <c r="J1306" s="65" t="s">
        <v>121</v>
      </c>
      <c r="K1306" s="65">
        <v>1000</v>
      </c>
      <c r="L1306" s="65" t="s">
        <v>121</v>
      </c>
      <c r="M1306" s="28" t="s">
        <v>7854</v>
      </c>
      <c r="N1306" s="28" t="s">
        <v>7855</v>
      </c>
      <c r="O1306" s="65" t="s">
        <v>7851</v>
      </c>
      <c r="P1306" s="65" t="s">
        <v>86</v>
      </c>
      <c r="Q1306" s="65"/>
    </row>
    <row r="1307" spans="1:17" ht="318.75">
      <c r="A1307" s="33">
        <f t="shared" si="11"/>
        <v>1294</v>
      </c>
      <c r="B1307" s="65" t="s">
        <v>7856</v>
      </c>
      <c r="C1307" s="65" t="s">
        <v>15</v>
      </c>
      <c r="D1307" s="65" t="s">
        <v>7857</v>
      </c>
      <c r="E1307" s="65" t="s">
        <v>7529</v>
      </c>
      <c r="F1307" s="68" t="s">
        <v>7848</v>
      </c>
      <c r="G1307" s="65">
        <v>100</v>
      </c>
      <c r="H1307" s="65" t="s">
        <v>121</v>
      </c>
      <c r="I1307" s="65" t="s">
        <v>121</v>
      </c>
      <c r="J1307" s="65" t="s">
        <v>121</v>
      </c>
      <c r="K1307" s="65">
        <v>1000</v>
      </c>
      <c r="L1307" s="65" t="s">
        <v>121</v>
      </c>
      <c r="M1307" s="28" t="s">
        <v>7858</v>
      </c>
      <c r="N1307" s="28" t="s">
        <v>7859</v>
      </c>
      <c r="O1307" s="65" t="s">
        <v>7851</v>
      </c>
      <c r="P1307" s="65" t="s">
        <v>86</v>
      </c>
      <c r="Q1307" s="65"/>
    </row>
    <row r="1308" spans="1:17" ht="187.5">
      <c r="A1308" s="33">
        <f t="shared" si="11"/>
        <v>1295</v>
      </c>
      <c r="B1308" s="65" t="s">
        <v>7860</v>
      </c>
      <c r="C1308" s="65" t="s">
        <v>15</v>
      </c>
      <c r="D1308" s="65" t="s">
        <v>7861</v>
      </c>
      <c r="E1308" s="65" t="s">
        <v>7529</v>
      </c>
      <c r="F1308" s="68" t="s">
        <v>7848</v>
      </c>
      <c r="G1308" s="65">
        <v>100</v>
      </c>
      <c r="H1308" s="65" t="s">
        <v>121</v>
      </c>
      <c r="I1308" s="65" t="s">
        <v>121</v>
      </c>
      <c r="J1308" s="65" t="s">
        <v>121</v>
      </c>
      <c r="K1308" s="65">
        <v>1000</v>
      </c>
      <c r="L1308" s="65" t="s">
        <v>121</v>
      </c>
      <c r="M1308" s="28" t="s">
        <v>7862</v>
      </c>
      <c r="N1308" s="28" t="s">
        <v>7863</v>
      </c>
      <c r="O1308" s="65" t="s">
        <v>7851</v>
      </c>
      <c r="P1308" s="65" t="s">
        <v>86</v>
      </c>
      <c r="Q1308" s="65"/>
    </row>
    <row r="1309" spans="1:17" ht="375">
      <c r="A1309" s="33">
        <f t="shared" si="11"/>
        <v>1296</v>
      </c>
      <c r="B1309" s="65" t="s">
        <v>7864</v>
      </c>
      <c r="C1309" s="65" t="s">
        <v>15</v>
      </c>
      <c r="D1309" s="65" t="s">
        <v>7865</v>
      </c>
      <c r="E1309" s="65" t="s">
        <v>7529</v>
      </c>
      <c r="F1309" s="68" t="s">
        <v>7848</v>
      </c>
      <c r="G1309" s="65">
        <v>100</v>
      </c>
      <c r="H1309" s="65" t="s">
        <v>121</v>
      </c>
      <c r="I1309" s="65" t="s">
        <v>121</v>
      </c>
      <c r="J1309" s="65" t="s">
        <v>121</v>
      </c>
      <c r="K1309" s="65">
        <v>1000</v>
      </c>
      <c r="L1309" s="65" t="s">
        <v>121</v>
      </c>
      <c r="M1309" s="28" t="s">
        <v>7866</v>
      </c>
      <c r="N1309" s="28" t="s">
        <v>7867</v>
      </c>
      <c r="O1309" s="65" t="s">
        <v>7851</v>
      </c>
      <c r="P1309" s="65" t="s">
        <v>86</v>
      </c>
      <c r="Q1309" s="65"/>
    </row>
    <row r="1310" spans="1:17" ht="409.5">
      <c r="A1310" s="33">
        <f t="shared" si="11"/>
        <v>1297</v>
      </c>
      <c r="B1310" s="65" t="s">
        <v>7868</v>
      </c>
      <c r="C1310" s="65" t="s">
        <v>15</v>
      </c>
      <c r="D1310" s="65" t="s">
        <v>7869</v>
      </c>
      <c r="E1310" s="65" t="s">
        <v>7529</v>
      </c>
      <c r="F1310" s="68" t="s">
        <v>7870</v>
      </c>
      <c r="G1310" s="65">
        <v>100</v>
      </c>
      <c r="H1310" s="65" t="s">
        <v>121</v>
      </c>
      <c r="I1310" s="65" t="s">
        <v>121</v>
      </c>
      <c r="J1310" s="65" t="s">
        <v>121</v>
      </c>
      <c r="K1310" s="65">
        <v>1500</v>
      </c>
      <c r="L1310" s="65" t="s">
        <v>121</v>
      </c>
      <c r="M1310" s="28" t="s">
        <v>7871</v>
      </c>
      <c r="N1310" s="28" t="s">
        <v>7872</v>
      </c>
      <c r="O1310" s="65" t="s">
        <v>7873</v>
      </c>
      <c r="P1310" s="65" t="s">
        <v>86</v>
      </c>
      <c r="Q1310" s="65"/>
    </row>
    <row r="1311" spans="1:17" ht="375">
      <c r="A1311" s="33">
        <f t="shared" si="11"/>
        <v>1298</v>
      </c>
      <c r="B1311" s="65" t="s">
        <v>7874</v>
      </c>
      <c r="C1311" s="65" t="s">
        <v>15</v>
      </c>
      <c r="D1311" s="65" t="s">
        <v>7875</v>
      </c>
      <c r="E1311" s="65" t="s">
        <v>7529</v>
      </c>
      <c r="F1311" s="68" t="s">
        <v>7870</v>
      </c>
      <c r="G1311" s="65">
        <v>100</v>
      </c>
      <c r="H1311" s="65" t="s">
        <v>121</v>
      </c>
      <c r="I1311" s="65" t="s">
        <v>121</v>
      </c>
      <c r="J1311" s="65" t="s">
        <v>121</v>
      </c>
      <c r="K1311" s="65">
        <v>1500</v>
      </c>
      <c r="L1311" s="65" t="s">
        <v>121</v>
      </c>
      <c r="M1311" s="28" t="s">
        <v>7876</v>
      </c>
      <c r="N1311" s="28" t="s">
        <v>7877</v>
      </c>
      <c r="O1311" s="65" t="s">
        <v>7878</v>
      </c>
      <c r="P1311" s="65" t="s">
        <v>86</v>
      </c>
      <c r="Q1311" s="65"/>
    </row>
    <row r="1312" spans="1:17" ht="262.5">
      <c r="A1312" s="33">
        <f t="shared" si="11"/>
        <v>1299</v>
      </c>
      <c r="B1312" s="65" t="s">
        <v>7879</v>
      </c>
      <c r="C1312" s="85" t="s">
        <v>15</v>
      </c>
      <c r="D1312" s="65" t="s">
        <v>7880</v>
      </c>
      <c r="E1312" s="65" t="s">
        <v>7529</v>
      </c>
      <c r="F1312" s="68" t="s">
        <v>7542</v>
      </c>
      <c r="G1312" s="65" t="s">
        <v>121</v>
      </c>
      <c r="H1312" s="65" t="s">
        <v>121</v>
      </c>
      <c r="I1312" s="65" t="s">
        <v>121</v>
      </c>
      <c r="J1312" s="65">
        <v>100</v>
      </c>
      <c r="K1312" s="65" t="s">
        <v>121</v>
      </c>
      <c r="L1312" s="65" t="s">
        <v>121</v>
      </c>
      <c r="M1312" s="28" t="s">
        <v>7881</v>
      </c>
      <c r="N1312" s="28" t="s">
        <v>7882</v>
      </c>
      <c r="O1312" s="65" t="s">
        <v>7883</v>
      </c>
      <c r="P1312" s="65" t="s">
        <v>82</v>
      </c>
      <c r="Q1312" s="65"/>
    </row>
    <row r="1313" spans="1:17" ht="409.5">
      <c r="A1313" s="33">
        <f t="shared" si="11"/>
        <v>1300</v>
      </c>
      <c r="B1313" s="65" t="s">
        <v>7884</v>
      </c>
      <c r="C1313" s="65" t="s">
        <v>15</v>
      </c>
      <c r="D1313" s="65" t="s">
        <v>7885</v>
      </c>
      <c r="E1313" s="65" t="s">
        <v>7529</v>
      </c>
      <c r="F1313" s="68" t="s">
        <v>7542</v>
      </c>
      <c r="G1313" s="65" t="s">
        <v>121</v>
      </c>
      <c r="H1313" s="65" t="s">
        <v>121</v>
      </c>
      <c r="I1313" s="65" t="s">
        <v>121</v>
      </c>
      <c r="J1313" s="65">
        <v>100</v>
      </c>
      <c r="K1313" s="65" t="s">
        <v>121</v>
      </c>
      <c r="L1313" s="65" t="s">
        <v>121</v>
      </c>
      <c r="M1313" s="28" t="s">
        <v>7886</v>
      </c>
      <c r="N1313" s="28" t="s">
        <v>7887</v>
      </c>
      <c r="O1313" s="65" t="s">
        <v>7765</v>
      </c>
      <c r="P1313" s="65" t="s">
        <v>82</v>
      </c>
      <c r="Q1313" s="65" t="s">
        <v>7533</v>
      </c>
    </row>
    <row r="1314" spans="1:17" ht="337.5">
      <c r="A1314" s="33">
        <f t="shared" si="11"/>
        <v>1301</v>
      </c>
      <c r="B1314" s="65" t="s">
        <v>7888</v>
      </c>
      <c r="C1314" s="65" t="s">
        <v>15</v>
      </c>
      <c r="D1314" s="65" t="s">
        <v>7889</v>
      </c>
      <c r="E1314" s="65" t="s">
        <v>7529</v>
      </c>
      <c r="F1314" s="68" t="s">
        <v>7542</v>
      </c>
      <c r="G1314" s="65" t="s">
        <v>121</v>
      </c>
      <c r="H1314" s="65" t="s">
        <v>121</v>
      </c>
      <c r="I1314" s="65" t="s">
        <v>121</v>
      </c>
      <c r="J1314" s="65">
        <v>100</v>
      </c>
      <c r="K1314" s="65" t="s">
        <v>121</v>
      </c>
      <c r="L1314" s="65" t="s">
        <v>121</v>
      </c>
      <c r="M1314" s="28" t="s">
        <v>7890</v>
      </c>
      <c r="N1314" s="28" t="s">
        <v>7891</v>
      </c>
      <c r="O1314" s="65" t="s">
        <v>7883</v>
      </c>
      <c r="P1314" s="65" t="s">
        <v>82</v>
      </c>
      <c r="Q1314" s="65" t="s">
        <v>7533</v>
      </c>
    </row>
    <row r="1315" spans="1:17" ht="409.5">
      <c r="A1315" s="33">
        <f t="shared" si="11"/>
        <v>1302</v>
      </c>
      <c r="B1315" s="65" t="s">
        <v>7892</v>
      </c>
      <c r="C1315" s="65" t="s">
        <v>15</v>
      </c>
      <c r="D1315" s="65" t="s">
        <v>7893</v>
      </c>
      <c r="E1315" s="65" t="s">
        <v>7529</v>
      </c>
      <c r="F1315" s="68" t="s">
        <v>7542</v>
      </c>
      <c r="G1315" s="65" t="s">
        <v>121</v>
      </c>
      <c r="H1315" s="65" t="s">
        <v>121</v>
      </c>
      <c r="I1315" s="65" t="s">
        <v>121</v>
      </c>
      <c r="J1315" s="65">
        <v>100</v>
      </c>
      <c r="K1315" s="65" t="s">
        <v>121</v>
      </c>
      <c r="L1315" s="65" t="s">
        <v>121</v>
      </c>
      <c r="M1315" s="28" t="s">
        <v>7894</v>
      </c>
      <c r="N1315" s="28" t="s">
        <v>7895</v>
      </c>
      <c r="O1315" s="65" t="s">
        <v>7883</v>
      </c>
      <c r="P1315" s="65" t="s">
        <v>82</v>
      </c>
      <c r="Q1315" s="65" t="s">
        <v>7533</v>
      </c>
    </row>
    <row r="1316" spans="1:17" ht="281.25">
      <c r="A1316" s="33">
        <f t="shared" si="11"/>
        <v>1303</v>
      </c>
      <c r="B1316" s="65" t="s">
        <v>7896</v>
      </c>
      <c r="C1316" s="65" t="s">
        <v>15</v>
      </c>
      <c r="D1316" s="65" t="s">
        <v>7897</v>
      </c>
      <c r="E1316" s="65" t="s">
        <v>7529</v>
      </c>
      <c r="F1316" s="68" t="s">
        <v>121</v>
      </c>
      <c r="G1316" s="65" t="s">
        <v>121</v>
      </c>
      <c r="H1316" s="65" t="s">
        <v>121</v>
      </c>
      <c r="I1316" s="65" t="s">
        <v>121</v>
      </c>
      <c r="J1316" s="65">
        <v>100</v>
      </c>
      <c r="K1316" s="65" t="s">
        <v>121</v>
      </c>
      <c r="L1316" s="65" t="s">
        <v>121</v>
      </c>
      <c r="M1316" s="28" t="s">
        <v>7898</v>
      </c>
      <c r="N1316" s="28" t="s">
        <v>7899</v>
      </c>
      <c r="O1316" s="65" t="s">
        <v>7873</v>
      </c>
      <c r="P1316" s="65" t="s">
        <v>82</v>
      </c>
      <c r="Q1316" s="65" t="s">
        <v>7533</v>
      </c>
    </row>
    <row r="1317" spans="1:17" ht="262.5">
      <c r="A1317" s="33">
        <f t="shared" si="11"/>
        <v>1304</v>
      </c>
      <c r="B1317" s="65" t="s">
        <v>7900</v>
      </c>
      <c r="C1317" s="65" t="s">
        <v>15</v>
      </c>
      <c r="D1317" s="65" t="s">
        <v>7901</v>
      </c>
      <c r="E1317" s="65" t="s">
        <v>7529</v>
      </c>
      <c r="F1317" s="68" t="s">
        <v>7536</v>
      </c>
      <c r="G1317" s="65" t="s">
        <v>121</v>
      </c>
      <c r="H1317" s="65" t="s">
        <v>121</v>
      </c>
      <c r="I1317" s="65" t="s">
        <v>121</v>
      </c>
      <c r="J1317" s="65">
        <v>100</v>
      </c>
      <c r="K1317" s="65" t="s">
        <v>121</v>
      </c>
      <c r="L1317" s="65" t="s">
        <v>121</v>
      </c>
      <c r="M1317" s="28" t="s">
        <v>7902</v>
      </c>
      <c r="N1317" s="28" t="s">
        <v>7903</v>
      </c>
      <c r="O1317" s="65" t="s">
        <v>7873</v>
      </c>
      <c r="P1317" s="65" t="s">
        <v>82</v>
      </c>
      <c r="Q1317" s="65" t="s">
        <v>7533</v>
      </c>
    </row>
    <row r="1318" spans="1:17" ht="281.25">
      <c r="A1318" s="33">
        <f t="shared" si="11"/>
        <v>1305</v>
      </c>
      <c r="B1318" s="65" t="s">
        <v>7904</v>
      </c>
      <c r="C1318" s="65" t="s">
        <v>15</v>
      </c>
      <c r="D1318" s="65" t="s">
        <v>7905</v>
      </c>
      <c r="E1318" s="65" t="s">
        <v>7529</v>
      </c>
      <c r="F1318" s="68" t="s">
        <v>7542</v>
      </c>
      <c r="G1318" s="65" t="s">
        <v>121</v>
      </c>
      <c r="H1318" s="65" t="s">
        <v>121</v>
      </c>
      <c r="I1318" s="65" t="s">
        <v>121</v>
      </c>
      <c r="J1318" s="65">
        <v>100</v>
      </c>
      <c r="K1318" s="65" t="s">
        <v>121</v>
      </c>
      <c r="L1318" s="65" t="s">
        <v>121</v>
      </c>
      <c r="M1318" s="28" t="s">
        <v>7906</v>
      </c>
      <c r="N1318" s="28" t="s">
        <v>7907</v>
      </c>
      <c r="O1318" s="65" t="s">
        <v>7883</v>
      </c>
      <c r="P1318" s="65" t="s">
        <v>82</v>
      </c>
      <c r="Q1318" s="65" t="s">
        <v>7533</v>
      </c>
    </row>
    <row r="1319" spans="1:17" ht="187.5">
      <c r="A1319" s="33">
        <f t="shared" si="11"/>
        <v>1306</v>
      </c>
      <c r="B1319" s="65" t="s">
        <v>7908</v>
      </c>
      <c r="C1319" s="65" t="s">
        <v>15</v>
      </c>
      <c r="D1319" s="65" t="s">
        <v>7909</v>
      </c>
      <c r="E1319" s="65" t="s">
        <v>7529</v>
      </c>
      <c r="F1319" s="68" t="s">
        <v>7566</v>
      </c>
      <c r="G1319" s="65" t="s">
        <v>121</v>
      </c>
      <c r="H1319" s="65" t="s">
        <v>121</v>
      </c>
      <c r="I1319" s="65" t="s">
        <v>121</v>
      </c>
      <c r="J1319" s="65">
        <v>100</v>
      </c>
      <c r="K1319" s="65" t="s">
        <v>121</v>
      </c>
      <c r="L1319" s="65" t="s">
        <v>121</v>
      </c>
      <c r="M1319" s="28" t="s">
        <v>7910</v>
      </c>
      <c r="N1319" s="28" t="s">
        <v>7911</v>
      </c>
      <c r="O1319" s="65" t="s">
        <v>7873</v>
      </c>
      <c r="P1319" s="65" t="s">
        <v>82</v>
      </c>
      <c r="Q1319" s="65" t="s">
        <v>7533</v>
      </c>
    </row>
    <row r="1320" spans="1:17" ht="356.25">
      <c r="A1320" s="33">
        <f t="shared" si="11"/>
        <v>1307</v>
      </c>
      <c r="B1320" s="65" t="s">
        <v>7912</v>
      </c>
      <c r="C1320" s="65" t="s">
        <v>15</v>
      </c>
      <c r="D1320" s="65" t="s">
        <v>7913</v>
      </c>
      <c r="E1320" s="65" t="s">
        <v>7529</v>
      </c>
      <c r="F1320" s="68" t="s">
        <v>121</v>
      </c>
      <c r="G1320" s="65" t="s">
        <v>121</v>
      </c>
      <c r="H1320" s="65" t="s">
        <v>121</v>
      </c>
      <c r="I1320" s="65" t="s">
        <v>121</v>
      </c>
      <c r="J1320" s="65">
        <v>100</v>
      </c>
      <c r="K1320" s="65" t="s">
        <v>121</v>
      </c>
      <c r="L1320" s="65" t="s">
        <v>121</v>
      </c>
      <c r="M1320" s="28" t="s">
        <v>7914</v>
      </c>
      <c r="N1320" s="28" t="s">
        <v>7915</v>
      </c>
      <c r="O1320" s="65" t="s">
        <v>7765</v>
      </c>
      <c r="P1320" s="65" t="s">
        <v>82</v>
      </c>
      <c r="Q1320" s="65" t="s">
        <v>7533</v>
      </c>
    </row>
    <row r="1321" spans="1:17" ht="150">
      <c r="A1321" s="33">
        <f t="shared" si="11"/>
        <v>1308</v>
      </c>
      <c r="B1321" s="65" t="s">
        <v>7916</v>
      </c>
      <c r="C1321" s="65" t="s">
        <v>15</v>
      </c>
      <c r="D1321" s="65" t="s">
        <v>7917</v>
      </c>
      <c r="E1321" s="65" t="s">
        <v>7529</v>
      </c>
      <c r="F1321" s="68" t="s">
        <v>7542</v>
      </c>
      <c r="G1321" s="65" t="s">
        <v>121</v>
      </c>
      <c r="H1321" s="65" t="s">
        <v>121</v>
      </c>
      <c r="I1321" s="65" t="s">
        <v>121</v>
      </c>
      <c r="J1321" s="65">
        <v>100</v>
      </c>
      <c r="K1321" s="65" t="s">
        <v>121</v>
      </c>
      <c r="L1321" s="65" t="s">
        <v>121</v>
      </c>
      <c r="M1321" s="28" t="s">
        <v>7918</v>
      </c>
      <c r="N1321" s="28" t="s">
        <v>7919</v>
      </c>
      <c r="O1321" s="65" t="s">
        <v>7765</v>
      </c>
      <c r="P1321" s="65" t="s">
        <v>82</v>
      </c>
      <c r="Q1321" s="65" t="s">
        <v>7533</v>
      </c>
    </row>
    <row r="1322" spans="1:17" ht="168.75">
      <c r="A1322" s="33">
        <f t="shared" si="11"/>
        <v>1309</v>
      </c>
      <c r="B1322" s="65" t="s">
        <v>7920</v>
      </c>
      <c r="C1322" s="65" t="s">
        <v>15</v>
      </c>
      <c r="D1322" s="65" t="s">
        <v>7921</v>
      </c>
      <c r="E1322" s="65" t="s">
        <v>7529</v>
      </c>
      <c r="F1322" s="68" t="s">
        <v>7542</v>
      </c>
      <c r="G1322" s="65" t="s">
        <v>121</v>
      </c>
      <c r="H1322" s="65" t="s">
        <v>121</v>
      </c>
      <c r="I1322" s="65" t="s">
        <v>121</v>
      </c>
      <c r="J1322" s="65">
        <v>100</v>
      </c>
      <c r="K1322" s="65" t="s">
        <v>121</v>
      </c>
      <c r="L1322" s="65" t="s">
        <v>121</v>
      </c>
      <c r="M1322" s="28" t="s">
        <v>7922</v>
      </c>
      <c r="N1322" s="28" t="s">
        <v>7923</v>
      </c>
      <c r="O1322" s="65" t="s">
        <v>7765</v>
      </c>
      <c r="P1322" s="65" t="s">
        <v>82</v>
      </c>
      <c r="Q1322" s="65" t="s">
        <v>7533</v>
      </c>
    </row>
    <row r="1323" spans="1:17" ht="262.5">
      <c r="A1323" s="33">
        <f t="shared" si="11"/>
        <v>1310</v>
      </c>
      <c r="B1323" s="65" t="s">
        <v>7924</v>
      </c>
      <c r="C1323" s="65" t="s">
        <v>15</v>
      </c>
      <c r="D1323" s="65" t="s">
        <v>7925</v>
      </c>
      <c r="E1323" s="65" t="s">
        <v>7529</v>
      </c>
      <c r="F1323" s="68" t="s">
        <v>7542</v>
      </c>
      <c r="G1323" s="65" t="s">
        <v>121</v>
      </c>
      <c r="H1323" s="65" t="s">
        <v>121</v>
      </c>
      <c r="I1323" s="65" t="s">
        <v>121</v>
      </c>
      <c r="J1323" s="65">
        <v>100</v>
      </c>
      <c r="K1323" s="65" t="s">
        <v>121</v>
      </c>
      <c r="L1323" s="65" t="s">
        <v>121</v>
      </c>
      <c r="M1323" s="28" t="s">
        <v>7926</v>
      </c>
      <c r="N1323" s="28" t="s">
        <v>7927</v>
      </c>
      <c r="O1323" s="65" t="s">
        <v>7883</v>
      </c>
      <c r="P1323" s="65" t="s">
        <v>82</v>
      </c>
      <c r="Q1323" s="65" t="s">
        <v>7533</v>
      </c>
    </row>
    <row r="1324" spans="1:17" ht="300">
      <c r="A1324" s="33">
        <f t="shared" si="11"/>
        <v>1311</v>
      </c>
      <c r="B1324" s="65" t="s">
        <v>7928</v>
      </c>
      <c r="C1324" s="65" t="s">
        <v>15</v>
      </c>
      <c r="D1324" s="65" t="s">
        <v>7929</v>
      </c>
      <c r="E1324" s="65" t="s">
        <v>7529</v>
      </c>
      <c r="F1324" s="68" t="s">
        <v>7542</v>
      </c>
      <c r="G1324" s="65" t="s">
        <v>121</v>
      </c>
      <c r="H1324" s="65" t="s">
        <v>121</v>
      </c>
      <c r="I1324" s="65" t="s">
        <v>121</v>
      </c>
      <c r="J1324" s="65">
        <v>100</v>
      </c>
      <c r="K1324" s="65" t="s">
        <v>121</v>
      </c>
      <c r="L1324" s="65" t="s">
        <v>121</v>
      </c>
      <c r="M1324" s="28" t="s">
        <v>7930</v>
      </c>
      <c r="N1324" s="28" t="s">
        <v>7931</v>
      </c>
      <c r="O1324" s="65" t="s">
        <v>7765</v>
      </c>
      <c r="P1324" s="65" t="s">
        <v>82</v>
      </c>
      <c r="Q1324" s="65" t="s">
        <v>7533</v>
      </c>
    </row>
    <row r="1325" spans="1:17" ht="300">
      <c r="A1325" s="33">
        <f t="shared" si="11"/>
        <v>1312</v>
      </c>
      <c r="B1325" s="65" t="s">
        <v>7932</v>
      </c>
      <c r="C1325" s="65" t="s">
        <v>15</v>
      </c>
      <c r="D1325" s="65" t="s">
        <v>7933</v>
      </c>
      <c r="E1325" s="65" t="s">
        <v>7529</v>
      </c>
      <c r="F1325" s="68" t="s">
        <v>7542</v>
      </c>
      <c r="G1325" s="65" t="s">
        <v>121</v>
      </c>
      <c r="H1325" s="65" t="s">
        <v>121</v>
      </c>
      <c r="I1325" s="65" t="s">
        <v>121</v>
      </c>
      <c r="J1325" s="65">
        <v>100</v>
      </c>
      <c r="K1325" s="65" t="s">
        <v>121</v>
      </c>
      <c r="L1325" s="65" t="s">
        <v>121</v>
      </c>
      <c r="M1325" s="28" t="s">
        <v>7934</v>
      </c>
      <c r="N1325" s="28" t="s">
        <v>7935</v>
      </c>
      <c r="O1325" s="65" t="s">
        <v>7765</v>
      </c>
      <c r="P1325" s="65" t="s">
        <v>82</v>
      </c>
      <c r="Q1325" s="65" t="s">
        <v>7533</v>
      </c>
    </row>
    <row r="1326" spans="1:17" ht="375">
      <c r="A1326" s="33">
        <f t="shared" si="11"/>
        <v>1313</v>
      </c>
      <c r="B1326" s="65" t="s">
        <v>7936</v>
      </c>
      <c r="C1326" s="65" t="s">
        <v>15</v>
      </c>
      <c r="D1326" s="65" t="s">
        <v>7937</v>
      </c>
      <c r="E1326" s="65" t="s">
        <v>7529</v>
      </c>
      <c r="F1326" s="68" t="s">
        <v>7542</v>
      </c>
      <c r="G1326" s="65" t="s">
        <v>121</v>
      </c>
      <c r="H1326" s="65" t="s">
        <v>121</v>
      </c>
      <c r="I1326" s="65" t="s">
        <v>121</v>
      </c>
      <c r="J1326" s="65">
        <v>100</v>
      </c>
      <c r="K1326" s="65" t="s">
        <v>121</v>
      </c>
      <c r="L1326" s="65" t="s">
        <v>121</v>
      </c>
      <c r="M1326" s="28" t="s">
        <v>7938</v>
      </c>
      <c r="N1326" s="28" t="s">
        <v>7939</v>
      </c>
      <c r="O1326" s="65" t="s">
        <v>7765</v>
      </c>
      <c r="P1326" s="65" t="s">
        <v>82</v>
      </c>
      <c r="Q1326" s="65" t="s">
        <v>7533</v>
      </c>
    </row>
    <row r="1327" spans="1:17" ht="281.25">
      <c r="A1327" s="33">
        <f t="shared" si="11"/>
        <v>1314</v>
      </c>
      <c r="B1327" s="65" t="s">
        <v>7940</v>
      </c>
      <c r="C1327" s="65" t="s">
        <v>15</v>
      </c>
      <c r="D1327" s="65" t="s">
        <v>7941</v>
      </c>
      <c r="E1327" s="65" t="s">
        <v>7529</v>
      </c>
      <c r="F1327" s="68" t="s">
        <v>7542</v>
      </c>
      <c r="G1327" s="65" t="s">
        <v>121</v>
      </c>
      <c r="H1327" s="65" t="s">
        <v>121</v>
      </c>
      <c r="I1327" s="65" t="s">
        <v>121</v>
      </c>
      <c r="J1327" s="65">
        <v>100</v>
      </c>
      <c r="K1327" s="65" t="s">
        <v>121</v>
      </c>
      <c r="L1327" s="65" t="s">
        <v>121</v>
      </c>
      <c r="M1327" s="28" t="s">
        <v>7942</v>
      </c>
      <c r="N1327" s="28" t="s">
        <v>7943</v>
      </c>
      <c r="O1327" s="65" t="s">
        <v>7765</v>
      </c>
      <c r="P1327" s="65" t="s">
        <v>82</v>
      </c>
      <c r="Q1327" s="65" t="s">
        <v>7533</v>
      </c>
    </row>
    <row r="1328" spans="1:17" ht="318.75">
      <c r="A1328" s="33">
        <f t="shared" si="11"/>
        <v>1315</v>
      </c>
      <c r="B1328" s="65" t="s">
        <v>7944</v>
      </c>
      <c r="C1328" s="65" t="s">
        <v>15</v>
      </c>
      <c r="D1328" s="65" t="s">
        <v>7945</v>
      </c>
      <c r="E1328" s="65" t="s">
        <v>7529</v>
      </c>
      <c r="F1328" s="68" t="s">
        <v>7946</v>
      </c>
      <c r="G1328" s="65" t="s">
        <v>121</v>
      </c>
      <c r="H1328" s="65" t="s">
        <v>121</v>
      </c>
      <c r="I1328" s="65" t="s">
        <v>121</v>
      </c>
      <c r="J1328" s="65">
        <v>100</v>
      </c>
      <c r="K1328" s="65" t="s">
        <v>121</v>
      </c>
      <c r="L1328" s="65" t="s">
        <v>121</v>
      </c>
      <c r="M1328" s="28" t="s">
        <v>7947</v>
      </c>
      <c r="N1328" s="28" t="s">
        <v>7948</v>
      </c>
      <c r="O1328" s="65" t="s">
        <v>7765</v>
      </c>
      <c r="P1328" s="65" t="s">
        <v>82</v>
      </c>
      <c r="Q1328" s="65" t="s">
        <v>7533</v>
      </c>
    </row>
    <row r="1329" spans="1:17" ht="281.25">
      <c r="A1329" s="33">
        <f t="shared" si="11"/>
        <v>1316</v>
      </c>
      <c r="B1329" s="65" t="s">
        <v>7949</v>
      </c>
      <c r="C1329" s="65" t="s">
        <v>15</v>
      </c>
      <c r="D1329" s="65" t="s">
        <v>7950</v>
      </c>
      <c r="E1329" s="65" t="s">
        <v>7529</v>
      </c>
      <c r="F1329" s="68" t="s">
        <v>7542</v>
      </c>
      <c r="G1329" s="65" t="s">
        <v>121</v>
      </c>
      <c r="H1329" s="65" t="s">
        <v>121</v>
      </c>
      <c r="I1329" s="65" t="s">
        <v>121</v>
      </c>
      <c r="J1329" s="65">
        <v>100</v>
      </c>
      <c r="K1329" s="65" t="s">
        <v>121</v>
      </c>
      <c r="L1329" s="65" t="s">
        <v>121</v>
      </c>
      <c r="M1329" s="28" t="s">
        <v>7951</v>
      </c>
      <c r="N1329" s="28" t="s">
        <v>7952</v>
      </c>
      <c r="O1329" s="65" t="s">
        <v>7883</v>
      </c>
      <c r="P1329" s="65" t="s">
        <v>82</v>
      </c>
      <c r="Q1329" s="65" t="s">
        <v>7533</v>
      </c>
    </row>
    <row r="1330" spans="1:17" ht="300">
      <c r="A1330" s="33">
        <f t="shared" si="11"/>
        <v>1317</v>
      </c>
      <c r="B1330" s="65" t="s">
        <v>7953</v>
      </c>
      <c r="C1330" s="65" t="s">
        <v>15</v>
      </c>
      <c r="D1330" s="65" t="s">
        <v>7954</v>
      </c>
      <c r="E1330" s="65" t="s">
        <v>7529</v>
      </c>
      <c r="F1330" s="68" t="s">
        <v>7542</v>
      </c>
      <c r="G1330" s="65" t="s">
        <v>121</v>
      </c>
      <c r="H1330" s="65" t="s">
        <v>121</v>
      </c>
      <c r="I1330" s="65" t="s">
        <v>121</v>
      </c>
      <c r="J1330" s="65">
        <v>100</v>
      </c>
      <c r="K1330" s="65" t="s">
        <v>121</v>
      </c>
      <c r="L1330" s="65" t="s">
        <v>121</v>
      </c>
      <c r="M1330" s="28" t="s">
        <v>7955</v>
      </c>
      <c r="N1330" s="28" t="s">
        <v>7956</v>
      </c>
      <c r="O1330" s="65" t="s">
        <v>7765</v>
      </c>
      <c r="P1330" s="33" t="s">
        <v>82</v>
      </c>
      <c r="Q1330" s="65" t="s">
        <v>7533</v>
      </c>
    </row>
    <row r="1331" spans="1:17" ht="110.25">
      <c r="A1331" s="33">
        <f t="shared" si="11"/>
        <v>1318</v>
      </c>
      <c r="B1331" s="51" t="s">
        <v>7957</v>
      </c>
      <c r="C1331" s="51" t="s">
        <v>15</v>
      </c>
      <c r="D1331" s="168" t="s">
        <v>7958</v>
      </c>
      <c r="E1331" s="51" t="s">
        <v>7959</v>
      </c>
      <c r="F1331" s="461" t="s">
        <v>121</v>
      </c>
      <c r="G1331" s="51">
        <v>100</v>
      </c>
      <c r="H1331" s="51"/>
      <c r="I1331" s="51"/>
      <c r="J1331" s="51"/>
      <c r="K1331" s="51">
        <f>(80+200+17+30)/1000</f>
        <v>0.32700000000000001</v>
      </c>
      <c r="L1331" s="51">
        <f>(80+200+17+30)/1000</f>
        <v>0.32700000000000001</v>
      </c>
      <c r="M1331" s="51" t="s">
        <v>7960</v>
      </c>
      <c r="N1331" s="51" t="s">
        <v>7961</v>
      </c>
      <c r="O1331" s="51" t="s">
        <v>7962</v>
      </c>
      <c r="P1331" s="51" t="s">
        <v>82</v>
      </c>
      <c r="Q1331" s="51" t="s">
        <v>121</v>
      </c>
    </row>
    <row r="1332" spans="1:17" ht="110.25">
      <c r="A1332" s="33">
        <f t="shared" si="11"/>
        <v>1319</v>
      </c>
      <c r="B1332" s="51" t="s">
        <v>7963</v>
      </c>
      <c r="C1332" s="51" t="s">
        <v>15</v>
      </c>
      <c r="D1332" s="168" t="s">
        <v>7964</v>
      </c>
      <c r="E1332" s="51" t="s">
        <v>7959</v>
      </c>
      <c r="F1332" s="88" t="s">
        <v>121</v>
      </c>
      <c r="G1332" s="51">
        <v>100</v>
      </c>
      <c r="H1332" s="51"/>
      <c r="I1332" s="51"/>
      <c r="J1332" s="51"/>
      <c r="K1332" s="51">
        <f t="shared" ref="K1332:L1332" si="12">(80+200+17+30)/1000</f>
        <v>0.32700000000000001</v>
      </c>
      <c r="L1332" s="51">
        <f t="shared" si="12"/>
        <v>0.32700000000000001</v>
      </c>
      <c r="M1332" s="51" t="s">
        <v>7965</v>
      </c>
      <c r="N1332" s="51" t="s">
        <v>7966</v>
      </c>
      <c r="O1332" s="51" t="s">
        <v>7962</v>
      </c>
      <c r="P1332" s="51" t="s">
        <v>86</v>
      </c>
      <c r="Q1332" s="51" t="s">
        <v>121</v>
      </c>
    </row>
    <row r="1333" spans="1:17" ht="110.25">
      <c r="A1333" s="33">
        <f t="shared" ref="A1333:A1396" si="13">SUM(A1332+1)</f>
        <v>1320</v>
      </c>
      <c r="B1333" s="51" t="s">
        <v>7967</v>
      </c>
      <c r="C1333" s="51" t="s">
        <v>16</v>
      </c>
      <c r="D1333" s="168" t="s">
        <v>7968</v>
      </c>
      <c r="E1333" s="51" t="s">
        <v>7959</v>
      </c>
      <c r="F1333" s="88" t="s">
        <v>121</v>
      </c>
      <c r="G1333" s="51">
        <v>100</v>
      </c>
      <c r="H1333" s="51"/>
      <c r="I1333" s="51"/>
      <c r="J1333" s="51"/>
      <c r="K1333" s="51">
        <f t="shared" ref="K1333:L1336" si="14">(800+150+17+100)/1000</f>
        <v>1.0669999999999999</v>
      </c>
      <c r="L1333" s="51">
        <f t="shared" si="14"/>
        <v>1.0669999999999999</v>
      </c>
      <c r="M1333" s="51" t="s">
        <v>7969</v>
      </c>
      <c r="N1333" s="168" t="s">
        <v>7970</v>
      </c>
      <c r="O1333" s="51" t="s">
        <v>7962</v>
      </c>
      <c r="P1333" s="51" t="s">
        <v>86</v>
      </c>
      <c r="Q1333" s="51" t="s">
        <v>121</v>
      </c>
    </row>
    <row r="1334" spans="1:17" ht="110.25">
      <c r="A1334" s="33">
        <f t="shared" si="13"/>
        <v>1321</v>
      </c>
      <c r="B1334" s="51" t="s">
        <v>7971</v>
      </c>
      <c r="C1334" s="51" t="s">
        <v>16</v>
      </c>
      <c r="D1334" s="168" t="s">
        <v>7972</v>
      </c>
      <c r="E1334" s="51" t="s">
        <v>7959</v>
      </c>
      <c r="F1334" s="88" t="s">
        <v>121</v>
      </c>
      <c r="G1334" s="51">
        <v>100</v>
      </c>
      <c r="H1334" s="51"/>
      <c r="I1334" s="51"/>
      <c r="J1334" s="51"/>
      <c r="K1334" s="51">
        <f t="shared" si="14"/>
        <v>1.0669999999999999</v>
      </c>
      <c r="L1334" s="51">
        <f t="shared" si="14"/>
        <v>1.0669999999999999</v>
      </c>
      <c r="M1334" s="26" t="s">
        <v>7973</v>
      </c>
      <c r="N1334" s="26" t="s">
        <v>7974</v>
      </c>
      <c r="O1334" s="51" t="s">
        <v>7962</v>
      </c>
      <c r="P1334" s="51" t="s">
        <v>86</v>
      </c>
      <c r="Q1334" s="51" t="s">
        <v>121</v>
      </c>
    </row>
    <row r="1335" spans="1:17" ht="110.25">
      <c r="A1335" s="33">
        <f t="shared" si="13"/>
        <v>1322</v>
      </c>
      <c r="B1335" s="51" t="s">
        <v>7975</v>
      </c>
      <c r="C1335" s="51" t="s">
        <v>16</v>
      </c>
      <c r="D1335" s="168" t="s">
        <v>7976</v>
      </c>
      <c r="E1335" s="51" t="s">
        <v>7959</v>
      </c>
      <c r="F1335" s="88" t="s">
        <v>121</v>
      </c>
      <c r="G1335" s="51">
        <v>100</v>
      </c>
      <c r="H1335" s="51"/>
      <c r="I1335" s="51"/>
      <c r="J1335" s="51"/>
      <c r="K1335" s="51">
        <f t="shared" si="14"/>
        <v>1.0669999999999999</v>
      </c>
      <c r="L1335" s="51">
        <f t="shared" si="14"/>
        <v>1.0669999999999999</v>
      </c>
      <c r="M1335" s="26" t="s">
        <v>7977</v>
      </c>
      <c r="N1335" s="26" t="s">
        <v>7978</v>
      </c>
      <c r="O1335" s="51" t="s">
        <v>7962</v>
      </c>
      <c r="P1335" s="51" t="s">
        <v>86</v>
      </c>
      <c r="Q1335" s="51" t="s">
        <v>121</v>
      </c>
    </row>
    <row r="1336" spans="1:17" ht="110.25">
      <c r="A1336" s="33">
        <f t="shared" si="13"/>
        <v>1323</v>
      </c>
      <c r="B1336" s="51" t="s">
        <v>7979</v>
      </c>
      <c r="C1336" s="51" t="s">
        <v>16</v>
      </c>
      <c r="D1336" s="168" t="s">
        <v>7980</v>
      </c>
      <c r="E1336" s="51" t="s">
        <v>7959</v>
      </c>
      <c r="F1336" s="88" t="s">
        <v>121</v>
      </c>
      <c r="G1336" s="51">
        <v>100</v>
      </c>
      <c r="H1336" s="51"/>
      <c r="I1336" s="51"/>
      <c r="J1336" s="51"/>
      <c r="K1336" s="51">
        <f t="shared" si="14"/>
        <v>1.0669999999999999</v>
      </c>
      <c r="L1336" s="51">
        <f t="shared" si="14"/>
        <v>1.0669999999999999</v>
      </c>
      <c r="M1336" s="26" t="s">
        <v>7981</v>
      </c>
      <c r="N1336" s="51" t="s">
        <v>7982</v>
      </c>
      <c r="O1336" s="51" t="s">
        <v>7962</v>
      </c>
      <c r="P1336" s="51" t="s">
        <v>82</v>
      </c>
      <c r="Q1336" s="51" t="s">
        <v>121</v>
      </c>
    </row>
    <row r="1337" spans="1:17" ht="110.25">
      <c r="A1337" s="33">
        <f t="shared" si="13"/>
        <v>1324</v>
      </c>
      <c r="B1337" s="51" t="s">
        <v>7983</v>
      </c>
      <c r="C1337" s="51" t="s">
        <v>16</v>
      </c>
      <c r="D1337" s="232" t="s">
        <v>7984</v>
      </c>
      <c r="E1337" s="51" t="s">
        <v>7959</v>
      </c>
      <c r="F1337" s="88" t="s">
        <v>121</v>
      </c>
      <c r="G1337" s="51">
        <v>100</v>
      </c>
      <c r="H1337" s="51"/>
      <c r="I1337" s="51"/>
      <c r="J1337" s="51"/>
      <c r="K1337" s="51">
        <f>(800+250+17+100)/1000</f>
        <v>1.167</v>
      </c>
      <c r="L1337" s="51">
        <f>(800+250+17+100)/1000</f>
        <v>1.167</v>
      </c>
      <c r="M1337" s="26" t="s">
        <v>7985</v>
      </c>
      <c r="N1337" s="26" t="s">
        <v>7986</v>
      </c>
      <c r="O1337" s="51" t="s">
        <v>7962</v>
      </c>
      <c r="P1337" s="51" t="s">
        <v>82</v>
      </c>
      <c r="Q1337" s="51" t="s">
        <v>121</v>
      </c>
    </row>
    <row r="1338" spans="1:17" ht="110.25">
      <c r="A1338" s="33">
        <f t="shared" si="13"/>
        <v>1325</v>
      </c>
      <c r="B1338" s="51" t="s">
        <v>7987</v>
      </c>
      <c r="C1338" s="51" t="s">
        <v>16</v>
      </c>
      <c r="D1338" s="168" t="s">
        <v>7988</v>
      </c>
      <c r="E1338" s="51" t="s">
        <v>7959</v>
      </c>
      <c r="F1338" s="88" t="s">
        <v>121</v>
      </c>
      <c r="G1338" s="51">
        <v>100</v>
      </c>
      <c r="H1338" s="51"/>
      <c r="I1338" s="51"/>
      <c r="J1338" s="51"/>
      <c r="K1338" s="51">
        <f t="shared" ref="K1338:L1339" si="15">(800+150+17+100)/1000</f>
        <v>1.0669999999999999</v>
      </c>
      <c r="L1338" s="51">
        <f t="shared" si="15"/>
        <v>1.0669999999999999</v>
      </c>
      <c r="M1338" s="51" t="s">
        <v>7989</v>
      </c>
      <c r="N1338" s="51" t="s">
        <v>7990</v>
      </c>
      <c r="O1338" s="51" t="s">
        <v>7962</v>
      </c>
      <c r="P1338" s="51" t="s">
        <v>82</v>
      </c>
      <c r="Q1338" s="51" t="s">
        <v>121</v>
      </c>
    </row>
    <row r="1339" spans="1:17" ht="110.25">
      <c r="A1339" s="33">
        <f t="shared" si="13"/>
        <v>1326</v>
      </c>
      <c r="B1339" s="51" t="s">
        <v>7991</v>
      </c>
      <c r="C1339" s="51" t="s">
        <v>16</v>
      </c>
      <c r="D1339" s="168" t="s">
        <v>7992</v>
      </c>
      <c r="E1339" s="51" t="s">
        <v>7959</v>
      </c>
      <c r="F1339" s="88" t="s">
        <v>121</v>
      </c>
      <c r="G1339" s="51">
        <v>100</v>
      </c>
      <c r="H1339" s="51"/>
      <c r="I1339" s="51"/>
      <c r="J1339" s="51"/>
      <c r="K1339" s="51">
        <f t="shared" si="15"/>
        <v>1.0669999999999999</v>
      </c>
      <c r="L1339" s="51">
        <f t="shared" si="15"/>
        <v>1.0669999999999999</v>
      </c>
      <c r="M1339" s="51" t="s">
        <v>7993</v>
      </c>
      <c r="N1339" s="51" t="s">
        <v>7994</v>
      </c>
      <c r="O1339" s="51" t="s">
        <v>7962</v>
      </c>
      <c r="P1339" s="51" t="s">
        <v>82</v>
      </c>
      <c r="Q1339" s="51" t="s">
        <v>121</v>
      </c>
    </row>
    <row r="1340" spans="1:17" ht="110.25">
      <c r="A1340" s="33">
        <f t="shared" si="13"/>
        <v>1327</v>
      </c>
      <c r="B1340" s="51" t="s">
        <v>7995</v>
      </c>
      <c r="C1340" s="51" t="s">
        <v>15</v>
      </c>
      <c r="D1340" s="168" t="s">
        <v>7996</v>
      </c>
      <c r="E1340" s="51" t="s">
        <v>7959</v>
      </c>
      <c r="F1340" s="88" t="s">
        <v>121</v>
      </c>
      <c r="G1340" s="51">
        <v>100</v>
      </c>
      <c r="H1340" s="51"/>
      <c r="I1340" s="51"/>
      <c r="J1340" s="51"/>
      <c r="K1340" s="51">
        <f>(960+240+17+360)/1000</f>
        <v>1.577</v>
      </c>
      <c r="L1340" s="51">
        <f>(960+240+17+360)/1000</f>
        <v>1.577</v>
      </c>
      <c r="M1340" s="58" t="s">
        <v>7997</v>
      </c>
      <c r="N1340" s="26" t="s">
        <v>7998</v>
      </c>
      <c r="O1340" s="51" t="s">
        <v>7962</v>
      </c>
      <c r="P1340" s="51" t="s">
        <v>82</v>
      </c>
      <c r="Q1340" s="51" t="s">
        <v>121</v>
      </c>
    </row>
    <row r="1341" spans="1:17" ht="110.25">
      <c r="A1341" s="33">
        <f t="shared" si="13"/>
        <v>1328</v>
      </c>
      <c r="B1341" s="51" t="s">
        <v>7999</v>
      </c>
      <c r="C1341" s="51" t="s">
        <v>15</v>
      </c>
      <c r="D1341" s="168" t="s">
        <v>8000</v>
      </c>
      <c r="E1341" s="51" t="s">
        <v>7959</v>
      </c>
      <c r="F1341" s="88" t="s">
        <v>121</v>
      </c>
      <c r="G1341" s="51">
        <v>100</v>
      </c>
      <c r="H1341" s="51"/>
      <c r="I1341" s="51"/>
      <c r="J1341" s="51"/>
      <c r="K1341" s="51">
        <f t="shared" ref="K1341:L1344" si="16">(960+240+17+360)/1000</f>
        <v>1.577</v>
      </c>
      <c r="L1341" s="51">
        <f t="shared" si="16"/>
        <v>1.577</v>
      </c>
      <c r="M1341" s="26" t="s">
        <v>8001</v>
      </c>
      <c r="N1341" s="26" t="s">
        <v>8002</v>
      </c>
      <c r="O1341" s="51" t="s">
        <v>7962</v>
      </c>
      <c r="P1341" s="51" t="s">
        <v>82</v>
      </c>
      <c r="Q1341" s="51" t="s">
        <v>121</v>
      </c>
    </row>
    <row r="1342" spans="1:17" ht="110.25">
      <c r="A1342" s="33">
        <f t="shared" si="13"/>
        <v>1329</v>
      </c>
      <c r="B1342" s="51" t="s">
        <v>8003</v>
      </c>
      <c r="C1342" s="51" t="s">
        <v>15</v>
      </c>
      <c r="D1342" s="168" t="s">
        <v>8004</v>
      </c>
      <c r="E1342" s="51" t="s">
        <v>7959</v>
      </c>
      <c r="F1342" s="88" t="s">
        <v>121</v>
      </c>
      <c r="G1342" s="51">
        <v>100</v>
      </c>
      <c r="H1342" s="51"/>
      <c r="I1342" s="51"/>
      <c r="J1342" s="51"/>
      <c r="K1342" s="51">
        <f t="shared" si="16"/>
        <v>1.577</v>
      </c>
      <c r="L1342" s="51">
        <f t="shared" si="16"/>
        <v>1.577</v>
      </c>
      <c r="M1342" s="26" t="s">
        <v>8005</v>
      </c>
      <c r="N1342" s="26" t="s">
        <v>8006</v>
      </c>
      <c r="O1342" s="51" t="s">
        <v>7962</v>
      </c>
      <c r="P1342" s="51" t="s">
        <v>82</v>
      </c>
      <c r="Q1342" s="51" t="s">
        <v>121</v>
      </c>
    </row>
    <row r="1343" spans="1:17" ht="110.25">
      <c r="A1343" s="33">
        <f t="shared" si="13"/>
        <v>1330</v>
      </c>
      <c r="B1343" s="51" t="s">
        <v>8007</v>
      </c>
      <c r="C1343" s="51" t="s">
        <v>15</v>
      </c>
      <c r="D1343" s="168" t="s">
        <v>8008</v>
      </c>
      <c r="E1343" s="51" t="s">
        <v>7959</v>
      </c>
      <c r="F1343" s="88" t="s">
        <v>121</v>
      </c>
      <c r="G1343" s="51">
        <v>100</v>
      </c>
      <c r="H1343" s="51"/>
      <c r="I1343" s="51"/>
      <c r="J1343" s="51"/>
      <c r="K1343" s="51">
        <f t="shared" si="16"/>
        <v>1.577</v>
      </c>
      <c r="L1343" s="51">
        <f t="shared" si="16"/>
        <v>1.577</v>
      </c>
      <c r="M1343" s="26" t="s">
        <v>8009</v>
      </c>
      <c r="N1343" s="51" t="s">
        <v>8010</v>
      </c>
      <c r="O1343" s="51" t="s">
        <v>7962</v>
      </c>
      <c r="P1343" s="51" t="s">
        <v>82</v>
      </c>
      <c r="Q1343" s="51" t="s">
        <v>121</v>
      </c>
    </row>
    <row r="1344" spans="1:17" ht="110.25">
      <c r="A1344" s="33">
        <f t="shared" si="13"/>
        <v>1331</v>
      </c>
      <c r="B1344" s="51" t="s">
        <v>8011</v>
      </c>
      <c r="C1344" s="51" t="s">
        <v>15</v>
      </c>
      <c r="D1344" s="51" t="s">
        <v>8012</v>
      </c>
      <c r="E1344" s="51" t="s">
        <v>7959</v>
      </c>
      <c r="F1344" s="88" t="s">
        <v>121</v>
      </c>
      <c r="G1344" s="51">
        <v>100</v>
      </c>
      <c r="H1344" s="51"/>
      <c r="I1344" s="51"/>
      <c r="J1344" s="51"/>
      <c r="K1344" s="51">
        <f t="shared" si="16"/>
        <v>1.577</v>
      </c>
      <c r="L1344" s="51">
        <f t="shared" si="16"/>
        <v>1.577</v>
      </c>
      <c r="M1344" s="58" t="s">
        <v>8013</v>
      </c>
      <c r="N1344" s="26" t="s">
        <v>8014</v>
      </c>
      <c r="O1344" s="51" t="s">
        <v>7962</v>
      </c>
      <c r="P1344" s="51" t="s">
        <v>82</v>
      </c>
      <c r="Q1344" s="51" t="s">
        <v>121</v>
      </c>
    </row>
    <row r="1345" spans="1:17" ht="181.5">
      <c r="A1345" s="33">
        <f t="shared" si="13"/>
        <v>1332</v>
      </c>
      <c r="B1345" s="27" t="s">
        <v>8015</v>
      </c>
      <c r="C1345" s="27" t="s">
        <v>4603</v>
      </c>
      <c r="D1345" s="27" t="s">
        <v>8016</v>
      </c>
      <c r="E1345" s="27" t="s">
        <v>8017</v>
      </c>
      <c r="F1345" s="429"/>
      <c r="G1345" s="27">
        <v>100</v>
      </c>
      <c r="H1345" s="3"/>
      <c r="I1345" s="3"/>
      <c r="J1345" s="3"/>
      <c r="K1345" s="3"/>
      <c r="L1345" s="3"/>
      <c r="M1345" s="3"/>
      <c r="N1345" s="3"/>
      <c r="O1345" s="3"/>
      <c r="P1345" s="3"/>
      <c r="Q1345" s="3"/>
    </row>
    <row r="1346" spans="1:17">
      <c r="A1346" s="33">
        <f t="shared" si="13"/>
        <v>1333</v>
      </c>
      <c r="B1346" s="27" t="s">
        <v>8018</v>
      </c>
      <c r="C1346" s="27" t="s">
        <v>159</v>
      </c>
      <c r="D1346" s="27" t="s">
        <v>8032</v>
      </c>
      <c r="E1346" s="27"/>
      <c r="F1346" s="429"/>
      <c r="G1346" s="3"/>
      <c r="H1346" s="3"/>
      <c r="I1346" s="3"/>
      <c r="J1346" s="3"/>
      <c r="K1346" s="3"/>
      <c r="L1346" s="3"/>
      <c r="M1346" s="3"/>
      <c r="N1346" s="3"/>
      <c r="O1346" s="3"/>
      <c r="P1346" s="3"/>
      <c r="Q1346" s="3"/>
    </row>
    <row r="1347" spans="1:17">
      <c r="A1347" s="33">
        <f t="shared" si="13"/>
        <v>1334</v>
      </c>
      <c r="B1347" s="27" t="s">
        <v>8018</v>
      </c>
      <c r="C1347" s="27" t="s">
        <v>159</v>
      </c>
      <c r="D1347" s="27" t="s">
        <v>8033</v>
      </c>
      <c r="E1347" s="27"/>
      <c r="F1347" s="429"/>
      <c r="G1347" s="27"/>
      <c r="H1347" s="3"/>
      <c r="I1347" s="3"/>
      <c r="J1347" s="3"/>
      <c r="K1347" s="3"/>
      <c r="L1347" s="3"/>
      <c r="M1347" s="3"/>
      <c r="N1347" s="3"/>
      <c r="O1347" s="3"/>
      <c r="P1347" s="3"/>
      <c r="Q1347" s="3"/>
    </row>
    <row r="1348" spans="1:17" ht="89.45" customHeight="1">
      <c r="A1348" s="33">
        <f t="shared" si="13"/>
        <v>1335</v>
      </c>
      <c r="B1348" s="27" t="s">
        <v>8019</v>
      </c>
      <c r="C1348" s="27" t="s">
        <v>159</v>
      </c>
      <c r="D1348" s="27" t="s">
        <v>8034</v>
      </c>
      <c r="E1348" s="27"/>
      <c r="F1348" s="429"/>
      <c r="G1348" s="27"/>
      <c r="H1348" s="3"/>
      <c r="I1348" s="3"/>
      <c r="J1348" s="3"/>
      <c r="K1348" s="3"/>
      <c r="L1348" s="3"/>
      <c r="M1348" s="3"/>
      <c r="N1348" s="3"/>
      <c r="O1348" s="3"/>
      <c r="P1348" s="3"/>
      <c r="Q1348" s="3"/>
    </row>
    <row r="1349" spans="1:17" ht="71.45" customHeight="1">
      <c r="A1349" s="33">
        <f t="shared" si="13"/>
        <v>1336</v>
      </c>
      <c r="B1349" s="27" t="s">
        <v>8020</v>
      </c>
      <c r="C1349" s="27" t="s">
        <v>159</v>
      </c>
      <c r="D1349" s="27" t="s">
        <v>8035</v>
      </c>
      <c r="E1349" s="27"/>
      <c r="F1349" s="429"/>
      <c r="G1349" s="27"/>
      <c r="H1349" s="3"/>
      <c r="I1349" s="3"/>
      <c r="J1349" s="3"/>
      <c r="K1349" s="3"/>
      <c r="L1349" s="3"/>
      <c r="M1349" s="3"/>
      <c r="N1349" s="3"/>
      <c r="O1349" s="3"/>
      <c r="P1349" s="3"/>
      <c r="Q1349" s="3"/>
    </row>
    <row r="1350" spans="1:17" ht="115.5">
      <c r="A1350" s="33">
        <f t="shared" si="13"/>
        <v>1337</v>
      </c>
      <c r="B1350" s="27" t="s">
        <v>8021</v>
      </c>
      <c r="C1350" s="27" t="s">
        <v>4603</v>
      </c>
      <c r="D1350" s="27" t="s">
        <v>8022</v>
      </c>
      <c r="E1350" s="27"/>
      <c r="F1350" s="429"/>
      <c r="G1350" s="27"/>
      <c r="H1350" s="3"/>
      <c r="I1350" s="3"/>
      <c r="J1350" s="3"/>
      <c r="K1350" s="3"/>
      <c r="L1350" s="3"/>
      <c r="M1350" s="3"/>
      <c r="N1350" s="3"/>
      <c r="O1350" s="3"/>
      <c r="P1350" s="3"/>
      <c r="Q1350" s="3"/>
    </row>
    <row r="1351" spans="1:17" ht="85.9" customHeight="1">
      <c r="A1351" s="33">
        <f t="shared" si="13"/>
        <v>1338</v>
      </c>
      <c r="B1351" s="27" t="s">
        <v>8023</v>
      </c>
      <c r="C1351" s="27" t="s">
        <v>159</v>
      </c>
      <c r="D1351" s="27" t="s">
        <v>8037</v>
      </c>
      <c r="E1351" s="27"/>
      <c r="F1351" s="429"/>
      <c r="G1351" s="27"/>
      <c r="H1351" s="3"/>
      <c r="I1351" s="3"/>
      <c r="J1351" s="3"/>
      <c r="K1351" s="3"/>
      <c r="L1351" s="3"/>
      <c r="M1351" s="3"/>
      <c r="N1351" s="3"/>
      <c r="O1351" s="3"/>
      <c r="P1351" s="3"/>
      <c r="Q1351" s="3"/>
    </row>
    <row r="1352" spans="1:17" ht="52.15" customHeight="1">
      <c r="A1352" s="33">
        <f t="shared" si="13"/>
        <v>1339</v>
      </c>
      <c r="B1352" s="27" t="s">
        <v>8024</v>
      </c>
      <c r="C1352" s="27" t="s">
        <v>159</v>
      </c>
      <c r="D1352" s="27" t="s">
        <v>8036</v>
      </c>
      <c r="E1352" s="27"/>
      <c r="F1352" s="429"/>
      <c r="G1352" s="27"/>
      <c r="H1352" s="3"/>
      <c r="I1352" s="3"/>
      <c r="J1352" s="3"/>
      <c r="K1352" s="3"/>
      <c r="L1352" s="3"/>
      <c r="M1352" s="3"/>
      <c r="N1352" s="3"/>
      <c r="O1352" s="3"/>
      <c r="P1352" s="3"/>
      <c r="Q1352" s="3"/>
    </row>
    <row r="1353" spans="1:17" ht="49.5">
      <c r="A1353" s="33">
        <f t="shared" si="13"/>
        <v>1340</v>
      </c>
      <c r="B1353" s="27" t="s">
        <v>8025</v>
      </c>
      <c r="C1353" s="27" t="s">
        <v>4603</v>
      </c>
      <c r="D1353" s="27" t="s">
        <v>8026</v>
      </c>
      <c r="E1353" s="27"/>
      <c r="F1353" s="429"/>
      <c r="G1353" s="27"/>
      <c r="H1353" s="3"/>
      <c r="I1353" s="3"/>
      <c r="J1353" s="3"/>
      <c r="K1353" s="3"/>
      <c r="L1353" s="3"/>
      <c r="M1353" s="3"/>
      <c r="N1353" s="3"/>
      <c r="O1353" s="3"/>
      <c r="P1353" s="3"/>
      <c r="Q1353" s="3"/>
    </row>
    <row r="1354" spans="1:17" ht="45" customHeight="1">
      <c r="A1354" s="33">
        <f t="shared" si="13"/>
        <v>1341</v>
      </c>
      <c r="B1354" s="27" t="s">
        <v>8027</v>
      </c>
      <c r="C1354" s="27" t="s">
        <v>159</v>
      </c>
      <c r="D1354" s="27" t="s">
        <v>8038</v>
      </c>
      <c r="E1354" s="27"/>
      <c r="F1354" s="429"/>
      <c r="G1354" s="27"/>
      <c r="H1354" s="3"/>
      <c r="I1354" s="3"/>
      <c r="J1354" s="3"/>
      <c r="K1354" s="3"/>
      <c r="L1354" s="3"/>
      <c r="M1354" s="3"/>
      <c r="N1354" s="3"/>
      <c r="O1354" s="3"/>
      <c r="P1354" s="3"/>
      <c r="Q1354" s="3"/>
    </row>
    <row r="1355" spans="1:17" ht="66">
      <c r="A1355" s="33">
        <f t="shared" si="13"/>
        <v>1342</v>
      </c>
      <c r="B1355" s="27" t="s">
        <v>8028</v>
      </c>
      <c r="C1355" s="27" t="s">
        <v>4603</v>
      </c>
      <c r="D1355" s="27" t="s">
        <v>8029</v>
      </c>
      <c r="E1355" s="27"/>
      <c r="F1355" s="429"/>
      <c r="G1355" s="27"/>
      <c r="H1355" s="3"/>
      <c r="I1355" s="3"/>
      <c r="J1355" s="3"/>
      <c r="K1355" s="3"/>
      <c r="L1355" s="3"/>
      <c r="M1355" s="3"/>
      <c r="N1355" s="3"/>
      <c r="O1355" s="3"/>
      <c r="P1355" s="3"/>
      <c r="Q1355" s="3"/>
    </row>
    <row r="1356" spans="1:17" ht="100.15" customHeight="1">
      <c r="A1356" s="33">
        <f t="shared" si="13"/>
        <v>1343</v>
      </c>
      <c r="B1356" s="27" t="s">
        <v>8030</v>
      </c>
      <c r="C1356" s="27" t="s">
        <v>159</v>
      </c>
      <c r="D1356" s="27" t="s">
        <v>8039</v>
      </c>
      <c r="E1356" s="27"/>
      <c r="F1356" s="429"/>
      <c r="G1356" s="27"/>
      <c r="H1356" s="3"/>
      <c r="I1356" s="3"/>
      <c r="J1356" s="3"/>
      <c r="K1356" s="3"/>
      <c r="L1356" s="3"/>
      <c r="M1356" s="3"/>
      <c r="N1356" s="3"/>
      <c r="O1356" s="3"/>
      <c r="P1356" s="3"/>
      <c r="Q1356" s="3"/>
    </row>
    <row r="1357" spans="1:17" ht="67.900000000000006" customHeight="1">
      <c r="A1357" s="33">
        <f t="shared" si="13"/>
        <v>1344</v>
      </c>
      <c r="B1357" s="27" t="s">
        <v>8031</v>
      </c>
      <c r="C1357" s="27" t="s">
        <v>159</v>
      </c>
      <c r="D1357" s="27" t="s">
        <v>8040</v>
      </c>
      <c r="E1357" s="27"/>
      <c r="F1357" s="429"/>
      <c r="G1357" s="27"/>
      <c r="H1357" s="3"/>
      <c r="I1357" s="3"/>
      <c r="J1357" s="3"/>
      <c r="K1357" s="3"/>
      <c r="L1357" s="3"/>
      <c r="M1357" s="3"/>
      <c r="N1357" s="3"/>
      <c r="O1357" s="3"/>
      <c r="P1357" s="3"/>
      <c r="Q1357" s="3"/>
    </row>
    <row r="1358" spans="1:17" ht="409.5">
      <c r="A1358" s="33">
        <f t="shared" si="13"/>
        <v>1345</v>
      </c>
      <c r="B1358" s="33" t="s">
        <v>8041</v>
      </c>
      <c r="C1358" s="26" t="s">
        <v>8042</v>
      </c>
      <c r="D1358" s="26" t="s">
        <v>8043</v>
      </c>
      <c r="E1358" s="31" t="s">
        <v>8044</v>
      </c>
      <c r="F1358" s="460" t="s">
        <v>8045</v>
      </c>
      <c r="G1358" s="26">
        <v>100</v>
      </c>
      <c r="H1358" s="26" t="s">
        <v>121</v>
      </c>
      <c r="I1358" s="26" t="s">
        <v>121</v>
      </c>
      <c r="J1358" s="26" t="s">
        <v>121</v>
      </c>
      <c r="K1358" s="28" t="s">
        <v>8046</v>
      </c>
      <c r="L1358" s="28" t="s">
        <v>8047</v>
      </c>
      <c r="M1358" s="233" t="s">
        <v>8048</v>
      </c>
      <c r="N1358" s="233" t="s">
        <v>8049</v>
      </c>
      <c r="O1358" s="233" t="s">
        <v>8050</v>
      </c>
      <c r="P1358" s="33" t="s">
        <v>83</v>
      </c>
      <c r="Q1358" s="233"/>
    </row>
    <row r="1359" spans="1:17" ht="148.5">
      <c r="A1359" s="33">
        <f t="shared" si="13"/>
        <v>1346</v>
      </c>
      <c r="B1359" s="33" t="s">
        <v>8051</v>
      </c>
      <c r="C1359" s="33" t="s">
        <v>15</v>
      </c>
      <c r="D1359" s="33" t="s">
        <v>8052</v>
      </c>
      <c r="E1359" s="33" t="s">
        <v>8044</v>
      </c>
      <c r="F1359" s="45" t="s">
        <v>8053</v>
      </c>
      <c r="G1359" s="33">
        <v>100</v>
      </c>
      <c r="H1359" s="33">
        <v>100</v>
      </c>
      <c r="I1359" s="33">
        <v>100</v>
      </c>
      <c r="J1359" s="33"/>
      <c r="K1359" s="33">
        <v>130000</v>
      </c>
      <c r="L1359" s="33">
        <f>K1359*0.1</f>
        <v>13000</v>
      </c>
      <c r="M1359" s="33" t="s">
        <v>8054</v>
      </c>
      <c r="N1359" s="33" t="s">
        <v>8055</v>
      </c>
      <c r="O1359" s="33" t="s">
        <v>4392</v>
      </c>
      <c r="P1359" s="33" t="s">
        <v>83</v>
      </c>
      <c r="Q1359" s="33"/>
    </row>
    <row r="1360" spans="1:17" ht="148.5">
      <c r="A1360" s="33">
        <f t="shared" si="13"/>
        <v>1347</v>
      </c>
      <c r="B1360" s="33" t="s">
        <v>8051</v>
      </c>
      <c r="C1360" s="33" t="s">
        <v>15</v>
      </c>
      <c r="D1360" s="33" t="s">
        <v>8056</v>
      </c>
      <c r="E1360" s="33" t="s">
        <v>8044</v>
      </c>
      <c r="F1360" s="45" t="s">
        <v>8053</v>
      </c>
      <c r="G1360" s="33">
        <v>100</v>
      </c>
      <c r="H1360" s="33">
        <v>100</v>
      </c>
      <c r="I1360" s="33">
        <v>100</v>
      </c>
      <c r="J1360" s="33"/>
      <c r="K1360" s="33">
        <v>130000</v>
      </c>
      <c r="L1360" s="33">
        <f t="shared" ref="L1360:L1364" si="17">K1360*0.1</f>
        <v>13000</v>
      </c>
      <c r="M1360" s="33" t="s">
        <v>8054</v>
      </c>
      <c r="N1360" s="33" t="s">
        <v>8055</v>
      </c>
      <c r="O1360" s="33" t="s">
        <v>4392</v>
      </c>
      <c r="P1360" s="33" t="s">
        <v>83</v>
      </c>
      <c r="Q1360" s="33"/>
    </row>
    <row r="1361" spans="1:17" ht="231">
      <c r="A1361" s="33">
        <f t="shared" si="13"/>
        <v>1348</v>
      </c>
      <c r="B1361" s="33" t="s">
        <v>8057</v>
      </c>
      <c r="C1361" s="33" t="s">
        <v>14</v>
      </c>
      <c r="D1361" s="33" t="s">
        <v>8058</v>
      </c>
      <c r="E1361" s="33" t="s">
        <v>8044</v>
      </c>
      <c r="F1361" s="45" t="s">
        <v>8053</v>
      </c>
      <c r="G1361" s="33">
        <v>100</v>
      </c>
      <c r="H1361" s="33">
        <v>100</v>
      </c>
      <c r="I1361" s="33">
        <v>100</v>
      </c>
      <c r="J1361" s="33"/>
      <c r="K1361" s="33">
        <v>130000</v>
      </c>
      <c r="L1361" s="33">
        <f t="shared" si="17"/>
        <v>13000</v>
      </c>
      <c r="M1361" s="33" t="s">
        <v>8059</v>
      </c>
      <c r="N1361" s="33" t="s">
        <v>8060</v>
      </c>
      <c r="O1361" s="33" t="s">
        <v>4392</v>
      </c>
      <c r="P1361" s="33" t="s">
        <v>83</v>
      </c>
      <c r="Q1361" s="33"/>
    </row>
    <row r="1362" spans="1:17" ht="165">
      <c r="A1362" s="33">
        <f t="shared" si="13"/>
        <v>1349</v>
      </c>
      <c r="B1362" s="33" t="s">
        <v>8057</v>
      </c>
      <c r="C1362" s="33" t="s">
        <v>15</v>
      </c>
      <c r="D1362" s="33" t="s">
        <v>8061</v>
      </c>
      <c r="E1362" s="33" t="s">
        <v>8044</v>
      </c>
      <c r="F1362" s="45" t="s">
        <v>8062</v>
      </c>
      <c r="G1362" s="33">
        <v>100</v>
      </c>
      <c r="H1362" s="33">
        <v>100</v>
      </c>
      <c r="I1362" s="33">
        <v>100</v>
      </c>
      <c r="J1362" s="33"/>
      <c r="K1362" s="33">
        <v>250000</v>
      </c>
      <c r="L1362" s="33">
        <f t="shared" si="17"/>
        <v>25000</v>
      </c>
      <c r="M1362" s="33" t="s">
        <v>8059</v>
      </c>
      <c r="N1362" s="33" t="s">
        <v>8063</v>
      </c>
      <c r="O1362" s="33" t="s">
        <v>4392</v>
      </c>
      <c r="P1362" s="33" t="s">
        <v>83</v>
      </c>
      <c r="Q1362" s="33"/>
    </row>
    <row r="1363" spans="1:17" ht="148.5">
      <c r="A1363" s="33">
        <f t="shared" si="13"/>
        <v>1350</v>
      </c>
      <c r="B1363" s="33" t="s">
        <v>8057</v>
      </c>
      <c r="C1363" s="33" t="s">
        <v>15</v>
      </c>
      <c r="D1363" s="33" t="s">
        <v>8064</v>
      </c>
      <c r="E1363" s="33" t="s">
        <v>8044</v>
      </c>
      <c r="F1363" s="45" t="s">
        <v>8065</v>
      </c>
      <c r="G1363" s="33">
        <v>100</v>
      </c>
      <c r="H1363" s="33">
        <v>100</v>
      </c>
      <c r="I1363" s="33">
        <v>100</v>
      </c>
      <c r="J1363" s="33"/>
      <c r="K1363" s="33">
        <v>250000</v>
      </c>
      <c r="L1363" s="33">
        <f t="shared" si="17"/>
        <v>25000</v>
      </c>
      <c r="M1363" s="33" t="s">
        <v>8066</v>
      </c>
      <c r="N1363" s="33" t="s">
        <v>8067</v>
      </c>
      <c r="O1363" s="33" t="s">
        <v>4392</v>
      </c>
      <c r="P1363" s="33" t="s">
        <v>83</v>
      </c>
      <c r="Q1363" s="33"/>
    </row>
    <row r="1364" spans="1:17" ht="181.5">
      <c r="A1364" s="33">
        <f t="shared" si="13"/>
        <v>1351</v>
      </c>
      <c r="B1364" s="33" t="s">
        <v>8057</v>
      </c>
      <c r="C1364" s="33" t="s">
        <v>15</v>
      </c>
      <c r="D1364" s="33" t="s">
        <v>8068</v>
      </c>
      <c r="E1364" s="33" t="s">
        <v>8044</v>
      </c>
      <c r="F1364" s="45" t="s">
        <v>8062</v>
      </c>
      <c r="G1364" s="33">
        <v>100</v>
      </c>
      <c r="H1364" s="33">
        <v>100</v>
      </c>
      <c r="I1364" s="33">
        <v>100</v>
      </c>
      <c r="J1364" s="33"/>
      <c r="K1364" s="33">
        <v>250000</v>
      </c>
      <c r="L1364" s="33">
        <f t="shared" si="17"/>
        <v>25000</v>
      </c>
      <c r="M1364" s="33" t="s">
        <v>8069</v>
      </c>
      <c r="N1364" s="33" t="s">
        <v>8070</v>
      </c>
      <c r="O1364" s="33" t="s">
        <v>4392</v>
      </c>
      <c r="P1364" s="33" t="s">
        <v>83</v>
      </c>
      <c r="Q1364" s="33"/>
    </row>
    <row r="1365" spans="1:17" ht="112.5">
      <c r="A1365" s="33">
        <f t="shared" si="13"/>
        <v>1352</v>
      </c>
      <c r="B1365" s="235" t="s">
        <v>8081</v>
      </c>
      <c r="C1365" s="35" t="s">
        <v>70</v>
      </c>
      <c r="D1365" s="36" t="s">
        <v>8082</v>
      </c>
      <c r="E1365" s="236" t="s">
        <v>8083</v>
      </c>
      <c r="F1365" s="460" t="s">
        <v>8084</v>
      </c>
      <c r="G1365" s="237">
        <v>100</v>
      </c>
      <c r="H1365" s="35"/>
      <c r="I1365" s="35"/>
      <c r="J1365" s="35"/>
      <c r="K1365" s="238">
        <v>2742</v>
      </c>
      <c r="L1365" s="35" t="s">
        <v>121</v>
      </c>
      <c r="M1365" s="192" t="s">
        <v>8085</v>
      </c>
      <c r="N1365" s="192" t="s">
        <v>8086</v>
      </c>
      <c r="O1365" s="235" t="s">
        <v>8087</v>
      </c>
      <c r="P1365" s="35" t="s">
        <v>83</v>
      </c>
      <c r="Q1365" s="35" t="s">
        <v>121</v>
      </c>
    </row>
    <row r="1366" spans="1:17" ht="93.75">
      <c r="A1366" s="33">
        <f t="shared" si="13"/>
        <v>1353</v>
      </c>
      <c r="B1366" s="235" t="s">
        <v>8081</v>
      </c>
      <c r="C1366" s="35" t="s">
        <v>70</v>
      </c>
      <c r="D1366" s="36" t="s">
        <v>8088</v>
      </c>
      <c r="E1366" s="236" t="s">
        <v>8083</v>
      </c>
      <c r="F1366" s="460" t="s">
        <v>8089</v>
      </c>
      <c r="G1366" s="237">
        <v>100</v>
      </c>
      <c r="H1366" s="35"/>
      <c r="I1366" s="35"/>
      <c r="J1366" s="35"/>
      <c r="K1366" s="238">
        <v>1358.1</v>
      </c>
      <c r="L1366" s="35" t="s">
        <v>121</v>
      </c>
      <c r="M1366" s="192" t="s">
        <v>8085</v>
      </c>
      <c r="N1366" s="192" t="s">
        <v>8086</v>
      </c>
      <c r="O1366" s="235" t="s">
        <v>8087</v>
      </c>
      <c r="P1366" s="35" t="s">
        <v>83</v>
      </c>
      <c r="Q1366" s="35" t="s">
        <v>121</v>
      </c>
    </row>
    <row r="1367" spans="1:17" ht="76.5">
      <c r="A1367" s="33">
        <f t="shared" si="13"/>
        <v>1354</v>
      </c>
      <c r="B1367" s="235" t="s">
        <v>8081</v>
      </c>
      <c r="C1367" s="35" t="s">
        <v>15</v>
      </c>
      <c r="D1367" s="35" t="s">
        <v>8090</v>
      </c>
      <c r="E1367" s="236" t="s">
        <v>8083</v>
      </c>
      <c r="F1367" s="45"/>
      <c r="G1367" s="237">
        <v>100</v>
      </c>
      <c r="H1367" s="35"/>
      <c r="I1367" s="35"/>
      <c r="J1367" s="35"/>
      <c r="K1367" s="201" t="s">
        <v>8091</v>
      </c>
      <c r="L1367" s="35" t="s">
        <v>121</v>
      </c>
      <c r="M1367" s="192" t="s">
        <v>8085</v>
      </c>
      <c r="N1367" s="192" t="s">
        <v>8086</v>
      </c>
      <c r="O1367" s="235" t="s">
        <v>8087</v>
      </c>
      <c r="P1367" s="35" t="s">
        <v>83</v>
      </c>
      <c r="Q1367" s="35" t="s">
        <v>121</v>
      </c>
    </row>
    <row r="1368" spans="1:17" ht="76.5">
      <c r="A1368" s="33">
        <f t="shared" si="13"/>
        <v>1355</v>
      </c>
      <c r="B1368" s="235" t="s">
        <v>8081</v>
      </c>
      <c r="C1368" s="35" t="s">
        <v>14</v>
      </c>
      <c r="D1368" s="35" t="s">
        <v>8092</v>
      </c>
      <c r="E1368" s="236" t="s">
        <v>8083</v>
      </c>
      <c r="F1368" s="45"/>
      <c r="G1368" s="237">
        <v>100</v>
      </c>
      <c r="H1368" s="35"/>
      <c r="I1368" s="35"/>
      <c r="J1368" s="35"/>
      <c r="K1368" s="201" t="s">
        <v>8091</v>
      </c>
      <c r="L1368" s="35" t="s">
        <v>121</v>
      </c>
      <c r="M1368" s="192" t="s">
        <v>8085</v>
      </c>
      <c r="N1368" s="192" t="s">
        <v>8086</v>
      </c>
      <c r="O1368" s="235" t="s">
        <v>8087</v>
      </c>
      <c r="P1368" s="35" t="s">
        <v>83</v>
      </c>
      <c r="Q1368" s="35" t="s">
        <v>121</v>
      </c>
    </row>
    <row r="1369" spans="1:17" ht="76.5">
      <c r="A1369" s="33">
        <f t="shared" si="13"/>
        <v>1356</v>
      </c>
      <c r="B1369" s="235" t="s">
        <v>8081</v>
      </c>
      <c r="C1369" s="35" t="s">
        <v>14</v>
      </c>
      <c r="D1369" s="35" t="s">
        <v>8093</v>
      </c>
      <c r="E1369" s="236" t="s">
        <v>8083</v>
      </c>
      <c r="F1369" s="45"/>
      <c r="G1369" s="237">
        <v>100</v>
      </c>
      <c r="H1369" s="35"/>
      <c r="I1369" s="35"/>
      <c r="J1369" s="35"/>
      <c r="K1369" s="201" t="s">
        <v>8091</v>
      </c>
      <c r="L1369" s="35" t="s">
        <v>121</v>
      </c>
      <c r="M1369" s="192" t="s">
        <v>8085</v>
      </c>
      <c r="N1369" s="192" t="s">
        <v>8086</v>
      </c>
      <c r="O1369" s="235" t="s">
        <v>8087</v>
      </c>
      <c r="P1369" s="35" t="s">
        <v>83</v>
      </c>
      <c r="Q1369" s="35" t="s">
        <v>121</v>
      </c>
    </row>
    <row r="1370" spans="1:17" ht="76.5">
      <c r="A1370" s="33">
        <f t="shared" si="13"/>
        <v>1357</v>
      </c>
      <c r="B1370" s="235" t="s">
        <v>8081</v>
      </c>
      <c r="C1370" s="35" t="s">
        <v>14</v>
      </c>
      <c r="D1370" s="35" t="s">
        <v>8094</v>
      </c>
      <c r="E1370" s="236" t="s">
        <v>8083</v>
      </c>
      <c r="F1370" s="45"/>
      <c r="G1370" s="237">
        <v>100</v>
      </c>
      <c r="H1370" s="35"/>
      <c r="I1370" s="35"/>
      <c r="J1370" s="35"/>
      <c r="K1370" s="201" t="s">
        <v>8091</v>
      </c>
      <c r="L1370" s="35" t="s">
        <v>121</v>
      </c>
      <c r="M1370" s="192" t="s">
        <v>8085</v>
      </c>
      <c r="N1370" s="192" t="s">
        <v>8086</v>
      </c>
      <c r="O1370" s="235" t="s">
        <v>8087</v>
      </c>
      <c r="P1370" s="35" t="s">
        <v>83</v>
      </c>
      <c r="Q1370" s="35" t="s">
        <v>121</v>
      </c>
    </row>
    <row r="1371" spans="1:17" ht="76.5">
      <c r="A1371" s="33">
        <f t="shared" si="13"/>
        <v>1358</v>
      </c>
      <c r="B1371" s="235" t="s">
        <v>8081</v>
      </c>
      <c r="C1371" s="35" t="s">
        <v>14</v>
      </c>
      <c r="D1371" s="35" t="s">
        <v>8095</v>
      </c>
      <c r="E1371" s="236" t="s">
        <v>8083</v>
      </c>
      <c r="F1371" s="45"/>
      <c r="G1371" s="237">
        <v>100</v>
      </c>
      <c r="H1371" s="35"/>
      <c r="I1371" s="35"/>
      <c r="J1371" s="35"/>
      <c r="K1371" s="201" t="s">
        <v>8091</v>
      </c>
      <c r="L1371" s="35" t="s">
        <v>121</v>
      </c>
      <c r="M1371" s="192" t="s">
        <v>8085</v>
      </c>
      <c r="N1371" s="192" t="s">
        <v>8086</v>
      </c>
      <c r="O1371" s="235" t="s">
        <v>8087</v>
      </c>
      <c r="P1371" s="35" t="s">
        <v>83</v>
      </c>
      <c r="Q1371" s="35" t="s">
        <v>121</v>
      </c>
    </row>
    <row r="1372" spans="1:17" ht="76.5">
      <c r="A1372" s="33">
        <f t="shared" si="13"/>
        <v>1359</v>
      </c>
      <c r="B1372" s="235" t="s">
        <v>8081</v>
      </c>
      <c r="C1372" s="35" t="s">
        <v>14</v>
      </c>
      <c r="D1372" s="35" t="s">
        <v>8096</v>
      </c>
      <c r="E1372" s="236" t="s">
        <v>8083</v>
      </c>
      <c r="F1372" s="45"/>
      <c r="G1372" s="237">
        <v>100</v>
      </c>
      <c r="H1372" s="35"/>
      <c r="I1372" s="35"/>
      <c r="J1372" s="35"/>
      <c r="K1372" s="201" t="s">
        <v>8091</v>
      </c>
      <c r="L1372" s="35" t="s">
        <v>121</v>
      </c>
      <c r="M1372" s="192" t="s">
        <v>8085</v>
      </c>
      <c r="N1372" s="192" t="s">
        <v>8086</v>
      </c>
      <c r="O1372" s="235" t="s">
        <v>8087</v>
      </c>
      <c r="P1372" s="35" t="s">
        <v>83</v>
      </c>
      <c r="Q1372" s="35" t="s">
        <v>121</v>
      </c>
    </row>
    <row r="1373" spans="1:17" ht="76.5">
      <c r="A1373" s="33">
        <f t="shared" si="13"/>
        <v>1360</v>
      </c>
      <c r="B1373" s="235" t="s">
        <v>8081</v>
      </c>
      <c r="C1373" s="35" t="s">
        <v>15</v>
      </c>
      <c r="D1373" s="35" t="s">
        <v>8097</v>
      </c>
      <c r="E1373" s="236" t="s">
        <v>8083</v>
      </c>
      <c r="F1373" s="45"/>
      <c r="G1373" s="237">
        <v>100</v>
      </c>
      <c r="H1373" s="35"/>
      <c r="I1373" s="35"/>
      <c r="J1373" s="35"/>
      <c r="K1373" s="201" t="s">
        <v>8091</v>
      </c>
      <c r="L1373" s="35" t="s">
        <v>121</v>
      </c>
      <c r="M1373" s="192" t="s">
        <v>8085</v>
      </c>
      <c r="N1373" s="192" t="s">
        <v>8086</v>
      </c>
      <c r="O1373" s="235" t="s">
        <v>8087</v>
      </c>
      <c r="P1373" s="35" t="s">
        <v>83</v>
      </c>
      <c r="Q1373" s="35" t="s">
        <v>121</v>
      </c>
    </row>
    <row r="1374" spans="1:17" ht="112.5">
      <c r="A1374" s="33">
        <f t="shared" si="13"/>
        <v>1361</v>
      </c>
      <c r="B1374" s="235" t="s">
        <v>8098</v>
      </c>
      <c r="C1374" s="35" t="s">
        <v>70</v>
      </c>
      <c r="D1374" s="36" t="s">
        <v>8099</v>
      </c>
      <c r="E1374" s="236" t="s">
        <v>8083</v>
      </c>
      <c r="F1374" s="460" t="s">
        <v>8100</v>
      </c>
      <c r="G1374" s="237">
        <v>100</v>
      </c>
      <c r="H1374" s="35"/>
      <c r="I1374" s="35"/>
      <c r="J1374" s="35"/>
      <c r="K1374" s="35">
        <v>565.29999999999995</v>
      </c>
      <c r="L1374" s="35" t="s">
        <v>121</v>
      </c>
      <c r="M1374" s="235" t="s">
        <v>8101</v>
      </c>
      <c r="N1374" s="235" t="s">
        <v>8102</v>
      </c>
      <c r="O1374" s="192" t="s">
        <v>8103</v>
      </c>
      <c r="P1374" s="35" t="s">
        <v>83</v>
      </c>
      <c r="Q1374" s="35" t="s">
        <v>121</v>
      </c>
    </row>
    <row r="1375" spans="1:17" ht="76.5">
      <c r="A1375" s="33">
        <f t="shared" si="13"/>
        <v>1362</v>
      </c>
      <c r="B1375" s="235" t="s">
        <v>8098</v>
      </c>
      <c r="C1375" s="35" t="s">
        <v>15</v>
      </c>
      <c r="D1375" s="35" t="s">
        <v>8104</v>
      </c>
      <c r="E1375" s="236" t="s">
        <v>8083</v>
      </c>
      <c r="F1375" s="45"/>
      <c r="G1375" s="237">
        <v>100</v>
      </c>
      <c r="H1375" s="35"/>
      <c r="I1375" s="35"/>
      <c r="J1375" s="35"/>
      <c r="K1375" s="201" t="s">
        <v>8091</v>
      </c>
      <c r="L1375" s="35" t="s">
        <v>121</v>
      </c>
      <c r="M1375" s="235" t="s">
        <v>8101</v>
      </c>
      <c r="N1375" s="235" t="s">
        <v>8102</v>
      </c>
      <c r="O1375" s="192" t="s">
        <v>8103</v>
      </c>
      <c r="P1375" s="35" t="s">
        <v>83</v>
      </c>
      <c r="Q1375" s="35" t="s">
        <v>121</v>
      </c>
    </row>
    <row r="1376" spans="1:17" ht="76.5">
      <c r="A1376" s="33">
        <f t="shared" si="13"/>
        <v>1363</v>
      </c>
      <c r="B1376" s="235" t="s">
        <v>8098</v>
      </c>
      <c r="C1376" s="35" t="s">
        <v>14</v>
      </c>
      <c r="D1376" s="35" t="s">
        <v>8105</v>
      </c>
      <c r="E1376" s="236" t="s">
        <v>8083</v>
      </c>
      <c r="F1376" s="45"/>
      <c r="G1376" s="237">
        <v>100</v>
      </c>
      <c r="H1376" s="35"/>
      <c r="I1376" s="35"/>
      <c r="J1376" s="35"/>
      <c r="K1376" s="201" t="s">
        <v>8091</v>
      </c>
      <c r="L1376" s="35" t="s">
        <v>121</v>
      </c>
      <c r="M1376" s="235" t="s">
        <v>8101</v>
      </c>
      <c r="N1376" s="235" t="s">
        <v>8102</v>
      </c>
      <c r="O1376" s="192" t="s">
        <v>8103</v>
      </c>
      <c r="P1376" s="35" t="s">
        <v>83</v>
      </c>
      <c r="Q1376" s="35" t="s">
        <v>121</v>
      </c>
    </row>
    <row r="1377" spans="1:17" ht="82.5">
      <c r="A1377" s="33">
        <f t="shared" si="13"/>
        <v>1364</v>
      </c>
      <c r="B1377" s="35" t="s">
        <v>8106</v>
      </c>
      <c r="C1377" s="35" t="s">
        <v>71</v>
      </c>
      <c r="D1377" s="235" t="s">
        <v>8107</v>
      </c>
      <c r="E1377" s="236" t="s">
        <v>8083</v>
      </c>
      <c r="F1377" s="460" t="s">
        <v>8108</v>
      </c>
      <c r="G1377" s="237">
        <v>100</v>
      </c>
      <c r="H1377" s="35"/>
      <c r="I1377" s="35"/>
      <c r="J1377" s="35"/>
      <c r="K1377" s="201"/>
      <c r="L1377" s="35" t="s">
        <v>121</v>
      </c>
      <c r="M1377" s="235" t="s">
        <v>8109</v>
      </c>
      <c r="N1377" s="235" t="s">
        <v>8110</v>
      </c>
      <c r="O1377" s="35" t="s">
        <v>8111</v>
      </c>
      <c r="P1377" s="35" t="s">
        <v>83</v>
      </c>
      <c r="Q1377" s="35" t="s">
        <v>121</v>
      </c>
    </row>
    <row r="1378" spans="1:17" ht="82.5">
      <c r="A1378" s="33">
        <f t="shared" si="13"/>
        <v>1365</v>
      </c>
      <c r="B1378" s="35" t="s">
        <v>8106</v>
      </c>
      <c r="C1378" s="35" t="s">
        <v>14</v>
      </c>
      <c r="D1378" s="35" t="s">
        <v>8112</v>
      </c>
      <c r="E1378" s="236" t="s">
        <v>8083</v>
      </c>
      <c r="F1378" s="45"/>
      <c r="G1378" s="237">
        <v>100</v>
      </c>
      <c r="H1378" s="35"/>
      <c r="I1378" s="35"/>
      <c r="J1378" s="35"/>
      <c r="K1378" s="201" t="s">
        <v>8091</v>
      </c>
      <c r="L1378" s="35" t="s">
        <v>121</v>
      </c>
      <c r="M1378" s="235" t="s">
        <v>8109</v>
      </c>
      <c r="N1378" s="235" t="s">
        <v>8110</v>
      </c>
      <c r="O1378" s="35" t="s">
        <v>8111</v>
      </c>
      <c r="P1378" s="35" t="s">
        <v>83</v>
      </c>
      <c r="Q1378" s="35" t="s">
        <v>121</v>
      </c>
    </row>
    <row r="1379" spans="1:17" ht="82.5">
      <c r="A1379" s="33">
        <f t="shared" si="13"/>
        <v>1366</v>
      </c>
      <c r="B1379" s="35" t="s">
        <v>8106</v>
      </c>
      <c r="C1379" s="35" t="s">
        <v>14</v>
      </c>
      <c r="D1379" s="35" t="s">
        <v>8113</v>
      </c>
      <c r="E1379" s="236" t="s">
        <v>8083</v>
      </c>
      <c r="F1379" s="45"/>
      <c r="G1379" s="237">
        <v>100</v>
      </c>
      <c r="H1379" s="35"/>
      <c r="I1379" s="35"/>
      <c r="J1379" s="35"/>
      <c r="K1379" s="201" t="s">
        <v>8091</v>
      </c>
      <c r="L1379" s="35" t="s">
        <v>121</v>
      </c>
      <c r="M1379" s="235" t="s">
        <v>8109</v>
      </c>
      <c r="N1379" s="235" t="s">
        <v>8110</v>
      </c>
      <c r="O1379" s="35" t="s">
        <v>8111</v>
      </c>
      <c r="P1379" s="35" t="s">
        <v>83</v>
      </c>
      <c r="Q1379" s="35" t="s">
        <v>121</v>
      </c>
    </row>
    <row r="1380" spans="1:17" ht="82.5">
      <c r="A1380" s="33">
        <f t="shared" si="13"/>
        <v>1367</v>
      </c>
      <c r="B1380" s="35" t="s">
        <v>8106</v>
      </c>
      <c r="C1380" s="35" t="s">
        <v>14</v>
      </c>
      <c r="D1380" s="35" t="s">
        <v>8114</v>
      </c>
      <c r="E1380" s="236" t="s">
        <v>8083</v>
      </c>
      <c r="F1380" s="45"/>
      <c r="G1380" s="237">
        <v>100</v>
      </c>
      <c r="H1380" s="35"/>
      <c r="I1380" s="35"/>
      <c r="J1380" s="35"/>
      <c r="K1380" s="201" t="s">
        <v>8091</v>
      </c>
      <c r="L1380" s="35" t="s">
        <v>121</v>
      </c>
      <c r="M1380" s="235" t="s">
        <v>8109</v>
      </c>
      <c r="N1380" s="235" t="s">
        <v>8110</v>
      </c>
      <c r="O1380" s="35" t="s">
        <v>8111</v>
      </c>
      <c r="P1380" s="35" t="s">
        <v>83</v>
      </c>
      <c r="Q1380" s="35" t="s">
        <v>121</v>
      </c>
    </row>
    <row r="1381" spans="1:17" ht="82.5">
      <c r="A1381" s="33">
        <f t="shared" si="13"/>
        <v>1368</v>
      </c>
      <c r="B1381" s="35" t="s">
        <v>8106</v>
      </c>
      <c r="C1381" s="35" t="s">
        <v>14</v>
      </c>
      <c r="D1381" s="35" t="s">
        <v>8115</v>
      </c>
      <c r="E1381" s="236" t="s">
        <v>8083</v>
      </c>
      <c r="F1381" s="45"/>
      <c r="G1381" s="237">
        <v>100</v>
      </c>
      <c r="H1381" s="35"/>
      <c r="I1381" s="35"/>
      <c r="J1381" s="35"/>
      <c r="K1381" s="201" t="s">
        <v>8091</v>
      </c>
      <c r="L1381" s="35" t="s">
        <v>121</v>
      </c>
      <c r="M1381" s="235" t="s">
        <v>8109</v>
      </c>
      <c r="N1381" s="235" t="s">
        <v>8110</v>
      </c>
      <c r="O1381" s="35" t="s">
        <v>8111</v>
      </c>
      <c r="P1381" s="35" t="s">
        <v>83</v>
      </c>
      <c r="Q1381" s="35" t="s">
        <v>121</v>
      </c>
    </row>
    <row r="1382" spans="1:17" ht="82.5">
      <c r="A1382" s="33">
        <f t="shared" si="13"/>
        <v>1369</v>
      </c>
      <c r="B1382" s="35" t="s">
        <v>8106</v>
      </c>
      <c r="C1382" s="35" t="s">
        <v>14</v>
      </c>
      <c r="D1382" s="35" t="s">
        <v>8116</v>
      </c>
      <c r="E1382" s="236" t="s">
        <v>8083</v>
      </c>
      <c r="F1382" s="45"/>
      <c r="G1382" s="237">
        <v>100</v>
      </c>
      <c r="H1382" s="35"/>
      <c r="I1382" s="35"/>
      <c r="J1382" s="35"/>
      <c r="K1382" s="201" t="s">
        <v>8091</v>
      </c>
      <c r="L1382" s="35" t="s">
        <v>121</v>
      </c>
      <c r="M1382" s="235" t="s">
        <v>8109</v>
      </c>
      <c r="N1382" s="235" t="s">
        <v>8110</v>
      </c>
      <c r="O1382" s="35" t="s">
        <v>8111</v>
      </c>
      <c r="P1382" s="35" t="s">
        <v>83</v>
      </c>
      <c r="Q1382" s="35" t="s">
        <v>121</v>
      </c>
    </row>
    <row r="1383" spans="1:17" ht="82.5">
      <c r="A1383" s="33">
        <f t="shared" si="13"/>
        <v>1370</v>
      </c>
      <c r="B1383" s="35" t="s">
        <v>8106</v>
      </c>
      <c r="C1383" s="35" t="s">
        <v>14</v>
      </c>
      <c r="D1383" s="35" t="s">
        <v>8117</v>
      </c>
      <c r="E1383" s="236" t="s">
        <v>8083</v>
      </c>
      <c r="F1383" s="45"/>
      <c r="G1383" s="237">
        <v>100</v>
      </c>
      <c r="H1383" s="35"/>
      <c r="I1383" s="35"/>
      <c r="J1383" s="35"/>
      <c r="K1383" s="201" t="s">
        <v>8091</v>
      </c>
      <c r="L1383" s="35" t="s">
        <v>121</v>
      </c>
      <c r="M1383" s="235" t="s">
        <v>8109</v>
      </c>
      <c r="N1383" s="235" t="s">
        <v>8110</v>
      </c>
      <c r="O1383" s="35" t="s">
        <v>8111</v>
      </c>
      <c r="P1383" s="35" t="s">
        <v>83</v>
      </c>
      <c r="Q1383" s="35" t="s">
        <v>121</v>
      </c>
    </row>
    <row r="1384" spans="1:17" ht="82.5">
      <c r="A1384" s="33">
        <f t="shared" si="13"/>
        <v>1371</v>
      </c>
      <c r="B1384" s="35" t="s">
        <v>8106</v>
      </c>
      <c r="C1384" s="35" t="s">
        <v>14</v>
      </c>
      <c r="D1384" s="35" t="s">
        <v>8118</v>
      </c>
      <c r="E1384" s="236" t="s">
        <v>8083</v>
      </c>
      <c r="F1384" s="45"/>
      <c r="G1384" s="237">
        <v>100</v>
      </c>
      <c r="H1384" s="35"/>
      <c r="I1384" s="35"/>
      <c r="J1384" s="35"/>
      <c r="K1384" s="201" t="s">
        <v>8091</v>
      </c>
      <c r="L1384" s="35" t="s">
        <v>121</v>
      </c>
      <c r="M1384" s="235" t="s">
        <v>8109</v>
      </c>
      <c r="N1384" s="235" t="s">
        <v>8110</v>
      </c>
      <c r="O1384" s="35" t="s">
        <v>8111</v>
      </c>
      <c r="P1384" s="35" t="s">
        <v>83</v>
      </c>
      <c r="Q1384" s="35" t="s">
        <v>121</v>
      </c>
    </row>
    <row r="1385" spans="1:17" ht="82.5">
      <c r="A1385" s="33">
        <f t="shared" si="13"/>
        <v>1372</v>
      </c>
      <c r="B1385" s="35" t="s">
        <v>8106</v>
      </c>
      <c r="C1385" s="35" t="s">
        <v>14</v>
      </c>
      <c r="D1385" s="35" t="s">
        <v>8119</v>
      </c>
      <c r="E1385" s="236" t="s">
        <v>8083</v>
      </c>
      <c r="F1385" s="45"/>
      <c r="G1385" s="237">
        <v>100</v>
      </c>
      <c r="H1385" s="35"/>
      <c r="I1385" s="35"/>
      <c r="J1385" s="35"/>
      <c r="K1385" s="201" t="s">
        <v>8091</v>
      </c>
      <c r="L1385" s="35" t="s">
        <v>121</v>
      </c>
      <c r="M1385" s="235" t="s">
        <v>8109</v>
      </c>
      <c r="N1385" s="235" t="s">
        <v>8110</v>
      </c>
      <c r="O1385" s="35" t="s">
        <v>8111</v>
      </c>
      <c r="P1385" s="35" t="s">
        <v>83</v>
      </c>
      <c r="Q1385" s="35" t="s">
        <v>121</v>
      </c>
    </row>
    <row r="1386" spans="1:17" ht="82.5">
      <c r="A1386" s="33">
        <f t="shared" si="13"/>
        <v>1373</v>
      </c>
      <c r="B1386" s="35" t="s">
        <v>8106</v>
      </c>
      <c r="C1386" s="35" t="s">
        <v>14</v>
      </c>
      <c r="D1386" s="35" t="s">
        <v>8120</v>
      </c>
      <c r="E1386" s="236" t="s">
        <v>8083</v>
      </c>
      <c r="F1386" s="45"/>
      <c r="G1386" s="237">
        <v>100</v>
      </c>
      <c r="H1386" s="35"/>
      <c r="I1386" s="35"/>
      <c r="J1386" s="35"/>
      <c r="K1386" s="201" t="s">
        <v>8091</v>
      </c>
      <c r="L1386" s="35" t="s">
        <v>121</v>
      </c>
      <c r="M1386" s="235" t="s">
        <v>8109</v>
      </c>
      <c r="N1386" s="235" t="s">
        <v>8110</v>
      </c>
      <c r="O1386" s="35" t="s">
        <v>8111</v>
      </c>
      <c r="P1386" s="35" t="s">
        <v>83</v>
      </c>
      <c r="Q1386" s="35" t="s">
        <v>121</v>
      </c>
    </row>
    <row r="1387" spans="1:17" ht="82.5">
      <c r="A1387" s="33">
        <f t="shared" si="13"/>
        <v>1374</v>
      </c>
      <c r="B1387" s="35" t="s">
        <v>8106</v>
      </c>
      <c r="C1387" s="35" t="s">
        <v>14</v>
      </c>
      <c r="D1387" s="35" t="s">
        <v>8121</v>
      </c>
      <c r="E1387" s="236" t="s">
        <v>8083</v>
      </c>
      <c r="F1387" s="45"/>
      <c r="G1387" s="237">
        <v>100</v>
      </c>
      <c r="H1387" s="35"/>
      <c r="I1387" s="35"/>
      <c r="J1387" s="35"/>
      <c r="K1387" s="201" t="s">
        <v>8091</v>
      </c>
      <c r="L1387" s="35" t="s">
        <v>121</v>
      </c>
      <c r="M1387" s="235" t="s">
        <v>8109</v>
      </c>
      <c r="N1387" s="235" t="s">
        <v>8110</v>
      </c>
      <c r="O1387" s="35" t="s">
        <v>8111</v>
      </c>
      <c r="P1387" s="35" t="s">
        <v>83</v>
      </c>
      <c r="Q1387" s="35" t="s">
        <v>121</v>
      </c>
    </row>
    <row r="1388" spans="1:17" ht="82.5">
      <c r="A1388" s="33">
        <f t="shared" si="13"/>
        <v>1375</v>
      </c>
      <c r="B1388" s="35" t="s">
        <v>8106</v>
      </c>
      <c r="C1388" s="35" t="s">
        <v>14</v>
      </c>
      <c r="D1388" s="35" t="s">
        <v>8122</v>
      </c>
      <c r="E1388" s="236" t="s">
        <v>8083</v>
      </c>
      <c r="F1388" s="45"/>
      <c r="G1388" s="237">
        <v>100</v>
      </c>
      <c r="H1388" s="35"/>
      <c r="I1388" s="35"/>
      <c r="J1388" s="35"/>
      <c r="K1388" s="201" t="s">
        <v>8091</v>
      </c>
      <c r="L1388" s="35" t="s">
        <v>121</v>
      </c>
      <c r="M1388" s="235" t="s">
        <v>8109</v>
      </c>
      <c r="N1388" s="235" t="s">
        <v>8110</v>
      </c>
      <c r="O1388" s="35" t="s">
        <v>8111</v>
      </c>
      <c r="P1388" s="35" t="s">
        <v>83</v>
      </c>
      <c r="Q1388" s="35" t="s">
        <v>121</v>
      </c>
    </row>
    <row r="1389" spans="1:17" ht="82.5">
      <c r="A1389" s="33">
        <f t="shared" si="13"/>
        <v>1376</v>
      </c>
      <c r="B1389" s="35" t="s">
        <v>8106</v>
      </c>
      <c r="C1389" s="35" t="s">
        <v>14</v>
      </c>
      <c r="D1389" s="35" t="s">
        <v>8123</v>
      </c>
      <c r="E1389" s="236" t="s">
        <v>8083</v>
      </c>
      <c r="F1389" s="45"/>
      <c r="G1389" s="237">
        <v>100</v>
      </c>
      <c r="H1389" s="35"/>
      <c r="I1389" s="35"/>
      <c r="J1389" s="35"/>
      <c r="K1389" s="201" t="s">
        <v>8091</v>
      </c>
      <c r="L1389" s="35" t="s">
        <v>121</v>
      </c>
      <c r="M1389" s="235" t="s">
        <v>8109</v>
      </c>
      <c r="N1389" s="235" t="s">
        <v>8110</v>
      </c>
      <c r="O1389" s="35" t="s">
        <v>8111</v>
      </c>
      <c r="P1389" s="35" t="s">
        <v>83</v>
      </c>
      <c r="Q1389" s="35" t="s">
        <v>121</v>
      </c>
    </row>
    <row r="1390" spans="1:17" ht="82.5">
      <c r="A1390" s="33">
        <f t="shared" si="13"/>
        <v>1377</v>
      </c>
      <c r="B1390" s="35" t="s">
        <v>8106</v>
      </c>
      <c r="C1390" s="35" t="s">
        <v>14</v>
      </c>
      <c r="D1390" s="35" t="s">
        <v>8124</v>
      </c>
      <c r="E1390" s="236" t="s">
        <v>8083</v>
      </c>
      <c r="F1390" s="45"/>
      <c r="G1390" s="237">
        <v>100</v>
      </c>
      <c r="H1390" s="35"/>
      <c r="I1390" s="35"/>
      <c r="J1390" s="35"/>
      <c r="K1390" s="201" t="s">
        <v>8091</v>
      </c>
      <c r="L1390" s="35" t="s">
        <v>121</v>
      </c>
      <c r="M1390" s="235" t="s">
        <v>8109</v>
      </c>
      <c r="N1390" s="235" t="s">
        <v>8110</v>
      </c>
      <c r="O1390" s="35" t="s">
        <v>8111</v>
      </c>
      <c r="P1390" s="35" t="s">
        <v>83</v>
      </c>
      <c r="Q1390" s="35" t="s">
        <v>121</v>
      </c>
    </row>
    <row r="1391" spans="1:17" ht="82.5">
      <c r="A1391" s="33">
        <f t="shared" si="13"/>
        <v>1378</v>
      </c>
      <c r="B1391" s="35" t="s">
        <v>8106</v>
      </c>
      <c r="C1391" s="35" t="s">
        <v>14</v>
      </c>
      <c r="D1391" s="35" t="s">
        <v>8125</v>
      </c>
      <c r="E1391" s="236" t="s">
        <v>8083</v>
      </c>
      <c r="F1391" s="45"/>
      <c r="G1391" s="237">
        <v>100</v>
      </c>
      <c r="H1391" s="35"/>
      <c r="I1391" s="35"/>
      <c r="J1391" s="35"/>
      <c r="K1391" s="201" t="s">
        <v>8091</v>
      </c>
      <c r="L1391" s="35" t="s">
        <v>121</v>
      </c>
      <c r="M1391" s="235" t="s">
        <v>8109</v>
      </c>
      <c r="N1391" s="235" t="s">
        <v>8110</v>
      </c>
      <c r="O1391" s="35" t="s">
        <v>8111</v>
      </c>
      <c r="P1391" s="35" t="s">
        <v>83</v>
      </c>
      <c r="Q1391" s="35" t="s">
        <v>121</v>
      </c>
    </row>
    <row r="1392" spans="1:17" ht="82.5">
      <c r="A1392" s="33">
        <f t="shared" si="13"/>
        <v>1379</v>
      </c>
      <c r="B1392" s="35" t="s">
        <v>8106</v>
      </c>
      <c r="C1392" s="35" t="s">
        <v>14</v>
      </c>
      <c r="D1392" s="35" t="s">
        <v>8126</v>
      </c>
      <c r="E1392" s="236" t="s">
        <v>8083</v>
      </c>
      <c r="F1392" s="45"/>
      <c r="G1392" s="237">
        <v>100</v>
      </c>
      <c r="H1392" s="35"/>
      <c r="I1392" s="35"/>
      <c r="J1392" s="35"/>
      <c r="K1392" s="201" t="s">
        <v>8091</v>
      </c>
      <c r="L1392" s="35" t="s">
        <v>121</v>
      </c>
      <c r="M1392" s="235" t="s">
        <v>8109</v>
      </c>
      <c r="N1392" s="235" t="s">
        <v>8110</v>
      </c>
      <c r="O1392" s="35" t="s">
        <v>8111</v>
      </c>
      <c r="P1392" s="35" t="s">
        <v>83</v>
      </c>
      <c r="Q1392" s="35" t="s">
        <v>121</v>
      </c>
    </row>
    <row r="1393" spans="1:17" ht="131.25">
      <c r="A1393" s="33">
        <f t="shared" si="13"/>
        <v>1380</v>
      </c>
      <c r="B1393" s="35" t="s">
        <v>8127</v>
      </c>
      <c r="C1393" s="35" t="s">
        <v>70</v>
      </c>
      <c r="D1393" s="36" t="s">
        <v>8128</v>
      </c>
      <c r="E1393" s="236" t="s">
        <v>8083</v>
      </c>
      <c r="F1393" s="460" t="s">
        <v>8129</v>
      </c>
      <c r="G1393" s="237">
        <v>100</v>
      </c>
      <c r="H1393" s="35"/>
      <c r="I1393" s="35"/>
      <c r="J1393" s="35"/>
      <c r="K1393" s="35">
        <v>394.3</v>
      </c>
      <c r="L1393" s="35" t="s">
        <v>121</v>
      </c>
      <c r="M1393" s="235" t="s">
        <v>8130</v>
      </c>
      <c r="N1393" s="235" t="s">
        <v>8131</v>
      </c>
      <c r="O1393" s="192" t="s">
        <v>8132</v>
      </c>
      <c r="P1393" s="35" t="s">
        <v>83</v>
      </c>
      <c r="Q1393" s="35" t="s">
        <v>121</v>
      </c>
    </row>
    <row r="1394" spans="1:17" ht="112.5">
      <c r="A1394" s="33">
        <f t="shared" si="13"/>
        <v>1381</v>
      </c>
      <c r="B1394" s="35" t="s">
        <v>8127</v>
      </c>
      <c r="C1394" s="35" t="s">
        <v>70</v>
      </c>
      <c r="D1394" s="36" t="s">
        <v>8133</v>
      </c>
      <c r="E1394" s="236" t="s">
        <v>8083</v>
      </c>
      <c r="F1394" s="460" t="s">
        <v>8134</v>
      </c>
      <c r="G1394" s="237">
        <v>100</v>
      </c>
      <c r="H1394" s="35"/>
      <c r="I1394" s="35"/>
      <c r="J1394" s="35"/>
      <c r="K1394" s="35">
        <v>894.7</v>
      </c>
      <c r="L1394" s="35" t="s">
        <v>121</v>
      </c>
      <c r="M1394" s="235" t="s">
        <v>8130</v>
      </c>
      <c r="N1394" s="235" t="s">
        <v>8131</v>
      </c>
      <c r="O1394" s="192" t="s">
        <v>8132</v>
      </c>
      <c r="P1394" s="35" t="s">
        <v>83</v>
      </c>
      <c r="Q1394" s="35" t="s">
        <v>121</v>
      </c>
    </row>
    <row r="1395" spans="1:17" ht="112.5">
      <c r="A1395" s="33">
        <f t="shared" si="13"/>
        <v>1382</v>
      </c>
      <c r="B1395" s="35" t="s">
        <v>8127</v>
      </c>
      <c r="C1395" s="35" t="s">
        <v>14</v>
      </c>
      <c r="D1395" s="35" t="s">
        <v>8135</v>
      </c>
      <c r="E1395" s="236" t="s">
        <v>8083</v>
      </c>
      <c r="F1395" s="45"/>
      <c r="G1395" s="237">
        <v>100</v>
      </c>
      <c r="H1395" s="35"/>
      <c r="I1395" s="35"/>
      <c r="J1395" s="35"/>
      <c r="K1395" s="201" t="s">
        <v>8091</v>
      </c>
      <c r="L1395" s="35" t="s">
        <v>121</v>
      </c>
      <c r="M1395" s="235" t="s">
        <v>8130</v>
      </c>
      <c r="N1395" s="235" t="s">
        <v>8131</v>
      </c>
      <c r="O1395" s="192" t="s">
        <v>8132</v>
      </c>
      <c r="P1395" s="35" t="s">
        <v>83</v>
      </c>
      <c r="Q1395" s="35" t="s">
        <v>121</v>
      </c>
    </row>
    <row r="1396" spans="1:17" ht="112.5">
      <c r="A1396" s="33">
        <f t="shared" si="13"/>
        <v>1383</v>
      </c>
      <c r="B1396" s="35" t="s">
        <v>8127</v>
      </c>
      <c r="C1396" s="35" t="s">
        <v>14</v>
      </c>
      <c r="D1396" s="35" t="s">
        <v>8136</v>
      </c>
      <c r="E1396" s="236" t="s">
        <v>8083</v>
      </c>
      <c r="F1396" s="45"/>
      <c r="G1396" s="237">
        <v>100</v>
      </c>
      <c r="H1396" s="35"/>
      <c r="I1396" s="35"/>
      <c r="J1396" s="35"/>
      <c r="K1396" s="201" t="s">
        <v>8091</v>
      </c>
      <c r="L1396" s="35" t="s">
        <v>121</v>
      </c>
      <c r="M1396" s="235" t="s">
        <v>8130</v>
      </c>
      <c r="N1396" s="235" t="s">
        <v>8131</v>
      </c>
      <c r="O1396" s="192" t="s">
        <v>8132</v>
      </c>
      <c r="P1396" s="35" t="s">
        <v>83</v>
      </c>
      <c r="Q1396" s="35" t="s">
        <v>121</v>
      </c>
    </row>
    <row r="1397" spans="1:17" ht="112.5">
      <c r="A1397" s="33">
        <f t="shared" ref="A1397:A1460" si="18">SUM(A1396+1)</f>
        <v>1384</v>
      </c>
      <c r="B1397" s="35" t="s">
        <v>8127</v>
      </c>
      <c r="C1397" s="35" t="s">
        <v>15</v>
      </c>
      <c r="D1397" s="35" t="s">
        <v>8137</v>
      </c>
      <c r="E1397" s="236" t="s">
        <v>8083</v>
      </c>
      <c r="F1397" s="45"/>
      <c r="G1397" s="237">
        <v>100</v>
      </c>
      <c r="H1397" s="35"/>
      <c r="I1397" s="35"/>
      <c r="J1397" s="35"/>
      <c r="K1397" s="201" t="s">
        <v>8091</v>
      </c>
      <c r="L1397" s="35" t="s">
        <v>121</v>
      </c>
      <c r="M1397" s="235" t="s">
        <v>8130</v>
      </c>
      <c r="N1397" s="235" t="s">
        <v>8131</v>
      </c>
      <c r="O1397" s="192" t="s">
        <v>8132</v>
      </c>
      <c r="P1397" s="35" t="s">
        <v>83</v>
      </c>
      <c r="Q1397" s="35" t="s">
        <v>121</v>
      </c>
    </row>
    <row r="1398" spans="1:17" ht="112.5">
      <c r="A1398" s="33">
        <f t="shared" si="18"/>
        <v>1385</v>
      </c>
      <c r="B1398" s="35" t="s">
        <v>8127</v>
      </c>
      <c r="C1398" s="35" t="s">
        <v>14</v>
      </c>
      <c r="D1398" s="35" t="s">
        <v>8138</v>
      </c>
      <c r="E1398" s="236" t="s">
        <v>8083</v>
      </c>
      <c r="F1398" s="45"/>
      <c r="G1398" s="237">
        <v>100</v>
      </c>
      <c r="H1398" s="35"/>
      <c r="I1398" s="35"/>
      <c r="J1398" s="35"/>
      <c r="K1398" s="201" t="s">
        <v>8091</v>
      </c>
      <c r="L1398" s="35" t="s">
        <v>121</v>
      </c>
      <c r="M1398" s="235" t="s">
        <v>8130</v>
      </c>
      <c r="N1398" s="235" t="s">
        <v>8131</v>
      </c>
      <c r="O1398" s="192" t="s">
        <v>8132</v>
      </c>
      <c r="P1398" s="35" t="s">
        <v>83</v>
      </c>
      <c r="Q1398" s="35" t="s">
        <v>121</v>
      </c>
    </row>
    <row r="1399" spans="1:17" ht="112.5">
      <c r="A1399" s="33">
        <f t="shared" si="18"/>
        <v>1386</v>
      </c>
      <c r="B1399" s="35" t="s">
        <v>8127</v>
      </c>
      <c r="C1399" s="35" t="s">
        <v>15</v>
      </c>
      <c r="D1399" s="35" t="s">
        <v>8139</v>
      </c>
      <c r="E1399" s="236" t="s">
        <v>8083</v>
      </c>
      <c r="F1399" s="45"/>
      <c r="G1399" s="237">
        <v>100</v>
      </c>
      <c r="H1399" s="35"/>
      <c r="I1399" s="35"/>
      <c r="J1399" s="35"/>
      <c r="K1399" s="201" t="s">
        <v>8091</v>
      </c>
      <c r="L1399" s="35" t="s">
        <v>121</v>
      </c>
      <c r="M1399" s="235" t="s">
        <v>8130</v>
      </c>
      <c r="N1399" s="235" t="s">
        <v>8131</v>
      </c>
      <c r="O1399" s="192" t="s">
        <v>8132</v>
      </c>
      <c r="P1399" s="35" t="s">
        <v>83</v>
      </c>
      <c r="Q1399" s="35" t="s">
        <v>121</v>
      </c>
    </row>
    <row r="1400" spans="1:17" ht="112.5">
      <c r="A1400" s="33">
        <f t="shared" si="18"/>
        <v>1387</v>
      </c>
      <c r="B1400" s="35" t="s">
        <v>8127</v>
      </c>
      <c r="C1400" s="35" t="s">
        <v>15</v>
      </c>
      <c r="D1400" s="35" t="s">
        <v>8140</v>
      </c>
      <c r="E1400" s="236" t="s">
        <v>8083</v>
      </c>
      <c r="F1400" s="45"/>
      <c r="G1400" s="237">
        <v>100</v>
      </c>
      <c r="H1400" s="35"/>
      <c r="I1400" s="35"/>
      <c r="J1400" s="35"/>
      <c r="K1400" s="201" t="s">
        <v>8091</v>
      </c>
      <c r="L1400" s="35" t="s">
        <v>121</v>
      </c>
      <c r="M1400" s="235" t="s">
        <v>8130</v>
      </c>
      <c r="N1400" s="235" t="s">
        <v>8131</v>
      </c>
      <c r="O1400" s="192" t="s">
        <v>8132</v>
      </c>
      <c r="P1400" s="35" t="s">
        <v>83</v>
      </c>
      <c r="Q1400" s="35" t="s">
        <v>121</v>
      </c>
    </row>
    <row r="1401" spans="1:17" ht="112.5">
      <c r="A1401" s="33">
        <f t="shared" si="18"/>
        <v>1388</v>
      </c>
      <c r="B1401" s="35" t="s">
        <v>8127</v>
      </c>
      <c r="C1401" s="35" t="s">
        <v>15</v>
      </c>
      <c r="D1401" s="35" t="s">
        <v>8141</v>
      </c>
      <c r="E1401" s="236" t="s">
        <v>8083</v>
      </c>
      <c r="F1401" s="45"/>
      <c r="G1401" s="237">
        <v>100</v>
      </c>
      <c r="H1401" s="35"/>
      <c r="I1401" s="35"/>
      <c r="J1401" s="35"/>
      <c r="K1401" s="201" t="s">
        <v>8091</v>
      </c>
      <c r="L1401" s="35" t="s">
        <v>121</v>
      </c>
      <c r="M1401" s="235" t="s">
        <v>8130</v>
      </c>
      <c r="N1401" s="235" t="s">
        <v>8131</v>
      </c>
      <c r="O1401" s="192" t="s">
        <v>8132</v>
      </c>
      <c r="P1401" s="35" t="s">
        <v>83</v>
      </c>
      <c r="Q1401" s="35" t="s">
        <v>121</v>
      </c>
    </row>
    <row r="1402" spans="1:17" ht="112.5">
      <c r="A1402" s="33">
        <f t="shared" si="18"/>
        <v>1389</v>
      </c>
      <c r="B1402" s="35" t="s">
        <v>8127</v>
      </c>
      <c r="C1402" s="35" t="s">
        <v>15</v>
      </c>
      <c r="D1402" s="35" t="s">
        <v>8142</v>
      </c>
      <c r="E1402" s="236" t="s">
        <v>8083</v>
      </c>
      <c r="F1402" s="45"/>
      <c r="G1402" s="237">
        <v>100</v>
      </c>
      <c r="H1402" s="35"/>
      <c r="I1402" s="35"/>
      <c r="J1402" s="35"/>
      <c r="K1402" s="201" t="s">
        <v>8091</v>
      </c>
      <c r="L1402" s="35" t="s">
        <v>121</v>
      </c>
      <c r="M1402" s="235" t="s">
        <v>8130</v>
      </c>
      <c r="N1402" s="235" t="s">
        <v>8131</v>
      </c>
      <c r="O1402" s="192" t="s">
        <v>8132</v>
      </c>
      <c r="P1402" s="35" t="s">
        <v>83</v>
      </c>
      <c r="Q1402" s="35" t="s">
        <v>121</v>
      </c>
    </row>
    <row r="1403" spans="1:17" ht="112.5">
      <c r="A1403" s="33">
        <f t="shared" si="18"/>
        <v>1390</v>
      </c>
      <c r="B1403" s="35" t="s">
        <v>8127</v>
      </c>
      <c r="C1403" s="35" t="s">
        <v>15</v>
      </c>
      <c r="D1403" s="35" t="s">
        <v>8143</v>
      </c>
      <c r="E1403" s="236" t="s">
        <v>8083</v>
      </c>
      <c r="F1403" s="45"/>
      <c r="G1403" s="237">
        <v>100</v>
      </c>
      <c r="H1403" s="35"/>
      <c r="I1403" s="35"/>
      <c r="J1403" s="35"/>
      <c r="K1403" s="201" t="s">
        <v>8091</v>
      </c>
      <c r="L1403" s="35" t="s">
        <v>121</v>
      </c>
      <c r="M1403" s="235" t="s">
        <v>8130</v>
      </c>
      <c r="N1403" s="235" t="s">
        <v>8131</v>
      </c>
      <c r="O1403" s="192" t="s">
        <v>8132</v>
      </c>
      <c r="P1403" s="35" t="s">
        <v>83</v>
      </c>
      <c r="Q1403" s="35" t="s">
        <v>121</v>
      </c>
    </row>
    <row r="1404" spans="1:17" ht="141.75">
      <c r="A1404" s="33">
        <f t="shared" si="18"/>
        <v>1391</v>
      </c>
      <c r="B1404" s="242" t="s">
        <v>8220</v>
      </c>
      <c r="C1404" s="242" t="s">
        <v>8221</v>
      </c>
      <c r="D1404" s="33" t="s">
        <v>8222</v>
      </c>
      <c r="E1404" s="33" t="s">
        <v>8223</v>
      </c>
      <c r="F1404" s="88" t="s">
        <v>8224</v>
      </c>
      <c r="G1404" s="243" t="s">
        <v>8225</v>
      </c>
      <c r="H1404" s="33">
        <v>0</v>
      </c>
      <c r="I1404" s="33">
        <v>0</v>
      </c>
      <c r="J1404" s="33">
        <v>0</v>
      </c>
      <c r="K1404" s="65">
        <v>255.5</v>
      </c>
      <c r="L1404" s="65">
        <v>255.5</v>
      </c>
      <c r="M1404" s="65" t="s">
        <v>8324</v>
      </c>
      <c r="N1404" s="244" t="s">
        <v>8226</v>
      </c>
      <c r="O1404" s="65" t="s">
        <v>8227</v>
      </c>
      <c r="P1404" s="65" t="s">
        <v>83</v>
      </c>
      <c r="Q1404" s="33"/>
    </row>
    <row r="1405" spans="1:17" ht="93.75">
      <c r="A1405" s="33">
        <f t="shared" si="18"/>
        <v>1392</v>
      </c>
      <c r="B1405" s="242" t="s">
        <v>8228</v>
      </c>
      <c r="C1405" s="245" t="s">
        <v>8229</v>
      </c>
      <c r="D1405" s="33" t="s">
        <v>8230</v>
      </c>
      <c r="E1405" s="33" t="s">
        <v>8223</v>
      </c>
      <c r="F1405" s="88" t="s">
        <v>8231</v>
      </c>
      <c r="G1405" s="243" t="s">
        <v>8232</v>
      </c>
      <c r="H1405" s="33">
        <v>0</v>
      </c>
      <c r="I1405" s="33">
        <v>0</v>
      </c>
      <c r="J1405" s="33">
        <v>0</v>
      </c>
      <c r="K1405" s="246">
        <v>1238.4000000000001</v>
      </c>
      <c r="L1405" s="246">
        <v>1238.4000000000001</v>
      </c>
      <c r="M1405" s="72" t="s">
        <v>8233</v>
      </c>
      <c r="N1405" s="65" t="s">
        <v>8234</v>
      </c>
      <c r="O1405" s="65" t="s">
        <v>8235</v>
      </c>
      <c r="P1405" s="65" t="s">
        <v>83</v>
      </c>
      <c r="Q1405" s="33"/>
    </row>
    <row r="1406" spans="1:17" ht="183">
      <c r="A1406" s="33">
        <f t="shared" si="18"/>
        <v>1393</v>
      </c>
      <c r="B1406" s="242" t="s">
        <v>8236</v>
      </c>
      <c r="C1406" s="242" t="s">
        <v>8237</v>
      </c>
      <c r="D1406" s="33" t="s">
        <v>8238</v>
      </c>
      <c r="E1406" s="33" t="s">
        <v>8223</v>
      </c>
      <c r="F1406" s="88" t="s">
        <v>8239</v>
      </c>
      <c r="G1406" s="243" t="s">
        <v>8240</v>
      </c>
      <c r="H1406" s="33">
        <v>0</v>
      </c>
      <c r="I1406" s="33">
        <v>0</v>
      </c>
      <c r="J1406" s="33">
        <v>0</v>
      </c>
      <c r="K1406" s="65">
        <v>855.5</v>
      </c>
      <c r="L1406" s="65">
        <v>855.5</v>
      </c>
      <c r="M1406" s="65" t="s">
        <v>8241</v>
      </c>
      <c r="N1406" s="65" t="s">
        <v>8226</v>
      </c>
      <c r="O1406" s="65" t="s">
        <v>8242</v>
      </c>
      <c r="P1406" s="65" t="s">
        <v>83</v>
      </c>
      <c r="Q1406" s="33"/>
    </row>
    <row r="1407" spans="1:17" ht="94.5">
      <c r="A1407" s="33">
        <f t="shared" si="18"/>
        <v>1394</v>
      </c>
      <c r="B1407" s="242" t="s">
        <v>8236</v>
      </c>
      <c r="C1407" s="245" t="s">
        <v>8243</v>
      </c>
      <c r="D1407" s="33" t="s">
        <v>8244</v>
      </c>
      <c r="E1407" s="33" t="s">
        <v>8223</v>
      </c>
      <c r="F1407" s="88" t="s">
        <v>8245</v>
      </c>
      <c r="G1407" s="243" t="s">
        <v>8246</v>
      </c>
      <c r="H1407" s="33">
        <v>0</v>
      </c>
      <c r="I1407" s="33">
        <v>0</v>
      </c>
      <c r="J1407" s="33">
        <v>0</v>
      </c>
      <c r="K1407" s="65">
        <v>1074</v>
      </c>
      <c r="L1407" s="65">
        <v>1074</v>
      </c>
      <c r="M1407" s="33"/>
      <c r="N1407" s="33"/>
      <c r="O1407" s="65"/>
      <c r="P1407" s="33"/>
      <c r="Q1407" s="33"/>
    </row>
    <row r="1408" spans="1:17" ht="112.5">
      <c r="A1408" s="33">
        <f t="shared" si="18"/>
        <v>1395</v>
      </c>
      <c r="B1408" s="242" t="s">
        <v>8247</v>
      </c>
      <c r="C1408" s="242" t="s">
        <v>8248</v>
      </c>
      <c r="D1408" s="33" t="s">
        <v>8249</v>
      </c>
      <c r="E1408" s="33" t="s">
        <v>8223</v>
      </c>
      <c r="F1408" s="88" t="s">
        <v>8250</v>
      </c>
      <c r="G1408" s="243" t="s">
        <v>8251</v>
      </c>
      <c r="H1408" s="33">
        <v>0</v>
      </c>
      <c r="I1408" s="33">
        <v>0</v>
      </c>
      <c r="J1408" s="33">
        <v>0</v>
      </c>
      <c r="K1408" s="65">
        <v>357.5</v>
      </c>
      <c r="L1408" s="65">
        <v>357.5</v>
      </c>
      <c r="M1408" s="65" t="s">
        <v>8252</v>
      </c>
      <c r="N1408" s="65" t="s">
        <v>8226</v>
      </c>
      <c r="O1408" s="65" t="s">
        <v>4989</v>
      </c>
      <c r="P1408" s="65" t="s">
        <v>83</v>
      </c>
      <c r="Q1408" s="33"/>
    </row>
    <row r="1409" spans="1:17" ht="131.25">
      <c r="A1409" s="33">
        <f t="shared" si="18"/>
        <v>1396</v>
      </c>
      <c r="B1409" s="242" t="s">
        <v>8253</v>
      </c>
      <c r="C1409" s="245" t="s">
        <v>8254</v>
      </c>
      <c r="D1409" s="33" t="s">
        <v>8255</v>
      </c>
      <c r="E1409" s="33" t="s">
        <v>8223</v>
      </c>
      <c r="F1409" s="88" t="s">
        <v>8256</v>
      </c>
      <c r="G1409" s="243" t="s">
        <v>8257</v>
      </c>
      <c r="H1409" s="33">
        <v>0</v>
      </c>
      <c r="I1409" s="33">
        <v>0</v>
      </c>
      <c r="J1409" s="33">
        <v>0</v>
      </c>
      <c r="K1409" s="65">
        <v>1468</v>
      </c>
      <c r="L1409" s="65">
        <v>1468</v>
      </c>
      <c r="M1409" s="65" t="s">
        <v>8258</v>
      </c>
      <c r="N1409" s="65" t="s">
        <v>8226</v>
      </c>
      <c r="O1409" s="65" t="s">
        <v>8259</v>
      </c>
      <c r="P1409" s="65" t="s">
        <v>83</v>
      </c>
      <c r="Q1409" s="33"/>
    </row>
    <row r="1410" spans="1:17" ht="78.75">
      <c r="A1410" s="33">
        <f t="shared" si="18"/>
        <v>1397</v>
      </c>
      <c r="B1410" s="242" t="s">
        <v>8260</v>
      </c>
      <c r="C1410" s="245" t="s">
        <v>8261</v>
      </c>
      <c r="D1410" s="33" t="s">
        <v>8262</v>
      </c>
      <c r="E1410" s="33" t="s">
        <v>8223</v>
      </c>
      <c r="F1410" s="88" t="s">
        <v>8263</v>
      </c>
      <c r="G1410" s="65" t="s">
        <v>8264</v>
      </c>
      <c r="H1410" s="33">
        <v>0</v>
      </c>
      <c r="I1410" s="33">
        <v>0</v>
      </c>
      <c r="J1410" s="33">
        <v>0</v>
      </c>
      <c r="K1410" s="65">
        <v>392.5</v>
      </c>
      <c r="L1410" s="65">
        <v>392.5</v>
      </c>
      <c r="M1410" s="65" t="s">
        <v>8265</v>
      </c>
      <c r="N1410" s="65" t="s">
        <v>8226</v>
      </c>
      <c r="O1410" s="65" t="s">
        <v>8266</v>
      </c>
      <c r="P1410" s="33" t="s">
        <v>83</v>
      </c>
      <c r="Q1410" s="33"/>
    </row>
    <row r="1411" spans="1:17" ht="150">
      <c r="A1411" s="33">
        <f t="shared" si="18"/>
        <v>1398</v>
      </c>
      <c r="B1411" s="242" t="s">
        <v>8267</v>
      </c>
      <c r="C1411" s="245" t="s">
        <v>8268</v>
      </c>
      <c r="D1411" s="33" t="s">
        <v>8269</v>
      </c>
      <c r="E1411" s="33" t="s">
        <v>8223</v>
      </c>
      <c r="F1411" s="88" t="s">
        <v>8270</v>
      </c>
      <c r="G1411" s="65" t="s">
        <v>8271</v>
      </c>
      <c r="H1411" s="33">
        <v>0</v>
      </c>
      <c r="I1411" s="33">
        <v>0</v>
      </c>
      <c r="J1411" s="33">
        <v>0</v>
      </c>
      <c r="K1411" s="33">
        <v>230.4</v>
      </c>
      <c r="L1411" s="33">
        <v>230.4</v>
      </c>
      <c r="M1411" s="65" t="s">
        <v>8272</v>
      </c>
      <c r="N1411" s="65" t="s">
        <v>8226</v>
      </c>
      <c r="O1411" s="65" t="s">
        <v>8273</v>
      </c>
      <c r="P1411" s="33" t="s">
        <v>83</v>
      </c>
      <c r="Q1411" s="33"/>
    </row>
    <row r="1412" spans="1:17" ht="93.75">
      <c r="A1412" s="33">
        <f t="shared" si="18"/>
        <v>1399</v>
      </c>
      <c r="B1412" s="242" t="s">
        <v>8274</v>
      </c>
      <c r="C1412" s="245" t="s">
        <v>8275</v>
      </c>
      <c r="D1412" s="33" t="s">
        <v>8276</v>
      </c>
      <c r="E1412" s="33" t="s">
        <v>8223</v>
      </c>
      <c r="F1412" s="45" t="s">
        <v>8277</v>
      </c>
      <c r="G1412" s="65" t="s">
        <v>8278</v>
      </c>
      <c r="H1412" s="33">
        <v>0</v>
      </c>
      <c r="I1412" s="33">
        <v>0</v>
      </c>
      <c r="J1412" s="33">
        <v>0</v>
      </c>
      <c r="K1412" s="247">
        <v>1342.7</v>
      </c>
      <c r="L1412" s="247">
        <v>1342.7</v>
      </c>
      <c r="M1412" s="65" t="s">
        <v>8279</v>
      </c>
      <c r="N1412" s="65" t="s">
        <v>8226</v>
      </c>
      <c r="O1412" s="65" t="s">
        <v>8280</v>
      </c>
      <c r="P1412" s="33" t="s">
        <v>83</v>
      </c>
      <c r="Q1412" s="33"/>
    </row>
    <row r="1413" spans="1:17" ht="131.25">
      <c r="A1413" s="33">
        <f t="shared" si="18"/>
        <v>1400</v>
      </c>
      <c r="B1413" s="242" t="s">
        <v>8281</v>
      </c>
      <c r="C1413" s="245" t="s">
        <v>8282</v>
      </c>
      <c r="D1413" s="33" t="s">
        <v>8283</v>
      </c>
      <c r="E1413" s="33" t="s">
        <v>8223</v>
      </c>
      <c r="F1413" s="45" t="s">
        <v>8284</v>
      </c>
      <c r="G1413" s="65" t="s">
        <v>8285</v>
      </c>
      <c r="H1413" s="33">
        <v>0</v>
      </c>
      <c r="I1413" s="33">
        <v>0</v>
      </c>
      <c r="J1413" s="33">
        <v>0</v>
      </c>
      <c r="K1413" s="65">
        <v>168.8</v>
      </c>
      <c r="L1413" s="65">
        <v>168.8</v>
      </c>
      <c r="M1413" s="65" t="s">
        <v>8286</v>
      </c>
      <c r="N1413" s="65" t="s">
        <v>8226</v>
      </c>
      <c r="O1413" s="65" t="s">
        <v>8287</v>
      </c>
      <c r="P1413" s="33" t="s">
        <v>83</v>
      </c>
      <c r="Q1413" s="33"/>
    </row>
    <row r="1414" spans="1:17" ht="131.25">
      <c r="A1414" s="33">
        <f t="shared" si="18"/>
        <v>1401</v>
      </c>
      <c r="B1414" s="242" t="s">
        <v>8288</v>
      </c>
      <c r="C1414" s="245" t="s">
        <v>8289</v>
      </c>
      <c r="D1414" s="33" t="s">
        <v>8290</v>
      </c>
      <c r="E1414" s="33" t="s">
        <v>8223</v>
      </c>
      <c r="F1414" s="45" t="s">
        <v>8291</v>
      </c>
      <c r="G1414" s="65" t="s">
        <v>8292</v>
      </c>
      <c r="H1414" s="33">
        <v>0</v>
      </c>
      <c r="I1414" s="33">
        <v>0</v>
      </c>
      <c r="J1414" s="33">
        <v>0</v>
      </c>
      <c r="K1414" s="65">
        <v>230.4</v>
      </c>
      <c r="L1414" s="65">
        <v>230.4</v>
      </c>
      <c r="M1414" s="65" t="s">
        <v>8293</v>
      </c>
      <c r="N1414" s="65" t="s">
        <v>8226</v>
      </c>
      <c r="O1414" s="65" t="s">
        <v>8294</v>
      </c>
      <c r="P1414" s="33" t="s">
        <v>83</v>
      </c>
      <c r="Q1414" s="33"/>
    </row>
    <row r="1415" spans="1:17" ht="131.25">
      <c r="A1415" s="33">
        <f t="shared" si="18"/>
        <v>1402</v>
      </c>
      <c r="B1415" s="242" t="s">
        <v>8295</v>
      </c>
      <c r="C1415" s="242" t="s">
        <v>8296</v>
      </c>
      <c r="D1415" s="33" t="s">
        <v>8297</v>
      </c>
      <c r="E1415" s="33" t="s">
        <v>8223</v>
      </c>
      <c r="F1415" s="45" t="s">
        <v>8298</v>
      </c>
      <c r="G1415" s="65" t="s">
        <v>8299</v>
      </c>
      <c r="H1415" s="33">
        <v>0</v>
      </c>
      <c r="I1415" s="33">
        <v>0</v>
      </c>
      <c r="J1415" s="33">
        <v>0</v>
      </c>
      <c r="K1415" s="65">
        <v>201</v>
      </c>
      <c r="L1415" s="65">
        <v>201</v>
      </c>
      <c r="M1415" s="65" t="s">
        <v>8300</v>
      </c>
      <c r="N1415" s="65" t="s">
        <v>8301</v>
      </c>
      <c r="O1415" s="65" t="s">
        <v>8302</v>
      </c>
      <c r="P1415" s="33" t="s">
        <v>83</v>
      </c>
      <c r="Q1415" s="33"/>
    </row>
    <row r="1416" spans="1:17" ht="378">
      <c r="A1416" s="33">
        <f t="shared" si="18"/>
        <v>1403</v>
      </c>
      <c r="B1416" s="242" t="s">
        <v>8303</v>
      </c>
      <c r="C1416" s="242" t="s">
        <v>8304</v>
      </c>
      <c r="D1416" s="33" t="s">
        <v>8305</v>
      </c>
      <c r="E1416" s="33" t="s">
        <v>8223</v>
      </c>
      <c r="F1416" s="45" t="s">
        <v>8306</v>
      </c>
      <c r="G1416" s="33" t="s">
        <v>8307</v>
      </c>
      <c r="H1416" s="33">
        <v>0</v>
      </c>
      <c r="I1416" s="33">
        <v>0</v>
      </c>
      <c r="J1416" s="33">
        <v>0</v>
      </c>
      <c r="K1416" s="247">
        <v>1354.6</v>
      </c>
      <c r="L1416" s="247">
        <v>1354.6</v>
      </c>
      <c r="M1416" s="65" t="s">
        <v>8308</v>
      </c>
      <c r="N1416" s="65" t="s">
        <v>8309</v>
      </c>
      <c r="O1416" s="65" t="s">
        <v>8310</v>
      </c>
      <c r="P1416" s="33" t="s">
        <v>83</v>
      </c>
      <c r="Q1416" s="33"/>
    </row>
    <row r="1417" spans="1:17" ht="94.5">
      <c r="A1417" s="33">
        <f t="shared" si="18"/>
        <v>1404</v>
      </c>
      <c r="B1417" s="242" t="s">
        <v>8311</v>
      </c>
      <c r="C1417" s="242" t="s">
        <v>8312</v>
      </c>
      <c r="D1417" s="33"/>
      <c r="E1417" s="33" t="s">
        <v>8223</v>
      </c>
      <c r="F1417" s="45" t="s">
        <v>8313</v>
      </c>
      <c r="G1417" s="33" t="s">
        <v>8314</v>
      </c>
      <c r="H1417" s="33">
        <v>0</v>
      </c>
      <c r="I1417" s="33">
        <v>0</v>
      </c>
      <c r="J1417" s="33">
        <v>0</v>
      </c>
      <c r="K1417" s="33">
        <v>210.4</v>
      </c>
      <c r="L1417" s="33">
        <v>210.4</v>
      </c>
      <c r="M1417" s="65" t="s">
        <v>8315</v>
      </c>
      <c r="N1417" s="65" t="s">
        <v>8316</v>
      </c>
      <c r="O1417" s="65" t="s">
        <v>8317</v>
      </c>
      <c r="P1417" s="33" t="s">
        <v>83</v>
      </c>
      <c r="Q1417" s="33"/>
    </row>
    <row r="1418" spans="1:17" ht="408" customHeight="1">
      <c r="A1418" s="33">
        <f t="shared" si="18"/>
        <v>1405</v>
      </c>
      <c r="B1418" s="242" t="s">
        <v>8318</v>
      </c>
      <c r="C1418" s="242" t="s">
        <v>8319</v>
      </c>
      <c r="D1418" s="33"/>
      <c r="E1418" s="33" t="s">
        <v>8223</v>
      </c>
      <c r="F1418" s="45" t="s">
        <v>8320</v>
      </c>
      <c r="G1418" s="33" t="s">
        <v>8321</v>
      </c>
      <c r="H1418" s="33">
        <v>0</v>
      </c>
      <c r="I1418" s="33">
        <v>0</v>
      </c>
      <c r="J1418" s="33">
        <v>0</v>
      </c>
      <c r="K1418" s="33">
        <v>256.39999999999998</v>
      </c>
      <c r="L1418" s="33">
        <v>256.39999999999998</v>
      </c>
      <c r="M1418" s="65" t="s">
        <v>8322</v>
      </c>
      <c r="N1418" s="65" t="s">
        <v>8226</v>
      </c>
      <c r="O1418" s="65" t="s">
        <v>8323</v>
      </c>
      <c r="P1418" s="33" t="s">
        <v>83</v>
      </c>
      <c r="Q1418" s="33"/>
    </row>
    <row r="1419" spans="1:17" ht="115.5">
      <c r="A1419" s="33">
        <f t="shared" si="18"/>
        <v>1406</v>
      </c>
      <c r="B1419" s="249" t="s">
        <v>8325</v>
      </c>
      <c r="C1419" s="249" t="s">
        <v>14</v>
      </c>
      <c r="D1419" s="250" t="s">
        <v>8326</v>
      </c>
      <c r="E1419" s="250" t="s">
        <v>8327</v>
      </c>
      <c r="F1419" s="462" t="s">
        <v>8328</v>
      </c>
      <c r="G1419" s="250">
        <v>100</v>
      </c>
      <c r="H1419" s="250" t="s">
        <v>8329</v>
      </c>
      <c r="I1419" s="250" t="s">
        <v>8329</v>
      </c>
      <c r="J1419" s="250" t="s">
        <v>8329</v>
      </c>
      <c r="K1419" s="250" t="s">
        <v>8329</v>
      </c>
      <c r="L1419" s="251">
        <v>0.33700000000000002</v>
      </c>
      <c r="M1419" s="250" t="s">
        <v>8330</v>
      </c>
      <c r="N1419" s="250" t="s">
        <v>8331</v>
      </c>
      <c r="O1419" s="250" t="s">
        <v>8332</v>
      </c>
      <c r="P1419" s="250" t="s">
        <v>86</v>
      </c>
      <c r="Q1419" s="250"/>
    </row>
    <row r="1420" spans="1:17" ht="132">
      <c r="A1420" s="33">
        <f t="shared" si="18"/>
        <v>1407</v>
      </c>
      <c r="B1420" s="249" t="s">
        <v>8333</v>
      </c>
      <c r="C1420" s="249" t="s">
        <v>14</v>
      </c>
      <c r="D1420" s="29" t="s">
        <v>8334</v>
      </c>
      <c r="E1420" s="250" t="s">
        <v>8327</v>
      </c>
      <c r="F1420" s="462" t="s">
        <v>8335</v>
      </c>
      <c r="G1420" s="250">
        <v>100</v>
      </c>
      <c r="H1420" s="250" t="s">
        <v>8329</v>
      </c>
      <c r="I1420" s="250" t="s">
        <v>8329</v>
      </c>
      <c r="J1420" s="250" t="s">
        <v>8329</v>
      </c>
      <c r="K1420" s="250" t="s">
        <v>8329</v>
      </c>
      <c r="L1420" s="250">
        <v>0.41699999999999998</v>
      </c>
      <c r="M1420" s="250" t="s">
        <v>8336</v>
      </c>
      <c r="N1420" s="250" t="s">
        <v>8337</v>
      </c>
      <c r="O1420" s="250" t="s">
        <v>4588</v>
      </c>
      <c r="P1420" s="250" t="s">
        <v>85</v>
      </c>
      <c r="Q1420" s="250"/>
    </row>
    <row r="1421" spans="1:17" ht="115.5">
      <c r="A1421" s="33">
        <f t="shared" si="18"/>
        <v>1408</v>
      </c>
      <c r="B1421" s="249" t="s">
        <v>8338</v>
      </c>
      <c r="C1421" s="249" t="s">
        <v>14</v>
      </c>
      <c r="D1421" s="250" t="s">
        <v>8339</v>
      </c>
      <c r="E1421" s="250" t="s">
        <v>8327</v>
      </c>
      <c r="F1421" s="462" t="s">
        <v>8340</v>
      </c>
      <c r="G1421" s="250" t="s">
        <v>8329</v>
      </c>
      <c r="H1421" s="250" t="s">
        <v>8329</v>
      </c>
      <c r="I1421" s="250">
        <v>100</v>
      </c>
      <c r="J1421" s="250" t="s">
        <v>8329</v>
      </c>
      <c r="K1421" s="250" t="s">
        <v>8329</v>
      </c>
      <c r="L1421" s="250">
        <v>0.41699999999999998</v>
      </c>
      <c r="M1421" s="29" t="s">
        <v>8341</v>
      </c>
      <c r="N1421" s="250" t="s">
        <v>8342</v>
      </c>
      <c r="O1421" s="250" t="s">
        <v>4489</v>
      </c>
      <c r="P1421" s="250" t="s">
        <v>83</v>
      </c>
      <c r="Q1421" s="250"/>
    </row>
    <row r="1422" spans="1:17" ht="99">
      <c r="A1422" s="33">
        <f t="shared" si="18"/>
        <v>1409</v>
      </c>
      <c r="B1422" s="252" t="s">
        <v>8343</v>
      </c>
      <c r="C1422" s="249" t="s">
        <v>14</v>
      </c>
      <c r="D1422" s="250" t="s">
        <v>8344</v>
      </c>
      <c r="E1422" s="250" t="s">
        <v>8327</v>
      </c>
      <c r="F1422" s="462" t="s">
        <v>8345</v>
      </c>
      <c r="G1422" s="250">
        <v>100</v>
      </c>
      <c r="H1422" s="250" t="s">
        <v>8329</v>
      </c>
      <c r="I1422" s="250" t="s">
        <v>8329</v>
      </c>
      <c r="J1422" s="250" t="s">
        <v>8329</v>
      </c>
      <c r="K1422" s="250" t="s">
        <v>8329</v>
      </c>
      <c r="L1422" s="250">
        <v>0.41699999999999998</v>
      </c>
      <c r="M1422" s="250" t="s">
        <v>8346</v>
      </c>
      <c r="N1422" s="29" t="s">
        <v>8347</v>
      </c>
      <c r="O1422" s="250" t="s">
        <v>4989</v>
      </c>
      <c r="P1422" s="250" t="s">
        <v>84</v>
      </c>
      <c r="Q1422" s="250"/>
    </row>
    <row r="1423" spans="1:17" ht="115.5">
      <c r="A1423" s="33">
        <f t="shared" si="18"/>
        <v>1410</v>
      </c>
      <c r="B1423" s="249" t="s">
        <v>8348</v>
      </c>
      <c r="C1423" s="249" t="s">
        <v>14</v>
      </c>
      <c r="D1423" s="250" t="s">
        <v>8349</v>
      </c>
      <c r="E1423" s="250" t="s">
        <v>8327</v>
      </c>
      <c r="F1423" s="462" t="s">
        <v>8340</v>
      </c>
      <c r="G1423" s="250" t="s">
        <v>8329</v>
      </c>
      <c r="H1423" s="250" t="s">
        <v>8329</v>
      </c>
      <c r="I1423" s="250">
        <v>100</v>
      </c>
      <c r="J1423" s="250" t="s">
        <v>8329</v>
      </c>
      <c r="K1423" s="250" t="s">
        <v>8329</v>
      </c>
      <c r="L1423" s="250">
        <v>0.41699999999999998</v>
      </c>
      <c r="M1423" s="250" t="s">
        <v>8350</v>
      </c>
      <c r="N1423" s="250" t="s">
        <v>8351</v>
      </c>
      <c r="O1423" s="250" t="s">
        <v>4489</v>
      </c>
      <c r="P1423" s="250" t="s">
        <v>83</v>
      </c>
      <c r="Q1423" s="250"/>
    </row>
    <row r="1424" spans="1:17" ht="99">
      <c r="A1424" s="33">
        <f t="shared" si="18"/>
        <v>1411</v>
      </c>
      <c r="B1424" s="249" t="s">
        <v>8352</v>
      </c>
      <c r="C1424" s="249" t="s">
        <v>14</v>
      </c>
      <c r="D1424" s="250" t="s">
        <v>8353</v>
      </c>
      <c r="E1424" s="250" t="s">
        <v>8327</v>
      </c>
      <c r="F1424" s="462" t="s">
        <v>8354</v>
      </c>
      <c r="G1424" s="250" t="s">
        <v>8329</v>
      </c>
      <c r="H1424" s="250" t="s">
        <v>8329</v>
      </c>
      <c r="I1424" s="250">
        <v>100</v>
      </c>
      <c r="J1424" s="250" t="s">
        <v>8329</v>
      </c>
      <c r="K1424" s="250" t="s">
        <v>8329</v>
      </c>
      <c r="L1424" s="250">
        <v>0.41699999999999998</v>
      </c>
      <c r="M1424" s="250" t="s">
        <v>8355</v>
      </c>
      <c r="N1424" s="250" t="s">
        <v>8356</v>
      </c>
      <c r="O1424" s="250" t="s">
        <v>2745</v>
      </c>
      <c r="P1424" s="250" t="s">
        <v>84</v>
      </c>
      <c r="Q1424" s="250"/>
    </row>
    <row r="1425" spans="1:17" ht="82.5">
      <c r="A1425" s="33">
        <f t="shared" si="18"/>
        <v>1412</v>
      </c>
      <c r="B1425" s="249" t="s">
        <v>8357</v>
      </c>
      <c r="C1425" s="249" t="s">
        <v>14</v>
      </c>
      <c r="D1425" s="250" t="s">
        <v>8358</v>
      </c>
      <c r="E1425" s="250" t="s">
        <v>8327</v>
      </c>
      <c r="F1425" s="462" t="s">
        <v>8359</v>
      </c>
      <c r="G1425" s="250">
        <v>100</v>
      </c>
      <c r="H1425" s="250" t="s">
        <v>8329</v>
      </c>
      <c r="I1425" s="250" t="s">
        <v>8329</v>
      </c>
      <c r="J1425" s="250" t="s">
        <v>8329</v>
      </c>
      <c r="K1425" s="250" t="s">
        <v>8329</v>
      </c>
      <c r="L1425" s="250">
        <v>0.41699999999999998</v>
      </c>
      <c r="M1425" s="250" t="s">
        <v>8360</v>
      </c>
      <c r="N1425" s="253" t="s">
        <v>8361</v>
      </c>
      <c r="O1425" s="250" t="s">
        <v>4345</v>
      </c>
      <c r="P1425" s="250" t="s">
        <v>84</v>
      </c>
      <c r="Q1425" s="250"/>
    </row>
    <row r="1426" spans="1:17" ht="115.5">
      <c r="A1426" s="33">
        <f t="shared" si="18"/>
        <v>1413</v>
      </c>
      <c r="B1426" s="250" t="s">
        <v>8362</v>
      </c>
      <c r="C1426" s="250" t="s">
        <v>14</v>
      </c>
      <c r="D1426" s="250" t="s">
        <v>8363</v>
      </c>
      <c r="E1426" s="250" t="s">
        <v>8327</v>
      </c>
      <c r="F1426" s="462" t="s">
        <v>8364</v>
      </c>
      <c r="G1426" s="250">
        <v>100</v>
      </c>
      <c r="H1426" s="250" t="s">
        <v>8329</v>
      </c>
      <c r="I1426" s="250" t="s">
        <v>8329</v>
      </c>
      <c r="J1426" s="250" t="s">
        <v>8329</v>
      </c>
      <c r="K1426" s="250" t="s">
        <v>8329</v>
      </c>
      <c r="L1426" s="250">
        <v>0.41699999999999998</v>
      </c>
      <c r="M1426" s="253" t="s">
        <v>8365</v>
      </c>
      <c r="N1426" s="254" t="s">
        <v>8366</v>
      </c>
      <c r="O1426" s="250" t="s">
        <v>4392</v>
      </c>
      <c r="P1426" s="250" t="s">
        <v>84</v>
      </c>
      <c r="Q1426" s="250"/>
    </row>
    <row r="1427" spans="1:17" ht="99">
      <c r="A1427" s="33">
        <f t="shared" si="18"/>
        <v>1414</v>
      </c>
      <c r="B1427" s="250" t="s">
        <v>8367</v>
      </c>
      <c r="C1427" s="250" t="s">
        <v>14</v>
      </c>
      <c r="D1427" s="250" t="s">
        <v>8368</v>
      </c>
      <c r="E1427" s="250" t="s">
        <v>8327</v>
      </c>
      <c r="F1427" s="462" t="s">
        <v>8340</v>
      </c>
      <c r="G1427" s="250" t="s">
        <v>8329</v>
      </c>
      <c r="H1427" s="250" t="s">
        <v>8329</v>
      </c>
      <c r="I1427" s="255">
        <v>100</v>
      </c>
      <c r="J1427" s="250" t="s">
        <v>8329</v>
      </c>
      <c r="K1427" s="250" t="s">
        <v>8329</v>
      </c>
      <c r="L1427" s="250">
        <v>0.41699999999999998</v>
      </c>
      <c r="M1427" s="256" t="s">
        <v>8369</v>
      </c>
      <c r="N1427" s="253" t="s">
        <v>8370</v>
      </c>
      <c r="O1427" s="250" t="s">
        <v>4400</v>
      </c>
      <c r="P1427" s="250" t="s">
        <v>83</v>
      </c>
      <c r="Q1427" s="250"/>
    </row>
    <row r="1428" spans="1:17" ht="132">
      <c r="A1428" s="33">
        <f t="shared" si="18"/>
        <v>1415</v>
      </c>
      <c r="B1428" s="250" t="s">
        <v>8371</v>
      </c>
      <c r="C1428" s="250" t="s">
        <v>14</v>
      </c>
      <c r="D1428" s="250" t="s">
        <v>8372</v>
      </c>
      <c r="E1428" s="250" t="s">
        <v>8327</v>
      </c>
      <c r="F1428" s="462" t="s">
        <v>8354</v>
      </c>
      <c r="G1428" s="250" t="s">
        <v>8329</v>
      </c>
      <c r="H1428" s="250" t="s">
        <v>8329</v>
      </c>
      <c r="I1428" s="255">
        <v>100</v>
      </c>
      <c r="J1428" s="250" t="s">
        <v>8329</v>
      </c>
      <c r="K1428" s="250" t="s">
        <v>8329</v>
      </c>
      <c r="L1428" s="250">
        <v>0.41699999999999998</v>
      </c>
      <c r="M1428" s="250" t="s">
        <v>8373</v>
      </c>
      <c r="N1428" s="29" t="s">
        <v>8374</v>
      </c>
      <c r="O1428" s="250" t="s">
        <v>4588</v>
      </c>
      <c r="P1428" s="250" t="s">
        <v>83</v>
      </c>
      <c r="Q1428" s="250"/>
    </row>
    <row r="1429" spans="1:17" ht="115.5">
      <c r="A1429" s="33">
        <f t="shared" si="18"/>
        <v>1416</v>
      </c>
      <c r="B1429" s="250" t="s">
        <v>8375</v>
      </c>
      <c r="C1429" s="250" t="s">
        <v>14</v>
      </c>
      <c r="D1429" s="250" t="s">
        <v>8376</v>
      </c>
      <c r="E1429" s="250" t="s">
        <v>8327</v>
      </c>
      <c r="F1429" s="462" t="s">
        <v>8377</v>
      </c>
      <c r="G1429" s="250">
        <v>100</v>
      </c>
      <c r="H1429" s="250" t="s">
        <v>8329</v>
      </c>
      <c r="I1429" s="250" t="s">
        <v>8329</v>
      </c>
      <c r="J1429" s="250" t="s">
        <v>8329</v>
      </c>
      <c r="K1429" s="250" t="s">
        <v>8329</v>
      </c>
      <c r="L1429" s="250">
        <v>0.41699999999999998</v>
      </c>
      <c r="M1429" s="253" t="s">
        <v>8378</v>
      </c>
      <c r="N1429" s="250" t="s">
        <v>8379</v>
      </c>
      <c r="O1429" s="250" t="s">
        <v>4588</v>
      </c>
      <c r="P1429" s="250" t="s">
        <v>84</v>
      </c>
      <c r="Q1429" s="250"/>
    </row>
    <row r="1430" spans="1:17" ht="99">
      <c r="A1430" s="33">
        <f t="shared" si="18"/>
        <v>1417</v>
      </c>
      <c r="B1430" s="250" t="s">
        <v>8380</v>
      </c>
      <c r="C1430" s="250" t="s">
        <v>14</v>
      </c>
      <c r="D1430" s="250" t="s">
        <v>8381</v>
      </c>
      <c r="E1430" s="250" t="s">
        <v>8327</v>
      </c>
      <c r="F1430" s="462" t="s">
        <v>8354</v>
      </c>
      <c r="G1430" s="250" t="s">
        <v>8329</v>
      </c>
      <c r="H1430" s="250" t="s">
        <v>8329</v>
      </c>
      <c r="I1430" s="255">
        <v>100</v>
      </c>
      <c r="J1430" s="250" t="s">
        <v>8329</v>
      </c>
      <c r="K1430" s="250" t="s">
        <v>8329</v>
      </c>
      <c r="L1430" s="250">
        <v>0.41699999999999998</v>
      </c>
      <c r="M1430" s="253" t="s">
        <v>8382</v>
      </c>
      <c r="N1430" s="257" t="s">
        <v>8383</v>
      </c>
      <c r="O1430" s="250" t="s">
        <v>4489</v>
      </c>
      <c r="P1430" s="250" t="s">
        <v>83</v>
      </c>
      <c r="Q1430" s="250"/>
    </row>
    <row r="1431" spans="1:17" ht="132">
      <c r="A1431" s="33">
        <f t="shared" si="18"/>
        <v>1418</v>
      </c>
      <c r="B1431" s="250" t="s">
        <v>8384</v>
      </c>
      <c r="C1431" s="250" t="s">
        <v>14</v>
      </c>
      <c r="D1431" s="250" t="s">
        <v>8385</v>
      </c>
      <c r="E1431" s="250" t="s">
        <v>8327</v>
      </c>
      <c r="F1431" s="462" t="s">
        <v>8386</v>
      </c>
      <c r="G1431" s="250">
        <v>100</v>
      </c>
      <c r="H1431" s="250" t="s">
        <v>8329</v>
      </c>
      <c r="I1431" s="255" t="s">
        <v>121</v>
      </c>
      <c r="J1431" s="250" t="s">
        <v>8329</v>
      </c>
      <c r="K1431" s="250" t="s">
        <v>8329</v>
      </c>
      <c r="L1431" s="250">
        <v>0.41699999999999998</v>
      </c>
      <c r="M1431" s="253" t="s">
        <v>8387</v>
      </c>
      <c r="N1431" s="250" t="s">
        <v>8388</v>
      </c>
      <c r="O1431" s="250" t="s">
        <v>4392</v>
      </c>
      <c r="P1431" s="250" t="s">
        <v>85</v>
      </c>
      <c r="Q1431" s="250"/>
    </row>
    <row r="1432" spans="1:17" ht="115.5">
      <c r="A1432" s="33">
        <f t="shared" si="18"/>
        <v>1419</v>
      </c>
      <c r="B1432" s="250" t="s">
        <v>8389</v>
      </c>
      <c r="C1432" s="250" t="s">
        <v>14</v>
      </c>
      <c r="D1432" s="250" t="s">
        <v>8390</v>
      </c>
      <c r="E1432" s="250" t="s">
        <v>8327</v>
      </c>
      <c r="F1432" s="462" t="s">
        <v>8340</v>
      </c>
      <c r="G1432" s="250" t="s">
        <v>8329</v>
      </c>
      <c r="H1432" s="250" t="s">
        <v>8329</v>
      </c>
      <c r="I1432" s="255">
        <v>100</v>
      </c>
      <c r="J1432" s="250" t="s">
        <v>8329</v>
      </c>
      <c r="K1432" s="250" t="s">
        <v>8329</v>
      </c>
      <c r="L1432" s="250">
        <v>0.41699999999999998</v>
      </c>
      <c r="M1432" s="256" t="s">
        <v>8391</v>
      </c>
      <c r="N1432" s="253" t="s">
        <v>8392</v>
      </c>
      <c r="O1432" s="250" t="s">
        <v>4989</v>
      </c>
      <c r="P1432" s="250" t="s">
        <v>83</v>
      </c>
      <c r="Q1432" s="250"/>
    </row>
    <row r="1433" spans="1:17" ht="132">
      <c r="A1433" s="33">
        <f t="shared" si="18"/>
        <v>1420</v>
      </c>
      <c r="B1433" s="250" t="s">
        <v>8393</v>
      </c>
      <c r="C1433" s="250" t="s">
        <v>14</v>
      </c>
      <c r="D1433" s="250" t="s">
        <v>8394</v>
      </c>
      <c r="E1433" s="250" t="s">
        <v>8327</v>
      </c>
      <c r="F1433" s="462" t="s">
        <v>8395</v>
      </c>
      <c r="G1433" s="255">
        <v>100</v>
      </c>
      <c r="H1433" s="250" t="s">
        <v>8329</v>
      </c>
      <c r="I1433" s="250" t="s">
        <v>8329</v>
      </c>
      <c r="J1433" s="250" t="s">
        <v>8329</v>
      </c>
      <c r="K1433" s="250" t="s">
        <v>8329</v>
      </c>
      <c r="L1433" s="250">
        <v>0.41699999999999998</v>
      </c>
      <c r="M1433" s="250" t="s">
        <v>8396</v>
      </c>
      <c r="N1433" s="253" t="s">
        <v>8397</v>
      </c>
      <c r="O1433" s="250" t="s">
        <v>4489</v>
      </c>
      <c r="P1433" s="250" t="s">
        <v>86</v>
      </c>
      <c r="Q1433" s="250"/>
    </row>
    <row r="1434" spans="1:17" ht="99">
      <c r="A1434" s="33">
        <f t="shared" si="18"/>
        <v>1421</v>
      </c>
      <c r="B1434" s="250" t="s">
        <v>8398</v>
      </c>
      <c r="C1434" s="250" t="s">
        <v>14</v>
      </c>
      <c r="D1434" s="250" t="s">
        <v>8399</v>
      </c>
      <c r="E1434" s="250" t="s">
        <v>8327</v>
      </c>
      <c r="F1434" s="462" t="s">
        <v>8354</v>
      </c>
      <c r="G1434" s="250" t="s">
        <v>8329</v>
      </c>
      <c r="H1434" s="250" t="s">
        <v>8329</v>
      </c>
      <c r="I1434" s="255">
        <v>100</v>
      </c>
      <c r="J1434" s="250" t="s">
        <v>8329</v>
      </c>
      <c r="K1434" s="250" t="s">
        <v>8329</v>
      </c>
      <c r="L1434" s="250">
        <v>0.41699999999999998</v>
      </c>
      <c r="M1434" s="250" t="s">
        <v>8400</v>
      </c>
      <c r="N1434" s="253" t="s">
        <v>8401</v>
      </c>
      <c r="O1434" s="250" t="s">
        <v>4489</v>
      </c>
      <c r="P1434" s="250" t="s">
        <v>83</v>
      </c>
      <c r="Q1434" s="250"/>
    </row>
    <row r="1435" spans="1:17" ht="115.5">
      <c r="A1435" s="33">
        <f t="shared" si="18"/>
        <v>1422</v>
      </c>
      <c r="B1435" s="250" t="s">
        <v>8402</v>
      </c>
      <c r="C1435" s="250" t="s">
        <v>14</v>
      </c>
      <c r="D1435" s="250" t="s">
        <v>8403</v>
      </c>
      <c r="E1435" s="250" t="s">
        <v>8327</v>
      </c>
      <c r="F1435" s="462" t="s">
        <v>8340</v>
      </c>
      <c r="G1435" s="250" t="s">
        <v>8329</v>
      </c>
      <c r="H1435" s="250" t="s">
        <v>8329</v>
      </c>
      <c r="I1435" s="255">
        <v>100</v>
      </c>
      <c r="J1435" s="250" t="s">
        <v>8329</v>
      </c>
      <c r="K1435" s="250" t="s">
        <v>8329</v>
      </c>
      <c r="L1435" s="250">
        <v>0.41699999999999998</v>
      </c>
      <c r="M1435" s="258" t="s">
        <v>8404</v>
      </c>
      <c r="N1435" s="253" t="s">
        <v>8405</v>
      </c>
      <c r="O1435" s="250" t="s">
        <v>4392</v>
      </c>
      <c r="P1435" s="250" t="s">
        <v>83</v>
      </c>
      <c r="Q1435" s="250"/>
    </row>
    <row r="1436" spans="1:17" ht="66">
      <c r="A1436" s="33">
        <f t="shared" si="18"/>
        <v>1423</v>
      </c>
      <c r="B1436" s="250" t="s">
        <v>8406</v>
      </c>
      <c r="C1436" s="250" t="s">
        <v>14</v>
      </c>
      <c r="D1436" s="250" t="s">
        <v>8407</v>
      </c>
      <c r="E1436" s="250" t="s">
        <v>8327</v>
      </c>
      <c r="F1436" s="462" t="s">
        <v>8340</v>
      </c>
      <c r="G1436" s="250" t="s">
        <v>8329</v>
      </c>
      <c r="H1436" s="250" t="s">
        <v>8329</v>
      </c>
      <c r="I1436" s="250">
        <v>100</v>
      </c>
      <c r="J1436" s="250" t="s">
        <v>8329</v>
      </c>
      <c r="K1436" s="250" t="s">
        <v>8329</v>
      </c>
      <c r="L1436" s="250">
        <v>0.41699999999999998</v>
      </c>
      <c r="M1436" s="258" t="s">
        <v>8408</v>
      </c>
      <c r="N1436" s="253" t="s">
        <v>8409</v>
      </c>
      <c r="O1436" s="250" t="s">
        <v>4392</v>
      </c>
      <c r="P1436" s="250" t="s">
        <v>84</v>
      </c>
      <c r="Q1436" s="250"/>
    </row>
    <row r="1437" spans="1:17" ht="99">
      <c r="A1437" s="33">
        <f t="shared" si="18"/>
        <v>1424</v>
      </c>
      <c r="B1437" s="250" t="s">
        <v>8410</v>
      </c>
      <c r="C1437" s="250" t="s">
        <v>14</v>
      </c>
      <c r="D1437" s="250" t="s">
        <v>8411</v>
      </c>
      <c r="E1437" s="250" t="s">
        <v>8327</v>
      </c>
      <c r="F1437" s="462" t="s">
        <v>8340</v>
      </c>
      <c r="G1437" s="250" t="s">
        <v>8329</v>
      </c>
      <c r="H1437" s="250" t="s">
        <v>8329</v>
      </c>
      <c r="I1437" s="255">
        <v>100</v>
      </c>
      <c r="J1437" s="250" t="s">
        <v>8329</v>
      </c>
      <c r="K1437" s="250" t="s">
        <v>8329</v>
      </c>
      <c r="L1437" s="250">
        <v>0.41899999999999998</v>
      </c>
      <c r="M1437" s="258" t="s">
        <v>8412</v>
      </c>
      <c r="N1437" s="253" t="s">
        <v>8413</v>
      </c>
      <c r="O1437" s="250" t="s">
        <v>4588</v>
      </c>
      <c r="P1437" s="250" t="s">
        <v>83</v>
      </c>
      <c r="Q1437" s="250"/>
    </row>
    <row r="1438" spans="1:17" ht="99">
      <c r="A1438" s="33">
        <f t="shared" si="18"/>
        <v>1425</v>
      </c>
      <c r="B1438" s="251" t="s">
        <v>8414</v>
      </c>
      <c r="C1438" s="251" t="s">
        <v>14</v>
      </c>
      <c r="D1438" s="251" t="s">
        <v>8415</v>
      </c>
      <c r="E1438" s="250" t="s">
        <v>8327</v>
      </c>
      <c r="F1438" s="463" t="s">
        <v>8416</v>
      </c>
      <c r="G1438" s="259">
        <v>100</v>
      </c>
      <c r="H1438" s="251" t="s">
        <v>8329</v>
      </c>
      <c r="I1438" s="251" t="s">
        <v>8329</v>
      </c>
      <c r="J1438" s="251" t="s">
        <v>8329</v>
      </c>
      <c r="K1438" s="251" t="s">
        <v>8329</v>
      </c>
      <c r="L1438" s="251" t="s">
        <v>8417</v>
      </c>
      <c r="M1438" s="260" t="s">
        <v>8418</v>
      </c>
      <c r="N1438" s="261" t="s">
        <v>8419</v>
      </c>
      <c r="O1438" s="251" t="s">
        <v>8420</v>
      </c>
      <c r="P1438" s="251" t="s">
        <v>84</v>
      </c>
      <c r="Q1438" s="180" t="s">
        <v>8421</v>
      </c>
    </row>
    <row r="1439" spans="1:17" ht="99">
      <c r="A1439" s="33">
        <f t="shared" si="18"/>
        <v>1426</v>
      </c>
      <c r="B1439" s="250" t="s">
        <v>8422</v>
      </c>
      <c r="C1439" s="250" t="s">
        <v>14</v>
      </c>
      <c r="D1439" s="250" t="s">
        <v>8423</v>
      </c>
      <c r="E1439" s="250" t="s">
        <v>8327</v>
      </c>
      <c r="F1439" s="462" t="s">
        <v>8424</v>
      </c>
      <c r="G1439" s="250">
        <v>100</v>
      </c>
      <c r="H1439" s="250" t="s">
        <v>8329</v>
      </c>
      <c r="I1439" s="250" t="s">
        <v>8329</v>
      </c>
      <c r="J1439" s="250" t="s">
        <v>8329</v>
      </c>
      <c r="K1439" s="250" t="s">
        <v>8329</v>
      </c>
      <c r="L1439" s="250">
        <v>0.41699999999999998</v>
      </c>
      <c r="M1439" s="258" t="s">
        <v>8425</v>
      </c>
      <c r="N1439" s="253" t="s">
        <v>8426</v>
      </c>
      <c r="O1439" s="250" t="s">
        <v>4588</v>
      </c>
      <c r="P1439" s="250" t="s">
        <v>85</v>
      </c>
      <c r="Q1439" s="250"/>
    </row>
    <row r="1440" spans="1:17" ht="115.5">
      <c r="A1440" s="33">
        <f t="shared" si="18"/>
        <v>1427</v>
      </c>
      <c r="B1440" s="250" t="s">
        <v>8427</v>
      </c>
      <c r="C1440" s="250" t="s">
        <v>14</v>
      </c>
      <c r="D1440" s="250" t="s">
        <v>8428</v>
      </c>
      <c r="E1440" s="250" t="s">
        <v>8327</v>
      </c>
      <c r="F1440" s="462" t="s">
        <v>8340</v>
      </c>
      <c r="G1440" s="250" t="s">
        <v>8329</v>
      </c>
      <c r="H1440" s="250" t="s">
        <v>8329</v>
      </c>
      <c r="I1440" s="255">
        <v>100</v>
      </c>
      <c r="J1440" s="250" t="s">
        <v>8329</v>
      </c>
      <c r="K1440" s="250" t="s">
        <v>8329</v>
      </c>
      <c r="L1440" s="250">
        <v>0.41699999999999998</v>
      </c>
      <c r="M1440" s="258" t="s">
        <v>8429</v>
      </c>
      <c r="N1440" s="253" t="s">
        <v>8430</v>
      </c>
      <c r="O1440" s="250" t="s">
        <v>4392</v>
      </c>
      <c r="P1440" s="250" t="s">
        <v>84</v>
      </c>
      <c r="Q1440" s="29" t="s">
        <v>8431</v>
      </c>
    </row>
    <row r="1441" spans="1:17" ht="82.5">
      <c r="A1441" s="33">
        <f t="shared" si="18"/>
        <v>1428</v>
      </c>
      <c r="B1441" s="250" t="s">
        <v>8432</v>
      </c>
      <c r="C1441" s="250" t="s">
        <v>14</v>
      </c>
      <c r="D1441" s="250" t="s">
        <v>8433</v>
      </c>
      <c r="E1441" s="250" t="s">
        <v>8327</v>
      </c>
      <c r="F1441" s="462" t="s">
        <v>8434</v>
      </c>
      <c r="G1441" s="250">
        <v>100</v>
      </c>
      <c r="H1441" s="250" t="s">
        <v>8329</v>
      </c>
      <c r="I1441" s="250" t="s">
        <v>8329</v>
      </c>
      <c r="J1441" s="250" t="s">
        <v>8329</v>
      </c>
      <c r="K1441" s="250" t="s">
        <v>8329</v>
      </c>
      <c r="L1441" s="250">
        <v>0.41699999999999998</v>
      </c>
      <c r="M1441" s="256" t="s">
        <v>8435</v>
      </c>
      <c r="N1441" s="29" t="s">
        <v>8436</v>
      </c>
      <c r="O1441" s="250" t="s">
        <v>4392</v>
      </c>
      <c r="P1441" s="250" t="s">
        <v>84</v>
      </c>
      <c r="Q1441" s="250"/>
    </row>
    <row r="1442" spans="1:17" ht="132">
      <c r="A1442" s="33">
        <f t="shared" si="18"/>
        <v>1429</v>
      </c>
      <c r="B1442" s="262" t="s">
        <v>8437</v>
      </c>
      <c r="C1442" s="250" t="s">
        <v>14</v>
      </c>
      <c r="D1442" s="250" t="s">
        <v>8438</v>
      </c>
      <c r="E1442" s="250" t="s">
        <v>8327</v>
      </c>
      <c r="F1442" s="462" t="s">
        <v>8439</v>
      </c>
      <c r="G1442" s="250" t="s">
        <v>8329</v>
      </c>
      <c r="H1442" s="250" t="s">
        <v>8329</v>
      </c>
      <c r="I1442" s="255">
        <v>100</v>
      </c>
      <c r="J1442" s="250" t="s">
        <v>8329</v>
      </c>
      <c r="K1442" s="250" t="s">
        <v>8329</v>
      </c>
      <c r="L1442" s="250">
        <v>0.41699999999999998</v>
      </c>
      <c r="M1442" s="263" t="s">
        <v>8440</v>
      </c>
      <c r="N1442" s="264" t="s">
        <v>8441</v>
      </c>
      <c r="O1442" s="250" t="s">
        <v>4588</v>
      </c>
      <c r="P1442" s="250" t="s">
        <v>84</v>
      </c>
      <c r="Q1442" s="250"/>
    </row>
    <row r="1443" spans="1:17" ht="115.5">
      <c r="A1443" s="33">
        <f t="shared" si="18"/>
        <v>1430</v>
      </c>
      <c r="B1443" s="262" t="s">
        <v>8442</v>
      </c>
      <c r="C1443" s="250" t="s">
        <v>14</v>
      </c>
      <c r="D1443" s="250" t="s">
        <v>8443</v>
      </c>
      <c r="E1443" s="250" t="s">
        <v>8327</v>
      </c>
      <c r="F1443" s="462" t="s">
        <v>8340</v>
      </c>
      <c r="G1443" s="250" t="s">
        <v>8329</v>
      </c>
      <c r="H1443" s="250" t="s">
        <v>8329</v>
      </c>
      <c r="I1443" s="255">
        <v>100</v>
      </c>
      <c r="J1443" s="250" t="s">
        <v>8329</v>
      </c>
      <c r="K1443" s="250" t="s">
        <v>8329</v>
      </c>
      <c r="L1443" s="250">
        <v>0.41699999999999998</v>
      </c>
      <c r="M1443" s="250" t="s">
        <v>8444</v>
      </c>
      <c r="N1443" s="29" t="s">
        <v>8445</v>
      </c>
      <c r="O1443" s="250" t="s">
        <v>8446</v>
      </c>
      <c r="P1443" s="250" t="s">
        <v>83</v>
      </c>
      <c r="Q1443" s="250"/>
    </row>
    <row r="1444" spans="1:17" ht="115.5">
      <c r="A1444" s="33">
        <f t="shared" si="18"/>
        <v>1431</v>
      </c>
      <c r="B1444" s="262" t="s">
        <v>8447</v>
      </c>
      <c r="C1444" s="250" t="s">
        <v>14</v>
      </c>
      <c r="D1444" s="250" t="s">
        <v>8448</v>
      </c>
      <c r="E1444" s="250" t="s">
        <v>8327</v>
      </c>
      <c r="F1444" s="462" t="s">
        <v>8340</v>
      </c>
      <c r="G1444" s="250" t="s">
        <v>8329</v>
      </c>
      <c r="H1444" s="250" t="s">
        <v>8329</v>
      </c>
      <c r="I1444" s="255">
        <v>100</v>
      </c>
      <c r="J1444" s="250" t="s">
        <v>8329</v>
      </c>
      <c r="K1444" s="250" t="s">
        <v>8329</v>
      </c>
      <c r="L1444" s="250">
        <v>0.41699999999999998</v>
      </c>
      <c r="M1444" s="29" t="s">
        <v>8449</v>
      </c>
      <c r="N1444" s="251" t="s">
        <v>8450</v>
      </c>
      <c r="O1444" s="250" t="s">
        <v>8446</v>
      </c>
      <c r="P1444" s="250" t="s">
        <v>84</v>
      </c>
      <c r="Q1444" s="250"/>
    </row>
    <row r="1445" spans="1:17" ht="115.5">
      <c r="A1445" s="33">
        <f t="shared" si="18"/>
        <v>1432</v>
      </c>
      <c r="B1445" s="262" t="s">
        <v>8451</v>
      </c>
      <c r="C1445" s="250" t="s">
        <v>14</v>
      </c>
      <c r="D1445" s="250" t="s">
        <v>8452</v>
      </c>
      <c r="E1445" s="250" t="s">
        <v>8327</v>
      </c>
      <c r="F1445" s="462" t="s">
        <v>8340</v>
      </c>
      <c r="G1445" s="250" t="s">
        <v>8329</v>
      </c>
      <c r="H1445" s="250" t="s">
        <v>8329</v>
      </c>
      <c r="I1445" s="255">
        <v>100</v>
      </c>
      <c r="J1445" s="250" t="s">
        <v>8329</v>
      </c>
      <c r="K1445" s="250" t="s">
        <v>8329</v>
      </c>
      <c r="L1445" s="250">
        <v>0.41699999999999998</v>
      </c>
      <c r="M1445" s="263" t="s">
        <v>8453</v>
      </c>
      <c r="N1445" s="254" t="s">
        <v>8454</v>
      </c>
      <c r="O1445" s="250" t="s">
        <v>4489</v>
      </c>
      <c r="P1445" s="250" t="s">
        <v>83</v>
      </c>
      <c r="Q1445" s="250"/>
    </row>
    <row r="1446" spans="1:17" ht="66">
      <c r="A1446" s="33">
        <f t="shared" si="18"/>
        <v>1433</v>
      </c>
      <c r="B1446" s="250" t="s">
        <v>8455</v>
      </c>
      <c r="C1446" s="250" t="s">
        <v>14</v>
      </c>
      <c r="D1446" s="250" t="s">
        <v>8456</v>
      </c>
      <c r="E1446" s="250" t="s">
        <v>8327</v>
      </c>
      <c r="F1446" s="462" t="s">
        <v>8340</v>
      </c>
      <c r="G1446" s="250" t="s">
        <v>8329</v>
      </c>
      <c r="H1446" s="250" t="s">
        <v>8329</v>
      </c>
      <c r="I1446" s="255">
        <v>100</v>
      </c>
      <c r="J1446" s="250" t="s">
        <v>8329</v>
      </c>
      <c r="K1446" s="250" t="s">
        <v>8329</v>
      </c>
      <c r="L1446" s="250">
        <v>0.41699999999999998</v>
      </c>
      <c r="M1446" s="255" t="s">
        <v>8457</v>
      </c>
      <c r="N1446" s="253" t="s">
        <v>8458</v>
      </c>
      <c r="O1446" s="250" t="s">
        <v>4392</v>
      </c>
      <c r="P1446" s="250" t="s">
        <v>83</v>
      </c>
      <c r="Q1446" s="250"/>
    </row>
    <row r="1447" spans="1:17" ht="115.5">
      <c r="A1447" s="33">
        <f t="shared" si="18"/>
        <v>1434</v>
      </c>
      <c r="B1447" s="265" t="s">
        <v>8459</v>
      </c>
      <c r="C1447" s="251" t="s">
        <v>14</v>
      </c>
      <c r="D1447" s="251" t="s">
        <v>8460</v>
      </c>
      <c r="E1447" s="250" t="s">
        <v>8327</v>
      </c>
      <c r="F1447" s="462" t="s">
        <v>8340</v>
      </c>
      <c r="G1447" s="251" t="s">
        <v>8329</v>
      </c>
      <c r="H1447" s="251" t="s">
        <v>8329</v>
      </c>
      <c r="I1447" s="259">
        <v>100</v>
      </c>
      <c r="J1447" s="251" t="s">
        <v>8329</v>
      </c>
      <c r="K1447" s="251" t="s">
        <v>8329</v>
      </c>
      <c r="L1447" s="251">
        <v>0.41699999999999998</v>
      </c>
      <c r="M1447" s="260" t="s">
        <v>8461</v>
      </c>
      <c r="N1447" s="266" t="s">
        <v>8462</v>
      </c>
      <c r="O1447" s="251" t="s">
        <v>4400</v>
      </c>
      <c r="P1447" s="251" t="s">
        <v>83</v>
      </c>
      <c r="Q1447" s="251" t="s">
        <v>8463</v>
      </c>
    </row>
    <row r="1448" spans="1:17" ht="99">
      <c r="A1448" s="33">
        <f t="shared" si="18"/>
        <v>1435</v>
      </c>
      <c r="B1448" s="262" t="s">
        <v>8464</v>
      </c>
      <c r="C1448" s="250" t="s">
        <v>14</v>
      </c>
      <c r="D1448" s="250" t="s">
        <v>8465</v>
      </c>
      <c r="E1448" s="250" t="s">
        <v>8327</v>
      </c>
      <c r="F1448" s="462" t="s">
        <v>8466</v>
      </c>
      <c r="G1448" s="250">
        <v>100</v>
      </c>
      <c r="H1448" s="250" t="s">
        <v>8329</v>
      </c>
      <c r="I1448" s="250" t="s">
        <v>8329</v>
      </c>
      <c r="J1448" s="250" t="s">
        <v>8329</v>
      </c>
      <c r="K1448" s="250" t="s">
        <v>8329</v>
      </c>
      <c r="L1448" s="250">
        <v>0.41699999999999998</v>
      </c>
      <c r="M1448" s="258" t="s">
        <v>8467</v>
      </c>
      <c r="N1448" s="267" t="s">
        <v>8468</v>
      </c>
      <c r="O1448" s="250" t="s">
        <v>4588</v>
      </c>
      <c r="P1448" s="250" t="s">
        <v>84</v>
      </c>
      <c r="Q1448" s="250"/>
    </row>
    <row r="1449" spans="1:17" ht="99">
      <c r="A1449" s="33">
        <f t="shared" si="18"/>
        <v>1436</v>
      </c>
      <c r="B1449" s="262" t="s">
        <v>8469</v>
      </c>
      <c r="C1449" s="250" t="s">
        <v>14</v>
      </c>
      <c r="D1449" s="250" t="s">
        <v>8470</v>
      </c>
      <c r="E1449" s="250" t="s">
        <v>8327</v>
      </c>
      <c r="F1449" s="462" t="s">
        <v>8471</v>
      </c>
      <c r="G1449" s="250">
        <v>100</v>
      </c>
      <c r="H1449" s="250" t="s">
        <v>8329</v>
      </c>
      <c r="I1449" s="250" t="s">
        <v>8329</v>
      </c>
      <c r="J1449" s="250" t="s">
        <v>8329</v>
      </c>
      <c r="K1449" s="250" t="s">
        <v>8329</v>
      </c>
      <c r="L1449" s="250">
        <v>0.41699999999999998</v>
      </c>
      <c r="M1449" s="253" t="s">
        <v>8472</v>
      </c>
      <c r="N1449" s="254" t="s">
        <v>8473</v>
      </c>
      <c r="O1449" s="250" t="s">
        <v>4989</v>
      </c>
      <c r="P1449" s="250" t="s">
        <v>83</v>
      </c>
      <c r="Q1449" s="250"/>
    </row>
    <row r="1450" spans="1:17" ht="99">
      <c r="A1450" s="33">
        <f t="shared" si="18"/>
        <v>1437</v>
      </c>
      <c r="B1450" s="262" t="s">
        <v>8325</v>
      </c>
      <c r="C1450" s="250" t="s">
        <v>14</v>
      </c>
      <c r="D1450" s="250" t="s">
        <v>8474</v>
      </c>
      <c r="E1450" s="250" t="s">
        <v>8327</v>
      </c>
      <c r="F1450" s="462" t="s">
        <v>8340</v>
      </c>
      <c r="G1450" s="250" t="s">
        <v>8329</v>
      </c>
      <c r="H1450" s="250" t="s">
        <v>8329</v>
      </c>
      <c r="I1450" s="255">
        <v>100</v>
      </c>
      <c r="J1450" s="250" t="s">
        <v>8329</v>
      </c>
      <c r="K1450" s="250" t="s">
        <v>8329</v>
      </c>
      <c r="L1450" s="250">
        <v>0.41699999999999998</v>
      </c>
      <c r="M1450" s="253" t="s">
        <v>8475</v>
      </c>
      <c r="N1450" s="254" t="s">
        <v>8476</v>
      </c>
      <c r="O1450" s="250" t="s">
        <v>4989</v>
      </c>
      <c r="P1450" s="250" t="s">
        <v>83</v>
      </c>
      <c r="Q1450" s="250"/>
    </row>
    <row r="1451" spans="1:17" ht="99">
      <c r="A1451" s="33">
        <f t="shared" si="18"/>
        <v>1438</v>
      </c>
      <c r="B1451" s="262" t="s">
        <v>8477</v>
      </c>
      <c r="C1451" s="250" t="s">
        <v>14</v>
      </c>
      <c r="D1451" s="250" t="s">
        <v>8478</v>
      </c>
      <c r="E1451" s="250" t="s">
        <v>8327</v>
      </c>
      <c r="F1451" s="462" t="s">
        <v>8340</v>
      </c>
      <c r="G1451" s="248" t="s">
        <v>8329</v>
      </c>
      <c r="H1451" s="248" t="s">
        <v>8329</v>
      </c>
      <c r="I1451" s="268">
        <v>100</v>
      </c>
      <c r="J1451" s="248" t="s">
        <v>8329</v>
      </c>
      <c r="K1451" s="248" t="s">
        <v>8329</v>
      </c>
      <c r="L1451" s="250">
        <v>0.93700000000000006</v>
      </c>
      <c r="M1451" s="253" t="s">
        <v>8479</v>
      </c>
      <c r="N1451" s="254" t="s">
        <v>8480</v>
      </c>
      <c r="O1451" s="250" t="s">
        <v>4588</v>
      </c>
      <c r="P1451" s="250" t="s">
        <v>83</v>
      </c>
      <c r="Q1451" s="250"/>
    </row>
    <row r="1452" spans="1:17" ht="99">
      <c r="A1452" s="33">
        <f t="shared" si="18"/>
        <v>1439</v>
      </c>
      <c r="B1452" s="262" t="s">
        <v>8481</v>
      </c>
      <c r="C1452" s="250" t="s">
        <v>14</v>
      </c>
      <c r="D1452" s="250" t="s">
        <v>8482</v>
      </c>
      <c r="E1452" s="250" t="s">
        <v>8327</v>
      </c>
      <c r="F1452" s="462" t="s">
        <v>8483</v>
      </c>
      <c r="G1452" s="250">
        <v>100</v>
      </c>
      <c r="H1452" s="250" t="s">
        <v>8329</v>
      </c>
      <c r="I1452" s="250" t="s">
        <v>8329</v>
      </c>
      <c r="J1452" s="250" t="s">
        <v>8329</v>
      </c>
      <c r="K1452" s="250" t="s">
        <v>8329</v>
      </c>
      <c r="L1452" s="250">
        <v>0.47699999999999998</v>
      </c>
      <c r="M1452" s="258" t="s">
        <v>8484</v>
      </c>
      <c r="N1452" s="253" t="s">
        <v>8485</v>
      </c>
      <c r="O1452" s="250" t="s">
        <v>4392</v>
      </c>
      <c r="P1452" s="250" t="s">
        <v>84</v>
      </c>
      <c r="Q1452" s="250"/>
    </row>
    <row r="1453" spans="1:17" ht="99">
      <c r="A1453" s="33">
        <f t="shared" si="18"/>
        <v>1440</v>
      </c>
      <c r="B1453" s="262" t="s">
        <v>8486</v>
      </c>
      <c r="C1453" s="250" t="s">
        <v>14</v>
      </c>
      <c r="D1453" s="250" t="s">
        <v>8487</v>
      </c>
      <c r="E1453" s="250" t="s">
        <v>8327</v>
      </c>
      <c r="F1453" s="462" t="s">
        <v>8340</v>
      </c>
      <c r="G1453" s="250" t="s">
        <v>8329</v>
      </c>
      <c r="H1453" s="250" t="s">
        <v>8329</v>
      </c>
      <c r="I1453" s="255">
        <v>100</v>
      </c>
      <c r="J1453" s="250" t="s">
        <v>8329</v>
      </c>
      <c r="K1453" s="250" t="s">
        <v>8329</v>
      </c>
      <c r="L1453" s="250">
        <v>0.47699999999999998</v>
      </c>
      <c r="M1453" s="258" t="s">
        <v>8488</v>
      </c>
      <c r="N1453" s="253" t="s">
        <v>8489</v>
      </c>
      <c r="O1453" s="250" t="s">
        <v>4392</v>
      </c>
      <c r="P1453" s="250" t="s">
        <v>83</v>
      </c>
      <c r="Q1453" s="250"/>
    </row>
    <row r="1454" spans="1:17" ht="99">
      <c r="A1454" s="33">
        <f t="shared" si="18"/>
        <v>1441</v>
      </c>
      <c r="B1454" s="262" t="s">
        <v>8490</v>
      </c>
      <c r="C1454" s="250" t="s">
        <v>14</v>
      </c>
      <c r="D1454" s="250" t="s">
        <v>8491</v>
      </c>
      <c r="E1454" s="250" t="s">
        <v>8327</v>
      </c>
      <c r="F1454" s="462" t="s">
        <v>8340</v>
      </c>
      <c r="G1454" s="250" t="s">
        <v>8329</v>
      </c>
      <c r="H1454" s="250" t="s">
        <v>8329</v>
      </c>
      <c r="I1454" s="255">
        <v>100</v>
      </c>
      <c r="J1454" s="250" t="s">
        <v>8329</v>
      </c>
      <c r="K1454" s="250" t="s">
        <v>8329</v>
      </c>
      <c r="L1454" s="250">
        <v>0.47699999999999998</v>
      </c>
      <c r="M1454" s="258" t="s">
        <v>8492</v>
      </c>
      <c r="N1454" s="253" t="s">
        <v>8493</v>
      </c>
      <c r="O1454" s="250" t="s">
        <v>4489</v>
      </c>
      <c r="P1454" s="250" t="s">
        <v>83</v>
      </c>
      <c r="Q1454" s="250"/>
    </row>
    <row r="1455" spans="1:17" ht="99">
      <c r="A1455" s="33">
        <f t="shared" si="18"/>
        <v>1442</v>
      </c>
      <c r="B1455" s="262" t="s">
        <v>8494</v>
      </c>
      <c r="C1455" s="250" t="s">
        <v>14</v>
      </c>
      <c r="D1455" s="250" t="s">
        <v>8495</v>
      </c>
      <c r="E1455" s="250" t="s">
        <v>8327</v>
      </c>
      <c r="F1455" s="462" t="s">
        <v>8340</v>
      </c>
      <c r="G1455" s="250" t="s">
        <v>8329</v>
      </c>
      <c r="H1455" s="250" t="s">
        <v>8329</v>
      </c>
      <c r="I1455" s="255">
        <v>100</v>
      </c>
      <c r="J1455" s="250" t="s">
        <v>8329</v>
      </c>
      <c r="K1455" s="250" t="s">
        <v>8329</v>
      </c>
      <c r="L1455" s="250">
        <v>0.47699999999999998</v>
      </c>
      <c r="M1455" s="260" t="s">
        <v>8496</v>
      </c>
      <c r="N1455" s="261" t="s">
        <v>8497</v>
      </c>
      <c r="O1455" s="250" t="s">
        <v>4989</v>
      </c>
      <c r="P1455" s="250" t="s">
        <v>83</v>
      </c>
      <c r="Q1455" s="250"/>
    </row>
    <row r="1456" spans="1:17" ht="115.5">
      <c r="A1456" s="33">
        <f t="shared" si="18"/>
        <v>1443</v>
      </c>
      <c r="B1456" s="262" t="s">
        <v>8498</v>
      </c>
      <c r="C1456" s="250" t="s">
        <v>14</v>
      </c>
      <c r="D1456" s="250" t="s">
        <v>8499</v>
      </c>
      <c r="E1456" s="250" t="s">
        <v>8327</v>
      </c>
      <c r="F1456" s="462" t="s">
        <v>8340</v>
      </c>
      <c r="G1456" s="250" t="s">
        <v>8329</v>
      </c>
      <c r="H1456" s="250" t="s">
        <v>8329</v>
      </c>
      <c r="I1456" s="255">
        <v>100</v>
      </c>
      <c r="J1456" s="250" t="s">
        <v>8329</v>
      </c>
      <c r="K1456" s="250" t="s">
        <v>8329</v>
      </c>
      <c r="L1456" s="250">
        <v>0.47699999999999998</v>
      </c>
      <c r="M1456" s="258" t="s">
        <v>8500</v>
      </c>
      <c r="N1456" s="253" t="s">
        <v>8501</v>
      </c>
      <c r="O1456" s="250" t="s">
        <v>4392</v>
      </c>
      <c r="P1456" s="250" t="s">
        <v>83</v>
      </c>
      <c r="Q1456" s="250"/>
    </row>
    <row r="1457" spans="1:17" ht="99">
      <c r="A1457" s="33">
        <f t="shared" si="18"/>
        <v>1444</v>
      </c>
      <c r="B1457" s="262" t="s">
        <v>8502</v>
      </c>
      <c r="C1457" s="250" t="s">
        <v>14</v>
      </c>
      <c r="D1457" s="250" t="s">
        <v>8503</v>
      </c>
      <c r="E1457" s="250" t="s">
        <v>8327</v>
      </c>
      <c r="F1457" s="462" t="s">
        <v>8504</v>
      </c>
      <c r="G1457" s="255">
        <v>100</v>
      </c>
      <c r="H1457" s="250" t="s">
        <v>8329</v>
      </c>
      <c r="I1457" s="250" t="s">
        <v>8329</v>
      </c>
      <c r="J1457" s="250" t="s">
        <v>8329</v>
      </c>
      <c r="K1457" s="250" t="s">
        <v>8329</v>
      </c>
      <c r="L1457" s="250">
        <v>0.79700000000000004</v>
      </c>
      <c r="M1457" s="258" t="s">
        <v>8505</v>
      </c>
      <c r="N1457" s="253" t="s">
        <v>8506</v>
      </c>
      <c r="O1457" s="250" t="s">
        <v>4400</v>
      </c>
      <c r="P1457" s="250" t="s">
        <v>84</v>
      </c>
      <c r="Q1457" s="250"/>
    </row>
    <row r="1458" spans="1:17" ht="115.5">
      <c r="A1458" s="33">
        <f t="shared" si="18"/>
        <v>1445</v>
      </c>
      <c r="B1458" s="262" t="s">
        <v>8507</v>
      </c>
      <c r="C1458" s="250" t="s">
        <v>14</v>
      </c>
      <c r="D1458" s="250" t="s">
        <v>8508</v>
      </c>
      <c r="E1458" s="250" t="s">
        <v>8327</v>
      </c>
      <c r="F1458" s="462" t="s">
        <v>8340</v>
      </c>
      <c r="G1458" s="250" t="s">
        <v>8329</v>
      </c>
      <c r="H1458" s="250" t="s">
        <v>8329</v>
      </c>
      <c r="I1458" s="255">
        <v>100</v>
      </c>
      <c r="J1458" s="250" t="s">
        <v>8329</v>
      </c>
      <c r="K1458" s="250" t="s">
        <v>8329</v>
      </c>
      <c r="L1458" s="250">
        <v>0.47699999999999998</v>
      </c>
      <c r="M1458" s="258" t="s">
        <v>8509</v>
      </c>
      <c r="N1458" s="253" t="s">
        <v>8510</v>
      </c>
      <c r="O1458" s="250" t="s">
        <v>4400</v>
      </c>
      <c r="P1458" s="250" t="s">
        <v>83</v>
      </c>
      <c r="Q1458" s="250"/>
    </row>
    <row r="1459" spans="1:17" ht="132">
      <c r="A1459" s="33">
        <f t="shared" si="18"/>
        <v>1446</v>
      </c>
      <c r="B1459" s="262" t="s">
        <v>8511</v>
      </c>
      <c r="C1459" s="250" t="s">
        <v>14</v>
      </c>
      <c r="D1459" s="250" t="s">
        <v>8512</v>
      </c>
      <c r="E1459" s="250" t="s">
        <v>8327</v>
      </c>
      <c r="F1459" s="462" t="s">
        <v>8340</v>
      </c>
      <c r="G1459" s="250" t="s">
        <v>8329</v>
      </c>
      <c r="H1459" s="250" t="s">
        <v>8329</v>
      </c>
      <c r="I1459" s="255">
        <v>100</v>
      </c>
      <c r="J1459" s="250" t="s">
        <v>8329</v>
      </c>
      <c r="K1459" s="250" t="s">
        <v>8329</v>
      </c>
      <c r="L1459" s="250">
        <v>0.77700000000000002</v>
      </c>
      <c r="M1459" s="258" t="s">
        <v>8513</v>
      </c>
      <c r="N1459" s="253" t="s">
        <v>8514</v>
      </c>
      <c r="O1459" s="250" t="s">
        <v>4400</v>
      </c>
      <c r="P1459" s="250" t="s">
        <v>83</v>
      </c>
      <c r="Q1459" s="250"/>
    </row>
    <row r="1460" spans="1:17" ht="115.5">
      <c r="A1460" s="33">
        <f t="shared" si="18"/>
        <v>1447</v>
      </c>
      <c r="B1460" s="262" t="s">
        <v>8515</v>
      </c>
      <c r="C1460" s="250" t="s">
        <v>14</v>
      </c>
      <c r="D1460" s="250" t="s">
        <v>8516</v>
      </c>
      <c r="E1460" s="250" t="s">
        <v>8327</v>
      </c>
      <c r="F1460" s="462" t="s">
        <v>8340</v>
      </c>
      <c r="G1460" s="250" t="s">
        <v>8329</v>
      </c>
      <c r="H1460" s="250" t="s">
        <v>8329</v>
      </c>
      <c r="I1460" s="255">
        <v>100</v>
      </c>
      <c r="J1460" s="250" t="s">
        <v>8329</v>
      </c>
      <c r="K1460" s="250" t="s">
        <v>8329</v>
      </c>
      <c r="L1460" s="250">
        <v>0.47699999999999998</v>
      </c>
      <c r="M1460" s="258" t="s">
        <v>8517</v>
      </c>
      <c r="N1460" s="253" t="s">
        <v>8518</v>
      </c>
      <c r="O1460" s="250" t="s">
        <v>4588</v>
      </c>
      <c r="P1460" s="250" t="s">
        <v>83</v>
      </c>
      <c r="Q1460" s="250"/>
    </row>
    <row r="1461" spans="1:17" ht="115.5">
      <c r="A1461" s="33">
        <f t="shared" ref="A1461:A1524" si="19">SUM(A1460+1)</f>
        <v>1448</v>
      </c>
      <c r="B1461" s="262" t="s">
        <v>8519</v>
      </c>
      <c r="C1461" s="250" t="s">
        <v>14</v>
      </c>
      <c r="D1461" s="250" t="s">
        <v>8520</v>
      </c>
      <c r="E1461" s="250" t="s">
        <v>8327</v>
      </c>
      <c r="F1461" s="462" t="s">
        <v>8340</v>
      </c>
      <c r="G1461" s="250" t="s">
        <v>8329</v>
      </c>
      <c r="H1461" s="250" t="s">
        <v>8329</v>
      </c>
      <c r="I1461" s="255">
        <v>100</v>
      </c>
      <c r="J1461" s="250" t="s">
        <v>8329</v>
      </c>
      <c r="K1461" s="250" t="s">
        <v>8329</v>
      </c>
      <c r="L1461" s="250">
        <v>0.47699999999999998</v>
      </c>
      <c r="M1461" s="256" t="s">
        <v>8521</v>
      </c>
      <c r="N1461" s="253" t="s">
        <v>8522</v>
      </c>
      <c r="O1461" s="250" t="s">
        <v>4400</v>
      </c>
      <c r="P1461" s="250" t="s">
        <v>83</v>
      </c>
      <c r="Q1461" s="250"/>
    </row>
    <row r="1462" spans="1:17" ht="99">
      <c r="A1462" s="33">
        <f t="shared" si="19"/>
        <v>1449</v>
      </c>
      <c r="B1462" s="262" t="s">
        <v>8523</v>
      </c>
      <c r="C1462" s="250" t="s">
        <v>15</v>
      </c>
      <c r="D1462" s="250" t="s">
        <v>8524</v>
      </c>
      <c r="E1462" s="250" t="s">
        <v>8327</v>
      </c>
      <c r="F1462" s="462" t="s">
        <v>8504</v>
      </c>
      <c r="G1462" s="255">
        <v>100</v>
      </c>
      <c r="H1462" s="250" t="s">
        <v>8329</v>
      </c>
      <c r="I1462" s="250" t="s">
        <v>8329</v>
      </c>
      <c r="J1462" s="250" t="s">
        <v>8329</v>
      </c>
      <c r="K1462" s="250" t="s">
        <v>8329</v>
      </c>
      <c r="L1462" s="250">
        <v>0.11700000000000001</v>
      </c>
      <c r="M1462" s="255" t="s">
        <v>8525</v>
      </c>
      <c r="N1462" s="253" t="s">
        <v>8526</v>
      </c>
      <c r="O1462" s="250" t="s">
        <v>4400</v>
      </c>
      <c r="P1462" s="250" t="s">
        <v>85</v>
      </c>
      <c r="Q1462" s="250"/>
    </row>
    <row r="1463" spans="1:17" ht="115.5">
      <c r="A1463" s="33">
        <f t="shared" si="19"/>
        <v>1450</v>
      </c>
      <c r="B1463" s="262" t="s">
        <v>8527</v>
      </c>
      <c r="C1463" s="250" t="s">
        <v>15</v>
      </c>
      <c r="D1463" s="250" t="s">
        <v>8528</v>
      </c>
      <c r="E1463" s="250" t="s">
        <v>8327</v>
      </c>
      <c r="F1463" s="462" t="s">
        <v>8340</v>
      </c>
      <c r="G1463" s="250" t="s">
        <v>8329</v>
      </c>
      <c r="H1463" s="250" t="s">
        <v>8329</v>
      </c>
      <c r="I1463" s="255">
        <v>100</v>
      </c>
      <c r="J1463" s="250" t="s">
        <v>8329</v>
      </c>
      <c r="K1463" s="250" t="s">
        <v>8329</v>
      </c>
      <c r="L1463" s="250">
        <v>1.7000000000000001E-2</v>
      </c>
      <c r="M1463" s="258" t="s">
        <v>8529</v>
      </c>
      <c r="N1463" s="253" t="s">
        <v>8530</v>
      </c>
      <c r="O1463" s="250" t="s">
        <v>8531</v>
      </c>
      <c r="P1463" s="250" t="s">
        <v>83</v>
      </c>
      <c r="Q1463" s="250"/>
    </row>
    <row r="1464" spans="1:17" ht="115.5">
      <c r="A1464" s="33">
        <f t="shared" si="19"/>
        <v>1451</v>
      </c>
      <c r="B1464" s="262" t="s">
        <v>8532</v>
      </c>
      <c r="C1464" s="250" t="s">
        <v>15</v>
      </c>
      <c r="D1464" s="250" t="s">
        <v>8533</v>
      </c>
      <c r="E1464" s="250" t="s">
        <v>8327</v>
      </c>
      <c r="F1464" s="462" t="s">
        <v>8504</v>
      </c>
      <c r="G1464" s="255">
        <v>100</v>
      </c>
      <c r="H1464" s="250" t="s">
        <v>8329</v>
      </c>
      <c r="I1464" s="250" t="s">
        <v>8329</v>
      </c>
      <c r="J1464" s="250" t="s">
        <v>8329</v>
      </c>
      <c r="K1464" s="250" t="s">
        <v>8329</v>
      </c>
      <c r="L1464" s="250">
        <v>0.11700000000000001</v>
      </c>
      <c r="M1464" s="258" t="s">
        <v>8534</v>
      </c>
      <c r="N1464" s="29" t="s">
        <v>8535</v>
      </c>
      <c r="O1464" s="250" t="s">
        <v>4400</v>
      </c>
      <c r="P1464" s="250" t="s">
        <v>83</v>
      </c>
      <c r="Q1464" s="250"/>
    </row>
    <row r="1465" spans="1:17" ht="66">
      <c r="A1465" s="33">
        <f t="shared" si="19"/>
        <v>1452</v>
      </c>
      <c r="B1465" s="262" t="s">
        <v>8536</v>
      </c>
      <c r="C1465" s="250" t="s">
        <v>15</v>
      </c>
      <c r="D1465" s="250" t="s">
        <v>8537</v>
      </c>
      <c r="E1465" s="250" t="s">
        <v>8327</v>
      </c>
      <c r="F1465" s="462" t="s">
        <v>8340</v>
      </c>
      <c r="G1465" s="250" t="s">
        <v>8329</v>
      </c>
      <c r="H1465" s="250" t="s">
        <v>8329</v>
      </c>
      <c r="I1465" s="255">
        <v>100</v>
      </c>
      <c r="J1465" s="250" t="s">
        <v>8329</v>
      </c>
      <c r="K1465" s="250" t="s">
        <v>8329</v>
      </c>
      <c r="L1465" s="250">
        <v>0.11700000000000001</v>
      </c>
      <c r="M1465" s="253" t="s">
        <v>8538</v>
      </c>
      <c r="N1465" s="250" t="s">
        <v>8539</v>
      </c>
      <c r="O1465" s="250" t="s">
        <v>8531</v>
      </c>
      <c r="P1465" s="250" t="s">
        <v>83</v>
      </c>
      <c r="Q1465" s="250"/>
    </row>
    <row r="1466" spans="1:17" ht="66">
      <c r="A1466" s="33">
        <f t="shared" si="19"/>
        <v>1453</v>
      </c>
      <c r="B1466" s="262" t="s">
        <v>8540</v>
      </c>
      <c r="C1466" s="250" t="s">
        <v>15</v>
      </c>
      <c r="D1466" s="250" t="s">
        <v>8541</v>
      </c>
      <c r="E1466" s="250" t="s">
        <v>8327</v>
      </c>
      <c r="F1466" s="462" t="s">
        <v>8542</v>
      </c>
      <c r="G1466" s="248">
        <v>100</v>
      </c>
      <c r="H1466" s="250" t="s">
        <v>8329</v>
      </c>
      <c r="I1466" s="248" t="s">
        <v>8329</v>
      </c>
      <c r="J1466" s="250" t="s">
        <v>8329</v>
      </c>
      <c r="K1466" s="250" t="s">
        <v>8329</v>
      </c>
      <c r="L1466" s="250">
        <v>0.11700000000000001</v>
      </c>
      <c r="M1466" s="258" t="s">
        <v>8543</v>
      </c>
      <c r="N1466" s="253" t="s">
        <v>8544</v>
      </c>
      <c r="O1466" s="250" t="s">
        <v>8531</v>
      </c>
      <c r="P1466" s="250" t="s">
        <v>85</v>
      </c>
      <c r="Q1466" s="250"/>
    </row>
    <row r="1467" spans="1:17" ht="115.5">
      <c r="A1467" s="33">
        <f t="shared" si="19"/>
        <v>1454</v>
      </c>
      <c r="B1467" s="262" t="s">
        <v>8545</v>
      </c>
      <c r="C1467" s="250" t="s">
        <v>15</v>
      </c>
      <c r="D1467" s="250" t="s">
        <v>8546</v>
      </c>
      <c r="E1467" s="250" t="s">
        <v>8327</v>
      </c>
      <c r="F1467" s="462" t="s">
        <v>8542</v>
      </c>
      <c r="G1467" s="248">
        <v>100</v>
      </c>
      <c r="H1467" s="248" t="s">
        <v>8329</v>
      </c>
      <c r="I1467" s="248" t="s">
        <v>8329</v>
      </c>
      <c r="J1467" s="250" t="s">
        <v>8329</v>
      </c>
      <c r="K1467" s="250" t="s">
        <v>8329</v>
      </c>
      <c r="L1467" s="250">
        <v>0.11700000000000001</v>
      </c>
      <c r="M1467" s="258" t="s">
        <v>8547</v>
      </c>
      <c r="N1467" s="253" t="s">
        <v>8548</v>
      </c>
      <c r="O1467" s="250" t="s">
        <v>8531</v>
      </c>
      <c r="P1467" s="250" t="s">
        <v>85</v>
      </c>
      <c r="Q1467" s="250"/>
    </row>
    <row r="1468" spans="1:17" ht="82.5">
      <c r="A1468" s="33">
        <f t="shared" si="19"/>
        <v>1455</v>
      </c>
      <c r="B1468" s="262" t="s">
        <v>8549</v>
      </c>
      <c r="C1468" s="250" t="s">
        <v>15</v>
      </c>
      <c r="D1468" s="250" t="s">
        <v>8550</v>
      </c>
      <c r="E1468" s="250" t="s">
        <v>8327</v>
      </c>
      <c r="F1468" s="462" t="s">
        <v>8551</v>
      </c>
      <c r="G1468" s="250">
        <v>100</v>
      </c>
      <c r="H1468" s="250" t="s">
        <v>8329</v>
      </c>
      <c r="I1468" s="250" t="s">
        <v>8329</v>
      </c>
      <c r="J1468" s="250" t="s">
        <v>8329</v>
      </c>
      <c r="K1468" s="250" t="s">
        <v>8329</v>
      </c>
      <c r="L1468" s="250">
        <v>0.11700000000000001</v>
      </c>
      <c r="M1468" s="258" t="s">
        <v>8552</v>
      </c>
      <c r="N1468" s="29" t="s">
        <v>8553</v>
      </c>
      <c r="O1468" s="250" t="s">
        <v>8531</v>
      </c>
      <c r="P1468" s="250" t="s">
        <v>84</v>
      </c>
      <c r="Q1468" s="250"/>
    </row>
    <row r="1469" spans="1:17" ht="115.5">
      <c r="A1469" s="33">
        <f t="shared" si="19"/>
        <v>1456</v>
      </c>
      <c r="B1469" s="262" t="s">
        <v>8554</v>
      </c>
      <c r="C1469" s="250" t="s">
        <v>15</v>
      </c>
      <c r="D1469" s="250" t="s">
        <v>8555</v>
      </c>
      <c r="E1469" s="250" t="s">
        <v>8327</v>
      </c>
      <c r="F1469" s="462" t="s">
        <v>8504</v>
      </c>
      <c r="G1469" s="268">
        <v>100</v>
      </c>
      <c r="H1469" s="248" t="s">
        <v>8329</v>
      </c>
      <c r="I1469" s="248" t="s">
        <v>8329</v>
      </c>
      <c r="J1469" s="248" t="s">
        <v>8329</v>
      </c>
      <c r="K1469" s="248" t="s">
        <v>8329</v>
      </c>
      <c r="L1469" s="250">
        <v>0.11700000000000001</v>
      </c>
      <c r="M1469" s="253" t="s">
        <v>8556</v>
      </c>
      <c r="N1469" s="250" t="s">
        <v>8557</v>
      </c>
      <c r="O1469" s="250" t="s">
        <v>4400</v>
      </c>
      <c r="P1469" s="250" t="s">
        <v>84</v>
      </c>
      <c r="Q1469" s="250"/>
    </row>
    <row r="1470" spans="1:17" ht="115.5">
      <c r="A1470" s="33">
        <f t="shared" si="19"/>
        <v>1457</v>
      </c>
      <c r="B1470" s="262" t="s">
        <v>8558</v>
      </c>
      <c r="C1470" s="250" t="s">
        <v>15</v>
      </c>
      <c r="D1470" s="250" t="s">
        <v>8559</v>
      </c>
      <c r="E1470" s="250" t="s">
        <v>8327</v>
      </c>
      <c r="F1470" s="462" t="s">
        <v>8504</v>
      </c>
      <c r="G1470" s="268">
        <v>100</v>
      </c>
      <c r="H1470" s="248" t="s">
        <v>8329</v>
      </c>
      <c r="I1470" s="248" t="s">
        <v>8329</v>
      </c>
      <c r="J1470" s="248" t="s">
        <v>8329</v>
      </c>
      <c r="K1470" s="248" t="s">
        <v>8329</v>
      </c>
      <c r="L1470" s="250">
        <v>0.11700000000000001</v>
      </c>
      <c r="M1470" s="258" t="s">
        <v>8560</v>
      </c>
      <c r="N1470" s="253" t="s">
        <v>8561</v>
      </c>
      <c r="O1470" s="250" t="s">
        <v>4400</v>
      </c>
      <c r="P1470" s="250" t="s">
        <v>83</v>
      </c>
      <c r="Q1470" s="250"/>
    </row>
    <row r="1471" spans="1:17" ht="115.5">
      <c r="A1471" s="33">
        <f t="shared" si="19"/>
        <v>1458</v>
      </c>
      <c r="B1471" s="262" t="s">
        <v>8502</v>
      </c>
      <c r="C1471" s="250" t="s">
        <v>15</v>
      </c>
      <c r="D1471" s="250" t="s">
        <v>8562</v>
      </c>
      <c r="E1471" s="250" t="s">
        <v>8327</v>
      </c>
      <c r="F1471" s="462" t="s">
        <v>8504</v>
      </c>
      <c r="G1471" s="268">
        <v>100</v>
      </c>
      <c r="H1471" s="248" t="s">
        <v>8329</v>
      </c>
      <c r="I1471" s="248" t="s">
        <v>8329</v>
      </c>
      <c r="J1471" s="248" t="s">
        <v>8329</v>
      </c>
      <c r="K1471" s="248" t="s">
        <v>8329</v>
      </c>
      <c r="L1471" s="250">
        <v>0.11700000000000001</v>
      </c>
      <c r="M1471" s="269" t="s">
        <v>8563</v>
      </c>
      <c r="N1471" s="270" t="s">
        <v>8564</v>
      </c>
      <c r="O1471" s="250" t="s">
        <v>4400</v>
      </c>
      <c r="P1471" s="250" t="s">
        <v>83</v>
      </c>
      <c r="Q1471" s="250"/>
    </row>
    <row r="1472" spans="1:17" ht="115.5">
      <c r="A1472" s="33">
        <f t="shared" si="19"/>
        <v>1459</v>
      </c>
      <c r="B1472" s="262" t="s">
        <v>8565</v>
      </c>
      <c r="C1472" s="250" t="s">
        <v>15</v>
      </c>
      <c r="D1472" s="250" t="s">
        <v>8566</v>
      </c>
      <c r="E1472" s="250" t="s">
        <v>8327</v>
      </c>
      <c r="F1472" s="462" t="s">
        <v>8340</v>
      </c>
      <c r="G1472" s="250" t="s">
        <v>8329</v>
      </c>
      <c r="H1472" s="250" t="s">
        <v>8329</v>
      </c>
      <c r="I1472" s="255">
        <v>100</v>
      </c>
      <c r="J1472" s="250" t="s">
        <v>8329</v>
      </c>
      <c r="K1472" s="250" t="s">
        <v>8329</v>
      </c>
      <c r="L1472" s="250">
        <v>0.11700000000000001</v>
      </c>
      <c r="M1472" s="258" t="s">
        <v>8567</v>
      </c>
      <c r="N1472" s="253" t="s">
        <v>8568</v>
      </c>
      <c r="O1472" s="250" t="s">
        <v>8531</v>
      </c>
      <c r="P1472" s="250" t="s">
        <v>84</v>
      </c>
      <c r="Q1472" s="250"/>
    </row>
    <row r="1473" spans="1:17" ht="66">
      <c r="A1473" s="33">
        <f t="shared" si="19"/>
        <v>1460</v>
      </c>
      <c r="B1473" s="262" t="s">
        <v>8569</v>
      </c>
      <c r="C1473" s="250" t="s">
        <v>15</v>
      </c>
      <c r="D1473" s="250" t="s">
        <v>8570</v>
      </c>
      <c r="E1473" s="250" t="s">
        <v>8327</v>
      </c>
      <c r="F1473" s="462" t="s">
        <v>8571</v>
      </c>
      <c r="G1473" s="250">
        <v>100</v>
      </c>
      <c r="H1473" s="250" t="s">
        <v>8329</v>
      </c>
      <c r="I1473" s="250" t="s">
        <v>8329</v>
      </c>
      <c r="J1473" s="250" t="s">
        <v>8329</v>
      </c>
      <c r="K1473" s="250" t="s">
        <v>8329</v>
      </c>
      <c r="L1473" s="250">
        <v>0.11700000000000001</v>
      </c>
      <c r="M1473" s="258" t="s">
        <v>8572</v>
      </c>
      <c r="N1473" s="253" t="s">
        <v>8573</v>
      </c>
      <c r="O1473" s="250" t="s">
        <v>8531</v>
      </c>
      <c r="P1473" s="250" t="s">
        <v>84</v>
      </c>
      <c r="Q1473" s="250"/>
    </row>
    <row r="1474" spans="1:17" ht="115.5">
      <c r="A1474" s="33">
        <f t="shared" si="19"/>
        <v>1461</v>
      </c>
      <c r="B1474" s="262" t="s">
        <v>8574</v>
      </c>
      <c r="C1474" s="250" t="s">
        <v>15</v>
      </c>
      <c r="D1474" s="250" t="s">
        <v>8575</v>
      </c>
      <c r="E1474" s="250" t="s">
        <v>8327</v>
      </c>
      <c r="F1474" s="462" t="s">
        <v>8576</v>
      </c>
      <c r="G1474" s="255">
        <v>100</v>
      </c>
      <c r="H1474" s="250" t="s">
        <v>8329</v>
      </c>
      <c r="I1474" s="250" t="s">
        <v>8329</v>
      </c>
      <c r="J1474" s="250" t="s">
        <v>8329</v>
      </c>
      <c r="K1474" s="250" t="s">
        <v>8329</v>
      </c>
      <c r="L1474" s="250">
        <v>0.11700000000000001</v>
      </c>
      <c r="M1474" s="258" t="s">
        <v>8577</v>
      </c>
      <c r="N1474" s="253" t="s">
        <v>8578</v>
      </c>
      <c r="O1474" s="250" t="s">
        <v>4345</v>
      </c>
      <c r="P1474" s="250" t="s">
        <v>84</v>
      </c>
      <c r="Q1474" s="250"/>
    </row>
    <row r="1475" spans="1:17" ht="49.5">
      <c r="A1475" s="33">
        <f t="shared" si="19"/>
        <v>1462</v>
      </c>
      <c r="B1475" s="262" t="s">
        <v>8579</v>
      </c>
      <c r="C1475" s="250" t="s">
        <v>15</v>
      </c>
      <c r="D1475" s="250" t="s">
        <v>8580</v>
      </c>
      <c r="E1475" s="250" t="s">
        <v>8327</v>
      </c>
      <c r="F1475" s="462" t="s">
        <v>8340</v>
      </c>
      <c r="G1475" s="250" t="s">
        <v>8329</v>
      </c>
      <c r="H1475" s="250" t="s">
        <v>8329</v>
      </c>
      <c r="I1475" s="255">
        <v>100</v>
      </c>
      <c r="J1475" s="250" t="s">
        <v>8329</v>
      </c>
      <c r="K1475" s="250" t="s">
        <v>8329</v>
      </c>
      <c r="L1475" s="250">
        <v>0.11700000000000001</v>
      </c>
      <c r="M1475" s="258" t="s">
        <v>8581</v>
      </c>
      <c r="N1475" s="253" t="s">
        <v>8582</v>
      </c>
      <c r="O1475" s="250" t="s">
        <v>4989</v>
      </c>
      <c r="P1475" s="250" t="s">
        <v>83</v>
      </c>
      <c r="Q1475" s="250"/>
    </row>
    <row r="1476" spans="1:17" ht="115.5">
      <c r="A1476" s="33">
        <f t="shared" si="19"/>
        <v>1463</v>
      </c>
      <c r="B1476" s="262" t="s">
        <v>8583</v>
      </c>
      <c r="C1476" s="250" t="s">
        <v>15</v>
      </c>
      <c r="D1476" s="250" t="s">
        <v>8584</v>
      </c>
      <c r="E1476" s="250" t="s">
        <v>8327</v>
      </c>
      <c r="F1476" s="462" t="s">
        <v>8585</v>
      </c>
      <c r="G1476" s="250" t="s">
        <v>8329</v>
      </c>
      <c r="H1476" s="250" t="s">
        <v>8329</v>
      </c>
      <c r="I1476" s="255">
        <v>100</v>
      </c>
      <c r="J1476" s="250" t="s">
        <v>8329</v>
      </c>
      <c r="K1476" s="250" t="s">
        <v>8329</v>
      </c>
      <c r="L1476" s="250">
        <v>0.11700000000000001</v>
      </c>
      <c r="M1476" s="258" t="s">
        <v>8586</v>
      </c>
      <c r="N1476" s="253" t="s">
        <v>8587</v>
      </c>
      <c r="O1476" s="250" t="s">
        <v>4588</v>
      </c>
      <c r="P1476" s="250" t="s">
        <v>83</v>
      </c>
      <c r="Q1476" s="250"/>
    </row>
    <row r="1477" spans="1:17" ht="82.5">
      <c r="A1477" s="33">
        <f t="shared" si="19"/>
        <v>1464</v>
      </c>
      <c r="B1477" s="262" t="s">
        <v>8588</v>
      </c>
      <c r="C1477" s="250" t="s">
        <v>15</v>
      </c>
      <c r="D1477" s="270" t="s">
        <v>8589</v>
      </c>
      <c r="E1477" s="250" t="s">
        <v>8327</v>
      </c>
      <c r="F1477" s="462" t="s">
        <v>8590</v>
      </c>
      <c r="G1477" s="255">
        <v>100</v>
      </c>
      <c r="H1477" s="250" t="s">
        <v>8329</v>
      </c>
      <c r="I1477" s="250" t="s">
        <v>8329</v>
      </c>
      <c r="J1477" s="250" t="s">
        <v>8329</v>
      </c>
      <c r="K1477" s="250" t="s">
        <v>8329</v>
      </c>
      <c r="L1477" s="250">
        <v>0.11700000000000001</v>
      </c>
      <c r="M1477" s="258" t="s">
        <v>8591</v>
      </c>
      <c r="N1477" s="253" t="s">
        <v>8592</v>
      </c>
      <c r="O1477" s="250" t="s">
        <v>4400</v>
      </c>
      <c r="P1477" s="250" t="s">
        <v>83</v>
      </c>
      <c r="Q1477" s="250"/>
    </row>
    <row r="1478" spans="1:17" ht="82.5">
      <c r="A1478" s="33">
        <f t="shared" si="19"/>
        <v>1465</v>
      </c>
      <c r="B1478" s="262" t="s">
        <v>8593</v>
      </c>
      <c r="C1478" s="250" t="s">
        <v>15</v>
      </c>
      <c r="D1478" s="270" t="s">
        <v>8594</v>
      </c>
      <c r="E1478" s="250" t="s">
        <v>8327</v>
      </c>
      <c r="F1478" s="462" t="s">
        <v>8595</v>
      </c>
      <c r="G1478" s="250">
        <v>100</v>
      </c>
      <c r="H1478" s="250" t="s">
        <v>121</v>
      </c>
      <c r="I1478" s="250" t="s">
        <v>121</v>
      </c>
      <c r="J1478" s="250" t="s">
        <v>121</v>
      </c>
      <c r="K1478" s="250" t="s">
        <v>121</v>
      </c>
      <c r="L1478" s="250">
        <v>0.11700000000000001</v>
      </c>
      <c r="M1478" s="258" t="s">
        <v>8596</v>
      </c>
      <c r="N1478" s="29" t="s">
        <v>8597</v>
      </c>
      <c r="O1478" s="250" t="s">
        <v>4489</v>
      </c>
      <c r="P1478" s="250" t="s">
        <v>84</v>
      </c>
      <c r="Q1478" s="250"/>
    </row>
    <row r="1479" spans="1:17" ht="82.5">
      <c r="A1479" s="33">
        <f t="shared" si="19"/>
        <v>1466</v>
      </c>
      <c r="B1479" s="262" t="s">
        <v>8598</v>
      </c>
      <c r="C1479" s="250" t="s">
        <v>15</v>
      </c>
      <c r="D1479" s="250" t="s">
        <v>8599</v>
      </c>
      <c r="E1479" s="250" t="s">
        <v>8327</v>
      </c>
      <c r="F1479" s="462" t="s">
        <v>8600</v>
      </c>
      <c r="G1479" s="248">
        <v>100</v>
      </c>
      <c r="H1479" s="248" t="s">
        <v>121</v>
      </c>
      <c r="I1479" s="248" t="s">
        <v>121</v>
      </c>
      <c r="J1479" s="248" t="s">
        <v>121</v>
      </c>
      <c r="K1479" s="248" t="s">
        <v>121</v>
      </c>
      <c r="L1479" s="250">
        <v>0.11700000000000001</v>
      </c>
      <c r="M1479" s="253" t="s">
        <v>8601</v>
      </c>
      <c r="N1479" s="251" t="s">
        <v>8602</v>
      </c>
      <c r="O1479" s="250" t="s">
        <v>8446</v>
      </c>
      <c r="P1479" s="250" t="s">
        <v>83</v>
      </c>
      <c r="Q1479" s="250"/>
    </row>
    <row r="1480" spans="1:17" ht="115.5">
      <c r="A1480" s="33">
        <f t="shared" si="19"/>
        <v>1467</v>
      </c>
      <c r="B1480" s="262" t="s">
        <v>8603</v>
      </c>
      <c r="C1480" s="250" t="s">
        <v>15</v>
      </c>
      <c r="D1480" s="250" t="s">
        <v>8604</v>
      </c>
      <c r="E1480" s="250" t="s">
        <v>8327</v>
      </c>
      <c r="F1480" s="462" t="s">
        <v>8595</v>
      </c>
      <c r="G1480" s="250">
        <v>100</v>
      </c>
      <c r="H1480" s="250" t="s">
        <v>121</v>
      </c>
      <c r="I1480" s="250" t="s">
        <v>121</v>
      </c>
      <c r="J1480" s="250" t="s">
        <v>121</v>
      </c>
      <c r="K1480" s="250" t="s">
        <v>121</v>
      </c>
      <c r="L1480" s="250">
        <v>0.11700000000000001</v>
      </c>
      <c r="M1480" s="258" t="s">
        <v>8605</v>
      </c>
      <c r="N1480" s="253" t="s">
        <v>8606</v>
      </c>
      <c r="O1480" s="250" t="s">
        <v>4489</v>
      </c>
      <c r="P1480" s="250" t="s">
        <v>84</v>
      </c>
      <c r="Q1480" s="250"/>
    </row>
    <row r="1481" spans="1:17" ht="99">
      <c r="A1481" s="33">
        <f t="shared" si="19"/>
        <v>1468</v>
      </c>
      <c r="B1481" s="262" t="s">
        <v>8607</v>
      </c>
      <c r="C1481" s="250" t="s">
        <v>15</v>
      </c>
      <c r="D1481" s="250" t="s">
        <v>8608</v>
      </c>
      <c r="E1481" s="250" t="s">
        <v>8327</v>
      </c>
      <c r="F1481" s="462" t="s">
        <v>8340</v>
      </c>
      <c r="G1481" s="248" t="s">
        <v>8329</v>
      </c>
      <c r="H1481" s="248" t="s">
        <v>8329</v>
      </c>
      <c r="I1481" s="268">
        <v>100</v>
      </c>
      <c r="J1481" s="248" t="s">
        <v>8329</v>
      </c>
      <c r="K1481" s="248" t="s">
        <v>8329</v>
      </c>
      <c r="L1481" s="250">
        <v>0.11700000000000001</v>
      </c>
      <c r="M1481" s="258" t="s">
        <v>8609</v>
      </c>
      <c r="N1481" s="253" t="s">
        <v>8610</v>
      </c>
      <c r="O1481" s="250" t="s">
        <v>4489</v>
      </c>
      <c r="P1481" s="250" t="s">
        <v>83</v>
      </c>
      <c r="Q1481" s="250"/>
    </row>
    <row r="1482" spans="1:17" ht="115.5">
      <c r="A1482" s="33">
        <f t="shared" si="19"/>
        <v>1469</v>
      </c>
      <c r="B1482" s="262" t="s">
        <v>8611</v>
      </c>
      <c r="C1482" s="250" t="s">
        <v>15</v>
      </c>
      <c r="D1482" s="250" t="s">
        <v>8612</v>
      </c>
      <c r="E1482" s="250" t="s">
        <v>8327</v>
      </c>
      <c r="F1482" s="462" t="s">
        <v>8340</v>
      </c>
      <c r="G1482" s="248" t="s">
        <v>8329</v>
      </c>
      <c r="H1482" s="248" t="s">
        <v>8329</v>
      </c>
      <c r="I1482" s="268">
        <v>100</v>
      </c>
      <c r="J1482" s="248" t="s">
        <v>8329</v>
      </c>
      <c r="K1482" s="248" t="s">
        <v>8329</v>
      </c>
      <c r="L1482" s="250">
        <v>0.11700000000000001</v>
      </c>
      <c r="M1482" s="258" t="s">
        <v>8613</v>
      </c>
      <c r="N1482" s="253" t="s">
        <v>8614</v>
      </c>
      <c r="O1482" s="250" t="s">
        <v>4989</v>
      </c>
      <c r="P1482" s="250" t="s">
        <v>83</v>
      </c>
      <c r="Q1482" s="250"/>
    </row>
    <row r="1483" spans="1:17" ht="115.5">
      <c r="A1483" s="33">
        <f t="shared" si="19"/>
        <v>1470</v>
      </c>
      <c r="B1483" s="262" t="s">
        <v>8615</v>
      </c>
      <c r="C1483" s="250" t="s">
        <v>15</v>
      </c>
      <c r="D1483" s="250" t="s">
        <v>8616</v>
      </c>
      <c r="E1483" s="250" t="s">
        <v>8327</v>
      </c>
      <c r="F1483" s="462" t="s">
        <v>8340</v>
      </c>
      <c r="G1483" s="248" t="s">
        <v>8329</v>
      </c>
      <c r="H1483" s="248" t="s">
        <v>8329</v>
      </c>
      <c r="I1483" s="268">
        <v>100</v>
      </c>
      <c r="J1483" s="248" t="s">
        <v>8329</v>
      </c>
      <c r="K1483" s="248" t="s">
        <v>8329</v>
      </c>
      <c r="L1483" s="250">
        <v>0.11700000000000001</v>
      </c>
      <c r="M1483" s="258" t="s">
        <v>8613</v>
      </c>
      <c r="N1483" s="253" t="s">
        <v>8614</v>
      </c>
      <c r="O1483" s="250" t="s">
        <v>4989</v>
      </c>
      <c r="P1483" s="250" t="s">
        <v>83</v>
      </c>
      <c r="Q1483" s="250"/>
    </row>
    <row r="1484" spans="1:17" ht="115.5">
      <c r="A1484" s="33">
        <f t="shared" si="19"/>
        <v>1471</v>
      </c>
      <c r="B1484" s="252" t="s">
        <v>8502</v>
      </c>
      <c r="C1484" s="249" t="s">
        <v>15</v>
      </c>
      <c r="D1484" s="250" t="s">
        <v>8617</v>
      </c>
      <c r="E1484" s="250" t="s">
        <v>8327</v>
      </c>
      <c r="F1484" s="462" t="s">
        <v>8618</v>
      </c>
      <c r="G1484" s="250">
        <v>100</v>
      </c>
      <c r="H1484" s="250" t="s">
        <v>8329</v>
      </c>
      <c r="I1484" s="250" t="s">
        <v>8329</v>
      </c>
      <c r="J1484" s="250" t="s">
        <v>8329</v>
      </c>
      <c r="K1484" s="250" t="s">
        <v>8329</v>
      </c>
      <c r="L1484" s="251">
        <v>0.11700000000000001</v>
      </c>
      <c r="M1484" s="250" t="s">
        <v>8619</v>
      </c>
      <c r="N1484" s="250" t="s">
        <v>8620</v>
      </c>
      <c r="O1484" s="250" t="s">
        <v>8621</v>
      </c>
      <c r="P1484" s="250" t="s">
        <v>85</v>
      </c>
      <c r="Q1484" s="250"/>
    </row>
    <row r="1485" spans="1:17" ht="115.5">
      <c r="A1485" s="33">
        <f t="shared" si="19"/>
        <v>1472</v>
      </c>
      <c r="B1485" s="249" t="s">
        <v>8588</v>
      </c>
      <c r="C1485" s="249" t="s">
        <v>15</v>
      </c>
      <c r="D1485" s="250" t="s">
        <v>8622</v>
      </c>
      <c r="E1485" s="250" t="s">
        <v>8327</v>
      </c>
      <c r="F1485" s="462" t="s">
        <v>8618</v>
      </c>
      <c r="G1485" s="250">
        <v>100</v>
      </c>
      <c r="H1485" s="250" t="s">
        <v>8329</v>
      </c>
      <c r="I1485" s="250" t="s">
        <v>8329</v>
      </c>
      <c r="J1485" s="250" t="s">
        <v>8329</v>
      </c>
      <c r="K1485" s="250" t="s">
        <v>8329</v>
      </c>
      <c r="L1485" s="251">
        <v>0.11700000000000001</v>
      </c>
      <c r="M1485" s="250" t="s">
        <v>8623</v>
      </c>
      <c r="N1485" s="250" t="s">
        <v>8624</v>
      </c>
      <c r="O1485" s="250" t="s">
        <v>8621</v>
      </c>
      <c r="P1485" s="250" t="s">
        <v>84</v>
      </c>
      <c r="Q1485" s="250"/>
    </row>
    <row r="1486" spans="1:17" ht="82.5">
      <c r="A1486" s="33">
        <f t="shared" si="19"/>
        <v>1473</v>
      </c>
      <c r="B1486" s="249" t="s">
        <v>8502</v>
      </c>
      <c r="C1486" s="249" t="s">
        <v>15</v>
      </c>
      <c r="D1486" s="250" t="s">
        <v>8625</v>
      </c>
      <c r="E1486" s="250" t="s">
        <v>8327</v>
      </c>
      <c r="F1486" s="462" t="s">
        <v>8618</v>
      </c>
      <c r="G1486" s="250">
        <v>100</v>
      </c>
      <c r="H1486" s="250" t="s">
        <v>8329</v>
      </c>
      <c r="I1486" s="250" t="s">
        <v>8329</v>
      </c>
      <c r="J1486" s="250" t="s">
        <v>8329</v>
      </c>
      <c r="K1486" s="250" t="s">
        <v>8329</v>
      </c>
      <c r="L1486" s="251">
        <v>0.11700000000000001</v>
      </c>
      <c r="M1486" s="250" t="s">
        <v>8626</v>
      </c>
      <c r="N1486" s="250" t="s">
        <v>8627</v>
      </c>
      <c r="O1486" s="250" t="s">
        <v>8621</v>
      </c>
      <c r="P1486" s="250" t="s">
        <v>84</v>
      </c>
      <c r="Q1486" s="250"/>
    </row>
    <row r="1487" spans="1:17" ht="99">
      <c r="A1487" s="33">
        <f t="shared" si="19"/>
        <v>1474</v>
      </c>
      <c r="B1487" s="262" t="s">
        <v>8628</v>
      </c>
      <c r="C1487" s="250" t="s">
        <v>15</v>
      </c>
      <c r="D1487" s="250" t="s">
        <v>8629</v>
      </c>
      <c r="E1487" s="250" t="s">
        <v>8327</v>
      </c>
      <c r="F1487" s="462" t="s">
        <v>8340</v>
      </c>
      <c r="G1487" s="248" t="s">
        <v>8329</v>
      </c>
      <c r="H1487" s="248" t="s">
        <v>8329</v>
      </c>
      <c r="I1487" s="268">
        <v>100</v>
      </c>
      <c r="J1487" s="248" t="s">
        <v>8329</v>
      </c>
      <c r="K1487" s="248" t="s">
        <v>8329</v>
      </c>
      <c r="L1487" s="250">
        <v>0.11700000000000001</v>
      </c>
      <c r="M1487" s="258" t="s">
        <v>8630</v>
      </c>
      <c r="N1487" s="253" t="s">
        <v>8631</v>
      </c>
      <c r="O1487" s="250" t="s">
        <v>4588</v>
      </c>
      <c r="P1487" s="250" t="s">
        <v>83</v>
      </c>
      <c r="Q1487" s="250"/>
    </row>
    <row r="1488" spans="1:17" ht="99">
      <c r="A1488" s="33">
        <f t="shared" si="19"/>
        <v>1475</v>
      </c>
      <c r="B1488" s="271" t="s">
        <v>8632</v>
      </c>
      <c r="C1488" s="249" t="s">
        <v>15</v>
      </c>
      <c r="D1488" s="250" t="s">
        <v>8633</v>
      </c>
      <c r="E1488" s="250" t="s">
        <v>8327</v>
      </c>
      <c r="F1488" s="462" t="s">
        <v>8618</v>
      </c>
      <c r="G1488" s="250">
        <v>100</v>
      </c>
      <c r="H1488" s="250" t="s">
        <v>8329</v>
      </c>
      <c r="I1488" s="250" t="s">
        <v>8329</v>
      </c>
      <c r="J1488" s="250" t="s">
        <v>8329</v>
      </c>
      <c r="K1488" s="250" t="s">
        <v>8329</v>
      </c>
      <c r="L1488" s="251">
        <v>0.11700000000000001</v>
      </c>
      <c r="M1488" s="250" t="s">
        <v>8634</v>
      </c>
      <c r="N1488" s="250" t="s">
        <v>8635</v>
      </c>
      <c r="O1488" s="250" t="s">
        <v>8621</v>
      </c>
      <c r="P1488" s="250" t="s">
        <v>85</v>
      </c>
      <c r="Q1488" s="250"/>
    </row>
    <row r="1489" spans="1:17" ht="82.5">
      <c r="A1489" s="33">
        <f t="shared" si="19"/>
        <v>1476</v>
      </c>
      <c r="B1489" s="262" t="s">
        <v>8636</v>
      </c>
      <c r="C1489" s="250" t="s">
        <v>15</v>
      </c>
      <c r="D1489" s="250" t="s">
        <v>8637</v>
      </c>
      <c r="E1489" s="250" t="s">
        <v>8327</v>
      </c>
      <c r="F1489" s="462" t="s">
        <v>8340</v>
      </c>
      <c r="G1489" s="248" t="s">
        <v>8329</v>
      </c>
      <c r="H1489" s="248" t="s">
        <v>8329</v>
      </c>
      <c r="I1489" s="268">
        <v>100</v>
      </c>
      <c r="J1489" s="248" t="s">
        <v>8329</v>
      </c>
      <c r="K1489" s="248" t="s">
        <v>8329</v>
      </c>
      <c r="L1489" s="250">
        <v>0.11700000000000001</v>
      </c>
      <c r="M1489" s="258" t="s">
        <v>8638</v>
      </c>
      <c r="N1489" s="253" t="s">
        <v>8639</v>
      </c>
      <c r="O1489" s="250" t="s">
        <v>4588</v>
      </c>
      <c r="P1489" s="250" t="s">
        <v>83</v>
      </c>
      <c r="Q1489" s="250"/>
    </row>
    <row r="1490" spans="1:17" ht="82.5">
      <c r="A1490" s="33">
        <f t="shared" si="19"/>
        <v>1477</v>
      </c>
      <c r="B1490" s="262" t="s">
        <v>8640</v>
      </c>
      <c r="C1490" s="250" t="s">
        <v>15</v>
      </c>
      <c r="D1490" s="250" t="s">
        <v>8641</v>
      </c>
      <c r="E1490" s="250" t="s">
        <v>8327</v>
      </c>
      <c r="F1490" s="462" t="s">
        <v>8340</v>
      </c>
      <c r="G1490" s="250" t="s">
        <v>8329</v>
      </c>
      <c r="H1490" s="250" t="s">
        <v>8329</v>
      </c>
      <c r="I1490" s="255">
        <v>100</v>
      </c>
      <c r="J1490" s="250" t="s">
        <v>8329</v>
      </c>
      <c r="K1490" s="250" t="s">
        <v>8329</v>
      </c>
      <c r="L1490" s="250">
        <v>0.11700000000000001</v>
      </c>
      <c r="M1490" s="258" t="s">
        <v>8642</v>
      </c>
      <c r="N1490" s="253" t="s">
        <v>8643</v>
      </c>
      <c r="O1490" s="250" t="s">
        <v>8644</v>
      </c>
      <c r="P1490" s="250" t="s">
        <v>83</v>
      </c>
      <c r="Q1490" s="250"/>
    </row>
    <row r="1491" spans="1:17" ht="82.5">
      <c r="A1491" s="33">
        <f t="shared" si="19"/>
        <v>1478</v>
      </c>
      <c r="B1491" s="262" t="s">
        <v>8645</v>
      </c>
      <c r="C1491" s="250" t="s">
        <v>15</v>
      </c>
      <c r="D1491" s="250" t="s">
        <v>8646</v>
      </c>
      <c r="E1491" s="250" t="s">
        <v>8327</v>
      </c>
      <c r="F1491" s="462" t="s">
        <v>8340</v>
      </c>
      <c r="G1491" s="248" t="s">
        <v>8329</v>
      </c>
      <c r="H1491" s="248" t="s">
        <v>8329</v>
      </c>
      <c r="I1491" s="268">
        <v>100</v>
      </c>
      <c r="J1491" s="248" t="s">
        <v>8329</v>
      </c>
      <c r="K1491" s="248" t="s">
        <v>8329</v>
      </c>
      <c r="L1491" s="250">
        <v>0.11700000000000001</v>
      </c>
      <c r="M1491" s="258" t="s">
        <v>8647</v>
      </c>
      <c r="N1491" s="253" t="s">
        <v>8648</v>
      </c>
      <c r="O1491" s="250" t="s">
        <v>8649</v>
      </c>
      <c r="P1491" s="250" t="s">
        <v>83</v>
      </c>
      <c r="Q1491" s="250"/>
    </row>
    <row r="1492" spans="1:17" ht="115.5">
      <c r="A1492" s="33">
        <f t="shared" si="19"/>
        <v>1479</v>
      </c>
      <c r="B1492" s="262" t="s">
        <v>8628</v>
      </c>
      <c r="C1492" s="250" t="s">
        <v>15</v>
      </c>
      <c r="D1492" s="250" t="s">
        <v>8650</v>
      </c>
      <c r="E1492" s="250" t="s">
        <v>8327</v>
      </c>
      <c r="F1492" s="462" t="s">
        <v>8340</v>
      </c>
      <c r="G1492" s="248" t="s">
        <v>8329</v>
      </c>
      <c r="H1492" s="248" t="s">
        <v>8329</v>
      </c>
      <c r="I1492" s="268">
        <v>100</v>
      </c>
      <c r="J1492" s="248" t="s">
        <v>8329</v>
      </c>
      <c r="K1492" s="248" t="s">
        <v>8329</v>
      </c>
      <c r="L1492" s="250">
        <v>0.11700000000000001</v>
      </c>
      <c r="M1492" s="258" t="s">
        <v>8651</v>
      </c>
      <c r="N1492" s="253" t="s">
        <v>8652</v>
      </c>
      <c r="O1492" s="250" t="s">
        <v>4588</v>
      </c>
      <c r="P1492" s="250" t="s">
        <v>83</v>
      </c>
      <c r="Q1492" s="250"/>
    </row>
    <row r="1493" spans="1:17" ht="115.5">
      <c r="A1493" s="33">
        <f t="shared" si="19"/>
        <v>1480</v>
      </c>
      <c r="B1493" s="262" t="s">
        <v>8653</v>
      </c>
      <c r="C1493" s="250" t="s">
        <v>15</v>
      </c>
      <c r="D1493" s="250" t="s">
        <v>8654</v>
      </c>
      <c r="E1493" s="250" t="s">
        <v>8327</v>
      </c>
      <c r="F1493" s="462" t="s">
        <v>8655</v>
      </c>
      <c r="G1493" s="250">
        <v>100</v>
      </c>
      <c r="H1493" s="29" t="s">
        <v>121</v>
      </c>
      <c r="I1493" s="250" t="s">
        <v>121</v>
      </c>
      <c r="J1493" s="250" t="s">
        <v>121</v>
      </c>
      <c r="K1493" s="250" t="s">
        <v>121</v>
      </c>
      <c r="L1493" s="250">
        <v>0.11700000000000001</v>
      </c>
      <c r="M1493" s="258" t="s">
        <v>8656</v>
      </c>
      <c r="N1493" s="253" t="s">
        <v>8657</v>
      </c>
      <c r="O1493" s="250" t="s">
        <v>8531</v>
      </c>
      <c r="P1493" s="250" t="s">
        <v>83</v>
      </c>
      <c r="Q1493" s="250"/>
    </row>
    <row r="1494" spans="1:17" ht="99">
      <c r="A1494" s="33">
        <f t="shared" si="19"/>
        <v>1481</v>
      </c>
      <c r="B1494" s="250" t="s">
        <v>8658</v>
      </c>
      <c r="C1494" s="250" t="s">
        <v>15</v>
      </c>
      <c r="D1494" s="250" t="s">
        <v>8659</v>
      </c>
      <c r="E1494" s="250" t="s">
        <v>8327</v>
      </c>
      <c r="F1494" s="462" t="s">
        <v>8660</v>
      </c>
      <c r="G1494" s="250">
        <v>100</v>
      </c>
      <c r="H1494" s="250" t="s">
        <v>121</v>
      </c>
      <c r="I1494" s="250" t="s">
        <v>121</v>
      </c>
      <c r="J1494" s="250" t="s">
        <v>121</v>
      </c>
      <c r="K1494" s="250" t="s">
        <v>121</v>
      </c>
      <c r="L1494" s="250">
        <v>0.11700000000000001</v>
      </c>
      <c r="M1494" s="258" t="s">
        <v>8661</v>
      </c>
      <c r="N1494" s="253" t="s">
        <v>8662</v>
      </c>
      <c r="O1494" s="250" t="s">
        <v>4489</v>
      </c>
      <c r="P1494" s="250" t="s">
        <v>84</v>
      </c>
      <c r="Q1494" s="250"/>
    </row>
    <row r="1495" spans="1:17" ht="66">
      <c r="A1495" s="33">
        <f t="shared" si="19"/>
        <v>1482</v>
      </c>
      <c r="B1495" s="262" t="s">
        <v>8640</v>
      </c>
      <c r="C1495" s="250" t="s">
        <v>15</v>
      </c>
      <c r="D1495" s="250" t="s">
        <v>8663</v>
      </c>
      <c r="E1495" s="250" t="s">
        <v>8327</v>
      </c>
      <c r="F1495" s="462" t="s">
        <v>8664</v>
      </c>
      <c r="G1495" s="250" t="s">
        <v>8329</v>
      </c>
      <c r="H1495" s="250" t="s">
        <v>8329</v>
      </c>
      <c r="I1495" s="255">
        <v>100</v>
      </c>
      <c r="J1495" s="250" t="s">
        <v>8329</v>
      </c>
      <c r="K1495" s="250" t="s">
        <v>8329</v>
      </c>
      <c r="L1495" s="250">
        <v>0.11700000000000001</v>
      </c>
      <c r="M1495" s="256" t="s">
        <v>8665</v>
      </c>
      <c r="N1495" s="29" t="s">
        <v>8666</v>
      </c>
      <c r="O1495" s="250" t="s">
        <v>8644</v>
      </c>
      <c r="P1495" s="250" t="s">
        <v>83</v>
      </c>
      <c r="Q1495" s="250"/>
    </row>
    <row r="1496" spans="1:17" ht="132">
      <c r="A1496" s="33">
        <f t="shared" si="19"/>
        <v>1483</v>
      </c>
      <c r="B1496" s="262" t="s">
        <v>8667</v>
      </c>
      <c r="C1496" s="250" t="s">
        <v>15</v>
      </c>
      <c r="D1496" s="250" t="s">
        <v>8668</v>
      </c>
      <c r="E1496" s="250" t="s">
        <v>8327</v>
      </c>
      <c r="F1496" s="462" t="s">
        <v>8655</v>
      </c>
      <c r="G1496" s="250">
        <v>100</v>
      </c>
      <c r="H1496" s="250" t="s">
        <v>121</v>
      </c>
      <c r="I1496" s="250" t="s">
        <v>121</v>
      </c>
      <c r="J1496" s="250" t="s">
        <v>121</v>
      </c>
      <c r="K1496" s="250" t="s">
        <v>121</v>
      </c>
      <c r="L1496" s="250">
        <v>0.11700000000000001</v>
      </c>
      <c r="M1496" s="250" t="s">
        <v>8669</v>
      </c>
      <c r="N1496" s="250" t="s">
        <v>8670</v>
      </c>
      <c r="O1496" s="250" t="s">
        <v>8644</v>
      </c>
      <c r="P1496" s="250" t="s">
        <v>84</v>
      </c>
      <c r="Q1496" s="250"/>
    </row>
    <row r="1497" spans="1:17" ht="66">
      <c r="A1497" s="33">
        <f t="shared" si="19"/>
        <v>1484</v>
      </c>
      <c r="B1497" s="262" t="s">
        <v>8671</v>
      </c>
      <c r="C1497" s="250" t="s">
        <v>15</v>
      </c>
      <c r="D1497" s="250" t="s">
        <v>8672</v>
      </c>
      <c r="E1497" s="250" t="s">
        <v>8327</v>
      </c>
      <c r="F1497" s="462" t="s">
        <v>8340</v>
      </c>
      <c r="G1497" s="248" t="s">
        <v>8329</v>
      </c>
      <c r="H1497" s="248" t="s">
        <v>8329</v>
      </c>
      <c r="I1497" s="268">
        <v>100</v>
      </c>
      <c r="J1497" s="248" t="s">
        <v>8329</v>
      </c>
      <c r="K1497" s="248" t="s">
        <v>8329</v>
      </c>
      <c r="L1497" s="250">
        <v>0.11700000000000001</v>
      </c>
      <c r="M1497" s="250" t="s">
        <v>8673</v>
      </c>
      <c r="N1497" s="250" t="s">
        <v>8674</v>
      </c>
      <c r="O1497" s="250" t="s">
        <v>8420</v>
      </c>
      <c r="P1497" s="250" t="s">
        <v>83</v>
      </c>
      <c r="Q1497" s="250"/>
    </row>
    <row r="1498" spans="1:17" ht="66">
      <c r="A1498" s="33">
        <f t="shared" si="19"/>
        <v>1485</v>
      </c>
      <c r="B1498" s="262" t="s">
        <v>8675</v>
      </c>
      <c r="C1498" s="250" t="s">
        <v>15</v>
      </c>
      <c r="D1498" s="250" t="s">
        <v>8676</v>
      </c>
      <c r="E1498" s="250" t="s">
        <v>8327</v>
      </c>
      <c r="F1498" s="462" t="s">
        <v>8660</v>
      </c>
      <c r="G1498" s="250">
        <v>100</v>
      </c>
      <c r="H1498" s="250" t="s">
        <v>121</v>
      </c>
      <c r="I1498" s="250" t="s">
        <v>121</v>
      </c>
      <c r="J1498" s="250" t="s">
        <v>121</v>
      </c>
      <c r="K1498" s="250" t="s">
        <v>121</v>
      </c>
      <c r="L1498" s="250">
        <v>0.11700000000000001</v>
      </c>
      <c r="M1498" s="250" t="s">
        <v>8677</v>
      </c>
      <c r="N1498" s="250" t="s">
        <v>8678</v>
      </c>
      <c r="O1498" s="250" t="s">
        <v>4588</v>
      </c>
      <c r="P1498" s="250" t="s">
        <v>84</v>
      </c>
      <c r="Q1498" s="250"/>
    </row>
    <row r="1499" spans="1:17" ht="115.5">
      <c r="A1499" s="33">
        <f t="shared" si="19"/>
        <v>1486</v>
      </c>
      <c r="B1499" s="262" t="s">
        <v>8679</v>
      </c>
      <c r="C1499" s="250" t="s">
        <v>15</v>
      </c>
      <c r="D1499" s="250" t="s">
        <v>8680</v>
      </c>
      <c r="E1499" s="250" t="s">
        <v>8327</v>
      </c>
      <c r="F1499" s="462" t="s">
        <v>8681</v>
      </c>
      <c r="G1499" s="250">
        <v>100</v>
      </c>
      <c r="H1499" s="250" t="s">
        <v>121</v>
      </c>
      <c r="I1499" s="250" t="s">
        <v>121</v>
      </c>
      <c r="J1499" s="250" t="s">
        <v>121</v>
      </c>
      <c r="K1499" s="250" t="s">
        <v>121</v>
      </c>
      <c r="L1499" s="250">
        <v>0.11700000000000001</v>
      </c>
      <c r="M1499" s="250" t="s">
        <v>8682</v>
      </c>
      <c r="N1499" s="250" t="s">
        <v>8683</v>
      </c>
      <c r="O1499" s="250" t="s">
        <v>8531</v>
      </c>
      <c r="P1499" s="250" t="s">
        <v>83</v>
      </c>
      <c r="Q1499" s="250"/>
    </row>
    <row r="1500" spans="1:17" ht="82.5">
      <c r="A1500" s="33">
        <f t="shared" si="19"/>
        <v>1487</v>
      </c>
      <c r="B1500" s="262" t="s">
        <v>8684</v>
      </c>
      <c r="C1500" s="250" t="s">
        <v>15</v>
      </c>
      <c r="D1500" s="250" t="s">
        <v>8685</v>
      </c>
      <c r="E1500" s="250" t="s">
        <v>8327</v>
      </c>
      <c r="F1500" s="462" t="s">
        <v>8551</v>
      </c>
      <c r="G1500" s="250">
        <v>100</v>
      </c>
      <c r="H1500" s="250" t="s">
        <v>121</v>
      </c>
      <c r="I1500" s="250" t="s">
        <v>121</v>
      </c>
      <c r="J1500" s="250" t="s">
        <v>121</v>
      </c>
      <c r="K1500" s="250" t="s">
        <v>121</v>
      </c>
      <c r="L1500" s="250">
        <v>0.11700000000000001</v>
      </c>
      <c r="M1500" s="250" t="s">
        <v>8686</v>
      </c>
      <c r="N1500" s="250" t="s">
        <v>8687</v>
      </c>
      <c r="O1500" s="250" t="s">
        <v>4989</v>
      </c>
      <c r="P1500" s="250" t="s">
        <v>84</v>
      </c>
      <c r="Q1500" s="250"/>
    </row>
    <row r="1501" spans="1:17" ht="99">
      <c r="A1501" s="33">
        <f t="shared" si="19"/>
        <v>1488</v>
      </c>
      <c r="B1501" s="262" t="s">
        <v>8688</v>
      </c>
      <c r="C1501" s="250" t="s">
        <v>15</v>
      </c>
      <c r="D1501" s="250" t="s">
        <v>8689</v>
      </c>
      <c r="E1501" s="250" t="s">
        <v>8327</v>
      </c>
      <c r="F1501" s="462" t="s">
        <v>8690</v>
      </c>
      <c r="G1501" s="250">
        <v>100</v>
      </c>
      <c r="H1501" s="250" t="s">
        <v>121</v>
      </c>
      <c r="I1501" s="250" t="s">
        <v>121</v>
      </c>
      <c r="J1501" s="250" t="s">
        <v>121</v>
      </c>
      <c r="K1501" s="250" t="s">
        <v>121</v>
      </c>
      <c r="L1501" s="250">
        <v>0.11700000000000001</v>
      </c>
      <c r="M1501" s="250" t="s">
        <v>8691</v>
      </c>
      <c r="N1501" s="250" t="s">
        <v>8692</v>
      </c>
      <c r="O1501" s="250" t="s">
        <v>4489</v>
      </c>
      <c r="P1501" s="250" t="s">
        <v>83</v>
      </c>
      <c r="Q1501" s="250"/>
    </row>
    <row r="1502" spans="1:17" ht="82.5">
      <c r="A1502" s="33">
        <f t="shared" si="19"/>
        <v>1489</v>
      </c>
      <c r="B1502" s="262" t="s">
        <v>8693</v>
      </c>
      <c r="C1502" s="250" t="s">
        <v>15</v>
      </c>
      <c r="D1502" s="250" t="s">
        <v>8694</v>
      </c>
      <c r="E1502" s="250" t="s">
        <v>8327</v>
      </c>
      <c r="F1502" s="462" t="s">
        <v>8695</v>
      </c>
      <c r="G1502" s="250">
        <v>100</v>
      </c>
      <c r="H1502" s="250" t="s">
        <v>121</v>
      </c>
      <c r="I1502" s="250" t="s">
        <v>121</v>
      </c>
      <c r="J1502" s="250" t="s">
        <v>121</v>
      </c>
      <c r="K1502" s="250" t="s">
        <v>121</v>
      </c>
      <c r="L1502" s="250">
        <v>0.11700000000000001</v>
      </c>
      <c r="M1502" s="250" t="s">
        <v>8696</v>
      </c>
      <c r="N1502" s="250" t="s">
        <v>8697</v>
      </c>
      <c r="O1502" s="250" t="s">
        <v>4345</v>
      </c>
      <c r="P1502" s="250" t="s">
        <v>83</v>
      </c>
      <c r="Q1502" s="250" t="s">
        <v>8698</v>
      </c>
    </row>
    <row r="1503" spans="1:17" ht="82.5">
      <c r="A1503" s="33">
        <f t="shared" si="19"/>
        <v>1490</v>
      </c>
      <c r="B1503" s="262" t="s">
        <v>8699</v>
      </c>
      <c r="C1503" s="250" t="s">
        <v>15</v>
      </c>
      <c r="D1503" s="250" t="s">
        <v>8700</v>
      </c>
      <c r="E1503" s="250" t="s">
        <v>8327</v>
      </c>
      <c r="F1503" s="462" t="s">
        <v>8335</v>
      </c>
      <c r="G1503" s="250">
        <v>100</v>
      </c>
      <c r="H1503" s="250" t="s">
        <v>121</v>
      </c>
      <c r="I1503" s="250" t="s">
        <v>121</v>
      </c>
      <c r="J1503" s="250" t="s">
        <v>121</v>
      </c>
      <c r="K1503" s="250" t="s">
        <v>121</v>
      </c>
      <c r="L1503" s="250">
        <v>0.11700000000000001</v>
      </c>
      <c r="M1503" s="250" t="s">
        <v>8701</v>
      </c>
      <c r="N1503" s="250" t="s">
        <v>8702</v>
      </c>
      <c r="O1503" s="250" t="s">
        <v>4588</v>
      </c>
      <c r="P1503" s="250" t="s">
        <v>84</v>
      </c>
      <c r="Q1503" s="250"/>
    </row>
    <row r="1504" spans="1:17" ht="115.5">
      <c r="A1504" s="33">
        <f t="shared" si="19"/>
        <v>1491</v>
      </c>
      <c r="B1504" s="262" t="s">
        <v>8459</v>
      </c>
      <c r="C1504" s="250" t="s">
        <v>15</v>
      </c>
      <c r="D1504" s="250" t="s">
        <v>8703</v>
      </c>
      <c r="E1504" s="250" t="s">
        <v>8327</v>
      </c>
      <c r="F1504" s="462" t="s">
        <v>8704</v>
      </c>
      <c r="G1504" s="29">
        <v>100</v>
      </c>
      <c r="H1504" s="250" t="s">
        <v>121</v>
      </c>
      <c r="I1504" s="250" t="s">
        <v>121</v>
      </c>
      <c r="J1504" s="250" t="s">
        <v>121</v>
      </c>
      <c r="K1504" s="250" t="s">
        <v>121</v>
      </c>
      <c r="L1504" s="250">
        <v>0.11700000000000001</v>
      </c>
      <c r="M1504" s="250" t="s">
        <v>8705</v>
      </c>
      <c r="N1504" s="250" t="s">
        <v>8706</v>
      </c>
      <c r="O1504" s="250" t="s">
        <v>8420</v>
      </c>
      <c r="P1504" s="250" t="s">
        <v>83</v>
      </c>
      <c r="Q1504" s="250" t="s">
        <v>8707</v>
      </c>
    </row>
    <row r="1505" spans="1:17" ht="115.5">
      <c r="A1505" s="33">
        <f t="shared" si="19"/>
        <v>1492</v>
      </c>
      <c r="B1505" s="262" t="s">
        <v>8708</v>
      </c>
      <c r="C1505" s="250" t="s">
        <v>15</v>
      </c>
      <c r="D1505" s="250" t="s">
        <v>8709</v>
      </c>
      <c r="E1505" s="250" t="s">
        <v>8327</v>
      </c>
      <c r="F1505" s="462" t="s">
        <v>8340</v>
      </c>
      <c r="G1505" s="248" t="s">
        <v>8329</v>
      </c>
      <c r="H1505" s="248" t="s">
        <v>8329</v>
      </c>
      <c r="I1505" s="268">
        <v>100</v>
      </c>
      <c r="J1505" s="248" t="s">
        <v>8329</v>
      </c>
      <c r="K1505" s="248" t="s">
        <v>8329</v>
      </c>
      <c r="L1505" s="250">
        <v>0.11700000000000001</v>
      </c>
      <c r="M1505" s="250" t="s">
        <v>8710</v>
      </c>
      <c r="N1505" s="250" t="s">
        <v>8711</v>
      </c>
      <c r="O1505" s="250" t="s">
        <v>4588</v>
      </c>
      <c r="P1505" s="250" t="s">
        <v>83</v>
      </c>
      <c r="Q1505" s="250"/>
    </row>
    <row r="1506" spans="1:17" ht="99">
      <c r="A1506" s="33">
        <f t="shared" si="19"/>
        <v>1493</v>
      </c>
      <c r="B1506" s="262" t="s">
        <v>8712</v>
      </c>
      <c r="C1506" s="250" t="s">
        <v>15</v>
      </c>
      <c r="D1506" s="250" t="s">
        <v>8713</v>
      </c>
      <c r="E1506" s="250" t="s">
        <v>8327</v>
      </c>
      <c r="F1506" s="462" t="s">
        <v>8340</v>
      </c>
      <c r="G1506" s="248" t="s">
        <v>8329</v>
      </c>
      <c r="H1506" s="248" t="s">
        <v>8329</v>
      </c>
      <c r="I1506" s="268">
        <v>100</v>
      </c>
      <c r="J1506" s="248" t="s">
        <v>8329</v>
      </c>
      <c r="K1506" s="248" t="s">
        <v>8329</v>
      </c>
      <c r="L1506" s="250">
        <v>0.11700000000000001</v>
      </c>
      <c r="M1506" s="250" t="s">
        <v>8714</v>
      </c>
      <c r="N1506" s="250" t="s">
        <v>8715</v>
      </c>
      <c r="O1506" s="250" t="s">
        <v>4392</v>
      </c>
      <c r="P1506" s="250" t="s">
        <v>83</v>
      </c>
      <c r="Q1506" s="250"/>
    </row>
    <row r="1507" spans="1:17" ht="66">
      <c r="A1507" s="33">
        <f t="shared" si="19"/>
        <v>1494</v>
      </c>
      <c r="B1507" s="262" t="s">
        <v>8716</v>
      </c>
      <c r="C1507" s="250" t="s">
        <v>15</v>
      </c>
      <c r="D1507" s="250" t="s">
        <v>8717</v>
      </c>
      <c r="E1507" s="250" t="s">
        <v>8327</v>
      </c>
      <c r="F1507" s="462" t="s">
        <v>8340</v>
      </c>
      <c r="G1507" s="248" t="s">
        <v>8329</v>
      </c>
      <c r="H1507" s="248" t="s">
        <v>8329</v>
      </c>
      <c r="I1507" s="268">
        <v>100</v>
      </c>
      <c r="J1507" s="248" t="s">
        <v>8329</v>
      </c>
      <c r="K1507" s="248" t="s">
        <v>8329</v>
      </c>
      <c r="L1507" s="250">
        <v>0.11700000000000001</v>
      </c>
      <c r="M1507" s="250" t="s">
        <v>8718</v>
      </c>
      <c r="N1507" s="250" t="s">
        <v>8719</v>
      </c>
      <c r="O1507" s="250" t="s">
        <v>4989</v>
      </c>
      <c r="P1507" s="250" t="s">
        <v>82</v>
      </c>
      <c r="Q1507" s="250"/>
    </row>
    <row r="1508" spans="1:17" ht="115.5">
      <c r="A1508" s="33">
        <f t="shared" si="19"/>
        <v>1495</v>
      </c>
      <c r="B1508" s="262" t="s">
        <v>8459</v>
      </c>
      <c r="C1508" s="250" t="s">
        <v>15</v>
      </c>
      <c r="D1508" s="250" t="s">
        <v>8720</v>
      </c>
      <c r="E1508" s="250" t="s">
        <v>8327</v>
      </c>
      <c r="F1508" s="462" t="s">
        <v>8704</v>
      </c>
      <c r="G1508" s="29">
        <v>100</v>
      </c>
      <c r="H1508" s="250" t="s">
        <v>121</v>
      </c>
      <c r="I1508" s="250" t="s">
        <v>121</v>
      </c>
      <c r="J1508" s="250" t="s">
        <v>121</v>
      </c>
      <c r="K1508" s="250" t="s">
        <v>121</v>
      </c>
      <c r="L1508" s="250">
        <v>0.11700000000000001</v>
      </c>
      <c r="M1508" s="250" t="s">
        <v>8721</v>
      </c>
      <c r="N1508" s="250" t="s">
        <v>8722</v>
      </c>
      <c r="O1508" s="250" t="s">
        <v>8420</v>
      </c>
      <c r="P1508" s="250" t="s">
        <v>83</v>
      </c>
      <c r="Q1508" s="250" t="s">
        <v>8707</v>
      </c>
    </row>
    <row r="1509" spans="1:17" ht="115.5">
      <c r="A1509" s="33">
        <f t="shared" si="19"/>
        <v>1496</v>
      </c>
      <c r="B1509" s="262" t="s">
        <v>8723</v>
      </c>
      <c r="C1509" s="250" t="s">
        <v>15</v>
      </c>
      <c r="D1509" s="250" t="s">
        <v>8724</v>
      </c>
      <c r="E1509" s="250" t="s">
        <v>8327</v>
      </c>
      <c r="F1509" s="464" t="s">
        <v>8725</v>
      </c>
      <c r="G1509" s="29">
        <v>100</v>
      </c>
      <c r="H1509" s="250" t="s">
        <v>121</v>
      </c>
      <c r="I1509" s="250" t="s">
        <v>121</v>
      </c>
      <c r="J1509" s="250" t="s">
        <v>121</v>
      </c>
      <c r="K1509" s="250" t="s">
        <v>121</v>
      </c>
      <c r="L1509" s="250">
        <v>0.11700000000000001</v>
      </c>
      <c r="M1509" s="250" t="s">
        <v>8726</v>
      </c>
      <c r="N1509" s="250" t="s">
        <v>8727</v>
      </c>
      <c r="O1509" s="250" t="s">
        <v>8728</v>
      </c>
      <c r="P1509" s="250" t="s">
        <v>85</v>
      </c>
      <c r="Q1509" s="250"/>
    </row>
    <row r="1510" spans="1:17" ht="66">
      <c r="A1510" s="33">
        <f t="shared" si="19"/>
        <v>1497</v>
      </c>
      <c r="B1510" s="262" t="s">
        <v>8490</v>
      </c>
      <c r="C1510" s="250" t="s">
        <v>15</v>
      </c>
      <c r="D1510" s="250" t="s">
        <v>8729</v>
      </c>
      <c r="E1510" s="250" t="s">
        <v>8327</v>
      </c>
      <c r="F1510" s="462" t="s">
        <v>8730</v>
      </c>
      <c r="G1510" s="250">
        <v>100</v>
      </c>
      <c r="H1510" s="250" t="s">
        <v>121</v>
      </c>
      <c r="I1510" s="250" t="s">
        <v>121</v>
      </c>
      <c r="J1510" s="250" t="s">
        <v>121</v>
      </c>
      <c r="K1510" s="250" t="s">
        <v>121</v>
      </c>
      <c r="L1510" s="250">
        <v>0.11700000000000001</v>
      </c>
      <c r="M1510" s="250" t="s">
        <v>8731</v>
      </c>
      <c r="N1510" s="250" t="s">
        <v>8732</v>
      </c>
      <c r="O1510" s="250" t="s">
        <v>4489</v>
      </c>
      <c r="P1510" s="250" t="s">
        <v>83</v>
      </c>
      <c r="Q1510" s="250"/>
    </row>
    <row r="1511" spans="1:17" ht="82.5">
      <c r="A1511" s="33">
        <f t="shared" si="19"/>
        <v>1498</v>
      </c>
      <c r="B1511" s="262" t="s">
        <v>8733</v>
      </c>
      <c r="C1511" s="250" t="s">
        <v>15</v>
      </c>
      <c r="D1511" s="250" t="s">
        <v>8734</v>
      </c>
      <c r="E1511" s="250" t="s">
        <v>8327</v>
      </c>
      <c r="F1511" s="462" t="s">
        <v>8735</v>
      </c>
      <c r="G1511" s="250">
        <v>100</v>
      </c>
      <c r="H1511" s="250" t="s">
        <v>121</v>
      </c>
      <c r="I1511" s="250" t="s">
        <v>121</v>
      </c>
      <c r="J1511" s="250" t="s">
        <v>121</v>
      </c>
      <c r="K1511" s="250" t="s">
        <v>121</v>
      </c>
      <c r="L1511" s="250">
        <v>0.11700000000000001</v>
      </c>
      <c r="M1511" s="250" t="s">
        <v>8736</v>
      </c>
      <c r="N1511" s="250" t="s">
        <v>8737</v>
      </c>
      <c r="O1511" s="250" t="s">
        <v>4392</v>
      </c>
      <c r="P1511" s="250" t="s">
        <v>82</v>
      </c>
      <c r="Q1511" s="250"/>
    </row>
    <row r="1512" spans="1:17" ht="82.5">
      <c r="A1512" s="33">
        <f t="shared" si="19"/>
        <v>1499</v>
      </c>
      <c r="B1512" s="262" t="s">
        <v>8738</v>
      </c>
      <c r="C1512" s="250" t="s">
        <v>15</v>
      </c>
      <c r="D1512" s="250" t="s">
        <v>8739</v>
      </c>
      <c r="E1512" s="250" t="s">
        <v>8327</v>
      </c>
      <c r="F1512" s="462" t="s">
        <v>8690</v>
      </c>
      <c r="G1512" s="250">
        <v>100</v>
      </c>
      <c r="H1512" s="250" t="s">
        <v>121</v>
      </c>
      <c r="I1512" s="250" t="s">
        <v>121</v>
      </c>
      <c r="J1512" s="250" t="s">
        <v>121</v>
      </c>
      <c r="K1512" s="250" t="s">
        <v>121</v>
      </c>
      <c r="L1512" s="250">
        <v>0.11700000000000001</v>
      </c>
      <c r="M1512" s="250" t="s">
        <v>8740</v>
      </c>
      <c r="N1512" s="250" t="s">
        <v>8741</v>
      </c>
      <c r="O1512" s="250" t="s">
        <v>4489</v>
      </c>
      <c r="P1512" s="250" t="s">
        <v>83</v>
      </c>
      <c r="Q1512" s="250"/>
    </row>
    <row r="1513" spans="1:17" ht="99">
      <c r="A1513" s="33">
        <f t="shared" si="19"/>
        <v>1500</v>
      </c>
      <c r="B1513" s="262" t="s">
        <v>8742</v>
      </c>
      <c r="C1513" s="250" t="s">
        <v>15</v>
      </c>
      <c r="D1513" s="250" t="s">
        <v>8743</v>
      </c>
      <c r="E1513" s="250" t="s">
        <v>8327</v>
      </c>
      <c r="F1513" s="462" t="s">
        <v>8744</v>
      </c>
      <c r="G1513" s="250">
        <v>100</v>
      </c>
      <c r="H1513" s="250" t="s">
        <v>121</v>
      </c>
      <c r="I1513" s="250" t="s">
        <v>121</v>
      </c>
      <c r="J1513" s="250" t="s">
        <v>121</v>
      </c>
      <c r="K1513" s="250" t="s">
        <v>121</v>
      </c>
      <c r="L1513" s="250">
        <v>0.11700000000000001</v>
      </c>
      <c r="M1513" s="250" t="s">
        <v>8745</v>
      </c>
      <c r="N1513" s="250" t="s">
        <v>8746</v>
      </c>
      <c r="O1513" s="250" t="s">
        <v>4400</v>
      </c>
      <c r="P1513" s="250" t="s">
        <v>84</v>
      </c>
      <c r="Q1513" s="250"/>
    </row>
    <row r="1514" spans="1:17" ht="66">
      <c r="A1514" s="33">
        <f t="shared" si="19"/>
        <v>1501</v>
      </c>
      <c r="B1514" s="262" t="s">
        <v>8747</v>
      </c>
      <c r="C1514" s="250" t="s">
        <v>15</v>
      </c>
      <c r="D1514" s="250" t="s">
        <v>8748</v>
      </c>
      <c r="E1514" s="250" t="s">
        <v>8327</v>
      </c>
      <c r="F1514" s="464" t="s">
        <v>8340</v>
      </c>
      <c r="G1514" s="248" t="s">
        <v>8329</v>
      </c>
      <c r="H1514" s="248" t="s">
        <v>8329</v>
      </c>
      <c r="I1514" s="268">
        <v>100</v>
      </c>
      <c r="J1514" s="248" t="s">
        <v>8329</v>
      </c>
      <c r="K1514" s="248" t="s">
        <v>8329</v>
      </c>
      <c r="L1514" s="250">
        <v>0.11700000000000001</v>
      </c>
      <c r="M1514" s="250" t="s">
        <v>8749</v>
      </c>
      <c r="N1514" s="250" t="s">
        <v>8750</v>
      </c>
      <c r="O1514" s="250" t="s">
        <v>4400</v>
      </c>
      <c r="P1514" s="250" t="s">
        <v>83</v>
      </c>
      <c r="Q1514" s="250"/>
    </row>
    <row r="1515" spans="1:17" ht="82.5">
      <c r="A1515" s="33">
        <f t="shared" si="19"/>
        <v>1502</v>
      </c>
      <c r="B1515" s="262" t="s">
        <v>8751</v>
      </c>
      <c r="C1515" s="250" t="s">
        <v>15</v>
      </c>
      <c r="D1515" s="250" t="s">
        <v>8752</v>
      </c>
      <c r="E1515" s="250" t="s">
        <v>8327</v>
      </c>
      <c r="F1515" s="462" t="s">
        <v>8753</v>
      </c>
      <c r="G1515" s="250">
        <v>100</v>
      </c>
      <c r="H1515" s="250" t="s">
        <v>121</v>
      </c>
      <c r="I1515" s="250" t="s">
        <v>121</v>
      </c>
      <c r="J1515" s="250" t="s">
        <v>121</v>
      </c>
      <c r="K1515" s="250" t="s">
        <v>121</v>
      </c>
      <c r="L1515" s="250">
        <v>0.11700000000000001</v>
      </c>
      <c r="M1515" s="250" t="s">
        <v>8754</v>
      </c>
      <c r="N1515" s="250" t="s">
        <v>8755</v>
      </c>
      <c r="O1515" s="250" t="s">
        <v>4489</v>
      </c>
      <c r="P1515" s="250" t="s">
        <v>84</v>
      </c>
      <c r="Q1515" s="250"/>
    </row>
    <row r="1516" spans="1:17" ht="82.5">
      <c r="A1516" s="33">
        <f t="shared" si="19"/>
        <v>1503</v>
      </c>
      <c r="B1516" s="262" t="s">
        <v>8756</v>
      </c>
      <c r="C1516" s="250" t="s">
        <v>15</v>
      </c>
      <c r="D1516" s="250" t="s">
        <v>8757</v>
      </c>
      <c r="E1516" s="250" t="s">
        <v>8327</v>
      </c>
      <c r="F1516" s="462" t="s">
        <v>8758</v>
      </c>
      <c r="G1516" s="250">
        <v>100</v>
      </c>
      <c r="H1516" s="250" t="s">
        <v>121</v>
      </c>
      <c r="I1516" s="250" t="s">
        <v>121</v>
      </c>
      <c r="J1516" s="250" t="s">
        <v>121</v>
      </c>
      <c r="K1516" s="250" t="s">
        <v>121</v>
      </c>
      <c r="L1516" s="250">
        <v>0.11700000000000001</v>
      </c>
      <c r="M1516" s="250" t="s">
        <v>8759</v>
      </c>
      <c r="N1516" s="250" t="s">
        <v>8760</v>
      </c>
      <c r="O1516" s="250" t="s">
        <v>4588</v>
      </c>
      <c r="P1516" s="250" t="s">
        <v>83</v>
      </c>
      <c r="Q1516" s="250"/>
    </row>
    <row r="1517" spans="1:17" ht="82.5">
      <c r="A1517" s="33">
        <f t="shared" si="19"/>
        <v>1504</v>
      </c>
      <c r="B1517" s="262" t="s">
        <v>8761</v>
      </c>
      <c r="C1517" s="250" t="s">
        <v>15</v>
      </c>
      <c r="D1517" s="250" t="s">
        <v>8762</v>
      </c>
      <c r="E1517" s="250" t="s">
        <v>8327</v>
      </c>
      <c r="F1517" s="462" t="s">
        <v>8758</v>
      </c>
      <c r="G1517" s="250">
        <v>100</v>
      </c>
      <c r="H1517" s="250" t="s">
        <v>121</v>
      </c>
      <c r="I1517" s="250" t="s">
        <v>121</v>
      </c>
      <c r="J1517" s="250" t="s">
        <v>121</v>
      </c>
      <c r="K1517" s="250" t="s">
        <v>121</v>
      </c>
      <c r="L1517" s="250">
        <v>0.11700000000000001</v>
      </c>
      <c r="M1517" s="250" t="s">
        <v>8763</v>
      </c>
      <c r="N1517" s="250" t="s">
        <v>8764</v>
      </c>
      <c r="O1517" s="250" t="s">
        <v>4392</v>
      </c>
      <c r="P1517" s="250" t="s">
        <v>82</v>
      </c>
      <c r="Q1517" s="250"/>
    </row>
    <row r="1518" spans="1:17" ht="82.5">
      <c r="A1518" s="33">
        <f t="shared" si="19"/>
        <v>1505</v>
      </c>
      <c r="B1518" s="249" t="s">
        <v>8765</v>
      </c>
      <c r="C1518" s="249" t="s">
        <v>15</v>
      </c>
      <c r="D1518" s="251" t="s">
        <v>8766</v>
      </c>
      <c r="E1518" s="250" t="s">
        <v>8327</v>
      </c>
      <c r="F1518" s="462" t="s">
        <v>8767</v>
      </c>
      <c r="G1518" s="250">
        <v>100</v>
      </c>
      <c r="H1518" s="250" t="s">
        <v>8329</v>
      </c>
      <c r="I1518" s="250" t="s">
        <v>8329</v>
      </c>
      <c r="J1518" s="250" t="s">
        <v>8329</v>
      </c>
      <c r="K1518" s="250" t="s">
        <v>8329</v>
      </c>
      <c r="L1518" s="248">
        <v>6.7000000000000004E-2</v>
      </c>
      <c r="M1518" s="250" t="s">
        <v>8768</v>
      </c>
      <c r="N1518" s="250" t="s">
        <v>8769</v>
      </c>
      <c r="O1518" s="250" t="s">
        <v>8770</v>
      </c>
      <c r="P1518" s="250" t="s">
        <v>85</v>
      </c>
      <c r="Q1518" s="250"/>
    </row>
    <row r="1519" spans="1:17" ht="99">
      <c r="A1519" s="33">
        <f t="shared" si="19"/>
        <v>1506</v>
      </c>
      <c r="B1519" s="249" t="s">
        <v>8771</v>
      </c>
      <c r="C1519" s="249" t="s">
        <v>8772</v>
      </c>
      <c r="D1519" s="250" t="s">
        <v>8773</v>
      </c>
      <c r="E1519" s="250" t="s">
        <v>8327</v>
      </c>
      <c r="F1519" s="462" t="s">
        <v>8774</v>
      </c>
      <c r="G1519" s="250">
        <v>100</v>
      </c>
      <c r="H1519" s="250" t="s">
        <v>8329</v>
      </c>
      <c r="I1519" s="250" t="s">
        <v>8329</v>
      </c>
      <c r="J1519" s="250" t="s">
        <v>8329</v>
      </c>
      <c r="K1519" s="250" t="s">
        <v>8329</v>
      </c>
      <c r="L1519" s="250">
        <v>0.11700000000000001</v>
      </c>
      <c r="M1519" s="250" t="s">
        <v>8775</v>
      </c>
      <c r="N1519" s="250" t="s">
        <v>8776</v>
      </c>
      <c r="O1519" s="250" t="s">
        <v>8777</v>
      </c>
      <c r="P1519" s="250" t="s">
        <v>83</v>
      </c>
      <c r="Q1519" s="250"/>
    </row>
    <row r="1520" spans="1:17" ht="115.5">
      <c r="A1520" s="33">
        <f t="shared" si="19"/>
        <v>1507</v>
      </c>
      <c r="B1520" s="249" t="s">
        <v>8778</v>
      </c>
      <c r="C1520" s="249" t="s">
        <v>15</v>
      </c>
      <c r="D1520" s="250" t="s">
        <v>8779</v>
      </c>
      <c r="E1520" s="250" t="s">
        <v>8327</v>
      </c>
      <c r="F1520" s="462" t="s">
        <v>8780</v>
      </c>
      <c r="G1520" s="250">
        <v>100</v>
      </c>
      <c r="H1520" s="250" t="s">
        <v>8329</v>
      </c>
      <c r="I1520" s="250" t="s">
        <v>8329</v>
      </c>
      <c r="J1520" s="250" t="s">
        <v>8329</v>
      </c>
      <c r="K1520" s="250" t="s">
        <v>8329</v>
      </c>
      <c r="L1520" s="250">
        <v>0.11700000000000001</v>
      </c>
      <c r="M1520" s="250" t="s">
        <v>8781</v>
      </c>
      <c r="N1520" s="250" t="s">
        <v>8782</v>
      </c>
      <c r="O1520" s="250" t="s">
        <v>8531</v>
      </c>
      <c r="P1520" s="250" t="s">
        <v>85</v>
      </c>
      <c r="Q1520" s="250"/>
    </row>
    <row r="1521" spans="1:17" ht="82.5">
      <c r="A1521" s="33">
        <f t="shared" si="19"/>
        <v>1508</v>
      </c>
      <c r="B1521" s="249" t="s">
        <v>8783</v>
      </c>
      <c r="C1521" s="249" t="s">
        <v>15</v>
      </c>
      <c r="D1521" s="250" t="s">
        <v>8784</v>
      </c>
      <c r="E1521" s="250" t="s">
        <v>8327</v>
      </c>
      <c r="F1521" s="462" t="s">
        <v>8785</v>
      </c>
      <c r="G1521" s="250">
        <v>100</v>
      </c>
      <c r="H1521" s="250" t="s">
        <v>8329</v>
      </c>
      <c r="I1521" s="250" t="s">
        <v>8329</v>
      </c>
      <c r="J1521" s="250" t="s">
        <v>8329</v>
      </c>
      <c r="K1521" s="250" t="s">
        <v>8329</v>
      </c>
      <c r="L1521" s="250">
        <v>0.33700000000000002</v>
      </c>
      <c r="M1521" s="250" t="s">
        <v>8786</v>
      </c>
      <c r="N1521" s="250" t="s">
        <v>8787</v>
      </c>
      <c r="O1521" s="250" t="s">
        <v>4400</v>
      </c>
      <c r="P1521" s="250" t="s">
        <v>83</v>
      </c>
      <c r="Q1521" s="250"/>
    </row>
    <row r="1522" spans="1:17" ht="99">
      <c r="A1522" s="33">
        <f t="shared" si="19"/>
        <v>1509</v>
      </c>
      <c r="B1522" s="262" t="s">
        <v>8788</v>
      </c>
      <c r="C1522" s="250" t="s">
        <v>15</v>
      </c>
      <c r="D1522" s="250" t="s">
        <v>8789</v>
      </c>
      <c r="E1522" s="250" t="s">
        <v>8327</v>
      </c>
      <c r="F1522" s="464" t="s">
        <v>8340</v>
      </c>
      <c r="G1522" s="248" t="s">
        <v>8329</v>
      </c>
      <c r="H1522" s="248" t="s">
        <v>8329</v>
      </c>
      <c r="I1522" s="268">
        <v>100</v>
      </c>
      <c r="J1522" s="248" t="s">
        <v>8329</v>
      </c>
      <c r="K1522" s="248" t="s">
        <v>8329</v>
      </c>
      <c r="L1522" s="250">
        <v>0.11700000000000001</v>
      </c>
      <c r="M1522" s="250" t="s">
        <v>8790</v>
      </c>
      <c r="N1522" s="250" t="s">
        <v>8791</v>
      </c>
      <c r="O1522" s="250" t="s">
        <v>4392</v>
      </c>
      <c r="P1522" s="250" t="s">
        <v>82</v>
      </c>
      <c r="Q1522" s="250"/>
    </row>
    <row r="1523" spans="1:17" ht="99">
      <c r="A1523" s="33">
        <f t="shared" si="19"/>
        <v>1510</v>
      </c>
      <c r="B1523" s="262" t="s">
        <v>8792</v>
      </c>
      <c r="C1523" s="250" t="s">
        <v>15</v>
      </c>
      <c r="D1523" s="250" t="s">
        <v>8793</v>
      </c>
      <c r="E1523" s="250" t="s">
        <v>8327</v>
      </c>
      <c r="F1523" s="464" t="s">
        <v>8340</v>
      </c>
      <c r="G1523" s="248" t="s">
        <v>8329</v>
      </c>
      <c r="H1523" s="248" t="s">
        <v>8329</v>
      </c>
      <c r="I1523" s="268">
        <v>100</v>
      </c>
      <c r="J1523" s="248" t="s">
        <v>8329</v>
      </c>
      <c r="K1523" s="248" t="s">
        <v>8329</v>
      </c>
      <c r="L1523" s="250">
        <v>0.11700000000000001</v>
      </c>
      <c r="M1523" s="250" t="s">
        <v>8794</v>
      </c>
      <c r="N1523" s="250" t="s">
        <v>8795</v>
      </c>
      <c r="O1523" s="250" t="s">
        <v>8446</v>
      </c>
      <c r="P1523" s="250" t="s">
        <v>82</v>
      </c>
      <c r="Q1523" s="250"/>
    </row>
    <row r="1524" spans="1:17" ht="99">
      <c r="A1524" s="33">
        <f t="shared" si="19"/>
        <v>1511</v>
      </c>
      <c r="B1524" s="262" t="s">
        <v>8771</v>
      </c>
      <c r="C1524" s="250" t="s">
        <v>15</v>
      </c>
      <c r="D1524" s="250" t="s">
        <v>8796</v>
      </c>
      <c r="E1524" s="250" t="s">
        <v>8327</v>
      </c>
      <c r="F1524" s="462" t="s">
        <v>8797</v>
      </c>
      <c r="G1524" s="250">
        <v>100</v>
      </c>
      <c r="H1524" s="250" t="s">
        <v>121</v>
      </c>
      <c r="I1524" s="250" t="s">
        <v>121</v>
      </c>
      <c r="J1524" s="250" t="s">
        <v>121</v>
      </c>
      <c r="K1524" s="250" t="s">
        <v>121</v>
      </c>
      <c r="L1524" s="250">
        <v>0.11700000000000001</v>
      </c>
      <c r="M1524" s="250" t="s">
        <v>8798</v>
      </c>
      <c r="N1524" s="250" t="s">
        <v>8799</v>
      </c>
      <c r="O1524" s="250" t="s">
        <v>4345</v>
      </c>
      <c r="P1524" s="250" t="s">
        <v>83</v>
      </c>
      <c r="Q1524" s="250"/>
    </row>
    <row r="1525" spans="1:17" ht="115.5">
      <c r="A1525" s="33">
        <f t="shared" ref="A1525:A1588" si="20">SUM(A1524+1)</f>
        <v>1512</v>
      </c>
      <c r="B1525" s="262" t="s">
        <v>8800</v>
      </c>
      <c r="C1525" s="250" t="s">
        <v>15</v>
      </c>
      <c r="D1525" s="250" t="s">
        <v>8801</v>
      </c>
      <c r="E1525" s="250" t="s">
        <v>8327</v>
      </c>
      <c r="F1525" s="462" t="s">
        <v>8660</v>
      </c>
      <c r="G1525" s="250">
        <v>100</v>
      </c>
      <c r="H1525" s="250" t="s">
        <v>121</v>
      </c>
      <c r="I1525" s="250" t="s">
        <v>121</v>
      </c>
      <c r="J1525" s="250" t="s">
        <v>121</v>
      </c>
      <c r="K1525" s="250" t="s">
        <v>121</v>
      </c>
      <c r="L1525" s="250">
        <v>0.11700000000000001</v>
      </c>
      <c r="M1525" s="250" t="s">
        <v>8802</v>
      </c>
      <c r="N1525" s="250" t="s">
        <v>8803</v>
      </c>
      <c r="O1525" s="250" t="s">
        <v>4489</v>
      </c>
      <c r="P1525" s="250" t="s">
        <v>84</v>
      </c>
      <c r="Q1525" s="250"/>
    </row>
    <row r="1526" spans="1:17" ht="82.5">
      <c r="A1526" s="33">
        <f t="shared" si="20"/>
        <v>1513</v>
      </c>
      <c r="B1526" s="262" t="s">
        <v>8804</v>
      </c>
      <c r="C1526" s="250" t="s">
        <v>15</v>
      </c>
      <c r="D1526" s="250" t="s">
        <v>8805</v>
      </c>
      <c r="E1526" s="250" t="s">
        <v>8327</v>
      </c>
      <c r="F1526" s="462" t="s">
        <v>8806</v>
      </c>
      <c r="G1526" s="250">
        <v>100</v>
      </c>
      <c r="H1526" s="250" t="s">
        <v>121</v>
      </c>
      <c r="I1526" s="250" t="s">
        <v>121</v>
      </c>
      <c r="J1526" s="250" t="s">
        <v>121</v>
      </c>
      <c r="K1526" s="250" t="s">
        <v>121</v>
      </c>
      <c r="L1526" s="250">
        <v>0.11700000000000001</v>
      </c>
      <c r="M1526" s="250" t="s">
        <v>8807</v>
      </c>
      <c r="N1526" s="250" t="s">
        <v>8808</v>
      </c>
      <c r="O1526" s="250" t="s">
        <v>8446</v>
      </c>
      <c r="P1526" s="250" t="s">
        <v>83</v>
      </c>
      <c r="Q1526" s="250"/>
    </row>
    <row r="1527" spans="1:17" ht="82.5">
      <c r="A1527" s="33">
        <f t="shared" si="20"/>
        <v>1514</v>
      </c>
      <c r="B1527" s="262" t="s">
        <v>8502</v>
      </c>
      <c r="C1527" s="250" t="s">
        <v>15</v>
      </c>
      <c r="D1527" s="250" t="s">
        <v>8809</v>
      </c>
      <c r="E1527" s="250" t="s">
        <v>8327</v>
      </c>
      <c r="F1527" s="462" t="s">
        <v>8590</v>
      </c>
      <c r="G1527" s="255">
        <v>100</v>
      </c>
      <c r="H1527" s="250" t="s">
        <v>8329</v>
      </c>
      <c r="I1527" s="250" t="s">
        <v>8329</v>
      </c>
      <c r="J1527" s="250" t="s">
        <v>8329</v>
      </c>
      <c r="K1527" s="250" t="s">
        <v>8329</v>
      </c>
      <c r="L1527" s="250">
        <v>0.11700000000000001</v>
      </c>
      <c r="M1527" s="250" t="s">
        <v>8810</v>
      </c>
      <c r="N1527" s="272" t="s">
        <v>8811</v>
      </c>
      <c r="O1527" s="250" t="s">
        <v>4400</v>
      </c>
      <c r="P1527" s="250" t="s">
        <v>83</v>
      </c>
      <c r="Q1527" s="250"/>
    </row>
    <row r="1528" spans="1:17" ht="99">
      <c r="A1528" s="33">
        <f t="shared" si="20"/>
        <v>1515</v>
      </c>
      <c r="B1528" s="262" t="s">
        <v>8812</v>
      </c>
      <c r="C1528" s="250" t="s">
        <v>15</v>
      </c>
      <c r="D1528" s="250" t="s">
        <v>8813</v>
      </c>
      <c r="E1528" s="250" t="s">
        <v>8327</v>
      </c>
      <c r="F1528" s="462" t="s">
        <v>8753</v>
      </c>
      <c r="G1528" s="250">
        <v>100</v>
      </c>
      <c r="H1528" s="250" t="s">
        <v>121</v>
      </c>
      <c r="I1528" s="250" t="s">
        <v>121</v>
      </c>
      <c r="J1528" s="250" t="s">
        <v>121</v>
      </c>
      <c r="K1528" s="250" t="s">
        <v>121</v>
      </c>
      <c r="L1528" s="250">
        <v>0.11700000000000001</v>
      </c>
      <c r="M1528" s="250" t="s">
        <v>8814</v>
      </c>
      <c r="N1528" s="250" t="s">
        <v>8815</v>
      </c>
      <c r="O1528" s="250" t="s">
        <v>4489</v>
      </c>
      <c r="P1528" s="250" t="s">
        <v>84</v>
      </c>
      <c r="Q1528" s="250"/>
    </row>
    <row r="1529" spans="1:17" ht="82.5">
      <c r="A1529" s="33">
        <f t="shared" si="20"/>
        <v>1516</v>
      </c>
      <c r="B1529" s="262" t="s">
        <v>8816</v>
      </c>
      <c r="C1529" s="250" t="s">
        <v>15</v>
      </c>
      <c r="D1529" s="250" t="s">
        <v>8817</v>
      </c>
      <c r="E1529" s="250" t="s">
        <v>8327</v>
      </c>
      <c r="F1529" s="462" t="s">
        <v>8818</v>
      </c>
      <c r="G1529" s="250">
        <v>100</v>
      </c>
      <c r="H1529" s="250" t="s">
        <v>121</v>
      </c>
      <c r="I1529" s="250" t="s">
        <v>121</v>
      </c>
      <c r="J1529" s="250" t="s">
        <v>121</v>
      </c>
      <c r="K1529" s="250" t="s">
        <v>121</v>
      </c>
      <c r="L1529" s="250">
        <v>0.11700000000000001</v>
      </c>
      <c r="M1529" s="250" t="s">
        <v>8819</v>
      </c>
      <c r="N1529" s="250" t="s">
        <v>8820</v>
      </c>
      <c r="O1529" s="250" t="s">
        <v>4345</v>
      </c>
      <c r="P1529" s="250" t="s">
        <v>83</v>
      </c>
      <c r="Q1529" s="250"/>
    </row>
    <row r="1530" spans="1:17" ht="82.5">
      <c r="A1530" s="33">
        <f t="shared" si="20"/>
        <v>1517</v>
      </c>
      <c r="B1530" s="262" t="s">
        <v>8821</v>
      </c>
      <c r="C1530" s="250" t="s">
        <v>15</v>
      </c>
      <c r="D1530" s="250" t="s">
        <v>8822</v>
      </c>
      <c r="E1530" s="250" t="s">
        <v>8327</v>
      </c>
      <c r="F1530" s="462" t="s">
        <v>8818</v>
      </c>
      <c r="G1530" s="250">
        <v>100</v>
      </c>
      <c r="H1530" s="250" t="s">
        <v>121</v>
      </c>
      <c r="I1530" s="250" t="s">
        <v>121</v>
      </c>
      <c r="J1530" s="250" t="s">
        <v>121</v>
      </c>
      <c r="K1530" s="250" t="s">
        <v>121</v>
      </c>
      <c r="L1530" s="250">
        <v>0.11700000000000001</v>
      </c>
      <c r="M1530" s="250" t="s">
        <v>8823</v>
      </c>
      <c r="N1530" s="250" t="s">
        <v>8824</v>
      </c>
      <c r="O1530" s="250" t="s">
        <v>4345</v>
      </c>
      <c r="P1530" s="250" t="s">
        <v>83</v>
      </c>
      <c r="Q1530" s="250"/>
    </row>
    <row r="1531" spans="1:17" ht="82.5">
      <c r="A1531" s="33">
        <f t="shared" si="20"/>
        <v>1518</v>
      </c>
      <c r="B1531" s="262" t="s">
        <v>8825</v>
      </c>
      <c r="C1531" s="250" t="s">
        <v>15</v>
      </c>
      <c r="D1531" s="250" t="s">
        <v>8826</v>
      </c>
      <c r="E1531" s="250" t="s">
        <v>8327</v>
      </c>
      <c r="F1531" s="462" t="s">
        <v>8818</v>
      </c>
      <c r="G1531" s="250">
        <v>100</v>
      </c>
      <c r="H1531" s="250" t="s">
        <v>121</v>
      </c>
      <c r="I1531" s="250" t="s">
        <v>121</v>
      </c>
      <c r="J1531" s="250" t="s">
        <v>121</v>
      </c>
      <c r="K1531" s="250" t="s">
        <v>121</v>
      </c>
      <c r="L1531" s="250">
        <v>0.11700000000000001</v>
      </c>
      <c r="M1531" s="250" t="s">
        <v>8827</v>
      </c>
      <c r="N1531" s="250" t="s">
        <v>8824</v>
      </c>
      <c r="O1531" s="250" t="s">
        <v>4345</v>
      </c>
      <c r="P1531" s="250" t="s">
        <v>83</v>
      </c>
      <c r="Q1531" s="250"/>
    </row>
    <row r="1532" spans="1:17" ht="99">
      <c r="A1532" s="33">
        <f t="shared" si="20"/>
        <v>1519</v>
      </c>
      <c r="B1532" s="262" t="s">
        <v>8828</v>
      </c>
      <c r="C1532" s="250" t="s">
        <v>15</v>
      </c>
      <c r="D1532" s="250" t="s">
        <v>8829</v>
      </c>
      <c r="E1532" s="250" t="s">
        <v>8327</v>
      </c>
      <c r="F1532" s="464" t="s">
        <v>8340</v>
      </c>
      <c r="G1532" s="248" t="s">
        <v>8329</v>
      </c>
      <c r="H1532" s="248" t="s">
        <v>8329</v>
      </c>
      <c r="I1532" s="268">
        <v>100</v>
      </c>
      <c r="J1532" s="248" t="s">
        <v>8329</v>
      </c>
      <c r="K1532" s="248" t="s">
        <v>8329</v>
      </c>
      <c r="L1532" s="250">
        <v>0.11700000000000001</v>
      </c>
      <c r="M1532" s="250" t="s">
        <v>8830</v>
      </c>
      <c r="N1532" s="250" t="s">
        <v>8831</v>
      </c>
      <c r="O1532" s="250" t="s">
        <v>4345</v>
      </c>
      <c r="P1532" s="250" t="s">
        <v>83</v>
      </c>
      <c r="Q1532" s="250"/>
    </row>
    <row r="1533" spans="1:17" ht="82.5">
      <c r="A1533" s="33">
        <f t="shared" si="20"/>
        <v>1520</v>
      </c>
      <c r="B1533" s="262" t="s">
        <v>8832</v>
      </c>
      <c r="C1533" s="250" t="s">
        <v>15</v>
      </c>
      <c r="D1533" s="250" t="s">
        <v>8833</v>
      </c>
      <c r="E1533" s="250" t="s">
        <v>8327</v>
      </c>
      <c r="F1533" s="462" t="s">
        <v>8834</v>
      </c>
      <c r="G1533" s="250">
        <v>100</v>
      </c>
      <c r="H1533" s="250" t="s">
        <v>121</v>
      </c>
      <c r="I1533" s="250" t="s">
        <v>121</v>
      </c>
      <c r="J1533" s="250" t="s">
        <v>121</v>
      </c>
      <c r="K1533" s="250" t="s">
        <v>121</v>
      </c>
      <c r="L1533" s="250">
        <v>0.11700000000000001</v>
      </c>
      <c r="M1533" s="250" t="s">
        <v>8835</v>
      </c>
      <c r="N1533" s="250" t="s">
        <v>8836</v>
      </c>
      <c r="O1533" s="250" t="s">
        <v>4345</v>
      </c>
      <c r="P1533" s="250" t="s">
        <v>84</v>
      </c>
      <c r="Q1533" s="250"/>
    </row>
    <row r="1534" spans="1:17" ht="115.5">
      <c r="A1534" s="33">
        <f t="shared" si="20"/>
        <v>1521</v>
      </c>
      <c r="B1534" s="262" t="s">
        <v>8837</v>
      </c>
      <c r="C1534" s="250" t="s">
        <v>15</v>
      </c>
      <c r="D1534" s="250" t="s">
        <v>8838</v>
      </c>
      <c r="E1534" s="250" t="s">
        <v>8327</v>
      </c>
      <c r="F1534" s="462" t="s">
        <v>8839</v>
      </c>
      <c r="G1534" s="250">
        <v>100</v>
      </c>
      <c r="H1534" s="250" t="s">
        <v>121</v>
      </c>
      <c r="I1534" s="250" t="s">
        <v>121</v>
      </c>
      <c r="J1534" s="250" t="s">
        <v>121</v>
      </c>
      <c r="K1534" s="250" t="s">
        <v>121</v>
      </c>
      <c r="L1534" s="250">
        <v>0.11700000000000001</v>
      </c>
      <c r="M1534" s="250" t="s">
        <v>8840</v>
      </c>
      <c r="N1534" s="250" t="s">
        <v>8841</v>
      </c>
      <c r="O1534" s="250" t="s">
        <v>4989</v>
      </c>
      <c r="P1534" s="250" t="s">
        <v>83</v>
      </c>
      <c r="Q1534" s="250"/>
    </row>
    <row r="1535" spans="1:17" ht="99">
      <c r="A1535" s="33">
        <f t="shared" si="20"/>
        <v>1522</v>
      </c>
      <c r="B1535" s="262" t="s">
        <v>8842</v>
      </c>
      <c r="C1535" s="250" t="s">
        <v>15</v>
      </c>
      <c r="D1535" s="250" t="s">
        <v>8843</v>
      </c>
      <c r="E1535" s="250" t="s">
        <v>8327</v>
      </c>
      <c r="F1535" s="462" t="s">
        <v>8655</v>
      </c>
      <c r="G1535" s="250">
        <v>100</v>
      </c>
      <c r="H1535" s="250" t="s">
        <v>121</v>
      </c>
      <c r="I1535" s="250" t="s">
        <v>121</v>
      </c>
      <c r="J1535" s="250" t="s">
        <v>121</v>
      </c>
      <c r="K1535" s="250" t="s">
        <v>121</v>
      </c>
      <c r="L1535" s="250">
        <v>0.11700000000000001</v>
      </c>
      <c r="M1535" s="250" t="s">
        <v>8844</v>
      </c>
      <c r="N1535" s="250" t="s">
        <v>8845</v>
      </c>
      <c r="O1535" s="250" t="s">
        <v>8531</v>
      </c>
      <c r="P1535" s="250" t="s">
        <v>83</v>
      </c>
      <c r="Q1535" s="250"/>
    </row>
    <row r="1536" spans="1:17" ht="66">
      <c r="A1536" s="33">
        <f t="shared" si="20"/>
        <v>1523</v>
      </c>
      <c r="B1536" s="262" t="s">
        <v>8846</v>
      </c>
      <c r="C1536" s="250" t="s">
        <v>15</v>
      </c>
      <c r="D1536" s="250" t="s">
        <v>8847</v>
      </c>
      <c r="E1536" s="250" t="s">
        <v>8327</v>
      </c>
      <c r="F1536" s="462" t="s">
        <v>8660</v>
      </c>
      <c r="G1536" s="250">
        <v>100</v>
      </c>
      <c r="H1536" s="250" t="s">
        <v>121</v>
      </c>
      <c r="I1536" s="250" t="s">
        <v>121</v>
      </c>
      <c r="J1536" s="250" t="s">
        <v>121</v>
      </c>
      <c r="K1536" s="250" t="s">
        <v>121</v>
      </c>
      <c r="L1536" s="250">
        <v>0.11700000000000001</v>
      </c>
      <c r="M1536" s="250" t="s">
        <v>8848</v>
      </c>
      <c r="N1536" s="250" t="s">
        <v>8849</v>
      </c>
      <c r="O1536" s="250" t="s">
        <v>4489</v>
      </c>
      <c r="P1536" s="250" t="s">
        <v>84</v>
      </c>
      <c r="Q1536" s="250"/>
    </row>
    <row r="1537" spans="1:17" ht="82.5">
      <c r="A1537" s="33">
        <f t="shared" si="20"/>
        <v>1524</v>
      </c>
      <c r="B1537" s="262" t="s">
        <v>8850</v>
      </c>
      <c r="C1537" s="250" t="s">
        <v>15</v>
      </c>
      <c r="D1537" s="250" t="s">
        <v>8851</v>
      </c>
      <c r="E1537" s="250" t="s">
        <v>8327</v>
      </c>
      <c r="F1537" s="464" t="s">
        <v>8340</v>
      </c>
      <c r="G1537" s="248" t="s">
        <v>8329</v>
      </c>
      <c r="H1537" s="248" t="s">
        <v>8329</v>
      </c>
      <c r="I1537" s="268">
        <v>100</v>
      </c>
      <c r="J1537" s="248" t="s">
        <v>8329</v>
      </c>
      <c r="K1537" s="248" t="s">
        <v>8329</v>
      </c>
      <c r="L1537" s="250">
        <v>0.11700000000000001</v>
      </c>
      <c r="M1537" s="250" t="s">
        <v>8852</v>
      </c>
      <c r="N1537" s="250" t="s">
        <v>8853</v>
      </c>
      <c r="O1537" s="250" t="s">
        <v>4392</v>
      </c>
      <c r="P1537" s="250" t="s">
        <v>83</v>
      </c>
      <c r="Q1537" s="250"/>
    </row>
    <row r="1538" spans="1:17" ht="82.5">
      <c r="A1538" s="33">
        <f t="shared" si="20"/>
        <v>1525</v>
      </c>
      <c r="B1538" s="262" t="s">
        <v>8854</v>
      </c>
      <c r="C1538" s="250" t="s">
        <v>15</v>
      </c>
      <c r="D1538" s="250" t="s">
        <v>8855</v>
      </c>
      <c r="E1538" s="250" t="s">
        <v>8327</v>
      </c>
      <c r="F1538" s="462" t="s">
        <v>8856</v>
      </c>
      <c r="G1538" s="250">
        <v>100</v>
      </c>
      <c r="H1538" s="250" t="s">
        <v>121</v>
      </c>
      <c r="I1538" s="250" t="s">
        <v>121</v>
      </c>
      <c r="J1538" s="250" t="s">
        <v>121</v>
      </c>
      <c r="K1538" s="250" t="s">
        <v>121</v>
      </c>
      <c r="L1538" s="250">
        <v>0.11700000000000001</v>
      </c>
      <c r="M1538" s="250" t="s">
        <v>8857</v>
      </c>
      <c r="N1538" s="250" t="s">
        <v>8858</v>
      </c>
      <c r="O1538" s="250" t="s">
        <v>8446</v>
      </c>
      <c r="P1538" s="250" t="s">
        <v>84</v>
      </c>
      <c r="Q1538" s="250"/>
    </row>
    <row r="1539" spans="1:17" ht="66">
      <c r="A1539" s="33">
        <f t="shared" si="20"/>
        <v>1526</v>
      </c>
      <c r="B1539" s="262" t="s">
        <v>8859</v>
      </c>
      <c r="C1539" s="250" t="s">
        <v>15</v>
      </c>
      <c r="D1539" s="250" t="s">
        <v>8860</v>
      </c>
      <c r="E1539" s="250" t="s">
        <v>8327</v>
      </c>
      <c r="F1539" s="464" t="s">
        <v>8340</v>
      </c>
      <c r="G1539" s="248" t="s">
        <v>8329</v>
      </c>
      <c r="H1539" s="248" t="s">
        <v>8329</v>
      </c>
      <c r="I1539" s="268">
        <v>100</v>
      </c>
      <c r="J1539" s="248" t="s">
        <v>8329</v>
      </c>
      <c r="K1539" s="248" t="s">
        <v>8329</v>
      </c>
      <c r="L1539" s="250">
        <v>0.11700000000000001</v>
      </c>
      <c r="M1539" s="253" t="s">
        <v>8861</v>
      </c>
      <c r="N1539" s="272" t="s">
        <v>8862</v>
      </c>
      <c r="O1539" s="248" t="s">
        <v>8863</v>
      </c>
      <c r="P1539" s="250" t="s">
        <v>82</v>
      </c>
      <c r="Q1539" s="29"/>
    </row>
    <row r="1540" spans="1:17" ht="115.5">
      <c r="A1540" s="33">
        <f t="shared" si="20"/>
        <v>1527</v>
      </c>
      <c r="B1540" s="262" t="s">
        <v>8864</v>
      </c>
      <c r="C1540" s="250" t="s">
        <v>15</v>
      </c>
      <c r="D1540" s="250" t="s">
        <v>8865</v>
      </c>
      <c r="E1540" s="250" t="s">
        <v>8327</v>
      </c>
      <c r="F1540" s="464" t="s">
        <v>8340</v>
      </c>
      <c r="G1540" s="248" t="s">
        <v>8329</v>
      </c>
      <c r="H1540" s="248" t="s">
        <v>8329</v>
      </c>
      <c r="I1540" s="268">
        <v>100</v>
      </c>
      <c r="J1540" s="248" t="s">
        <v>8329</v>
      </c>
      <c r="K1540" s="248" t="s">
        <v>8329</v>
      </c>
      <c r="L1540" s="250">
        <v>0.11700000000000001</v>
      </c>
      <c r="M1540" s="258" t="s">
        <v>8866</v>
      </c>
      <c r="N1540" s="273" t="s">
        <v>8867</v>
      </c>
      <c r="O1540" s="250" t="s">
        <v>4489</v>
      </c>
      <c r="P1540" s="250" t="s">
        <v>82</v>
      </c>
      <c r="Q1540" s="250"/>
    </row>
    <row r="1541" spans="1:17" ht="49.5">
      <c r="A1541" s="33">
        <f t="shared" si="20"/>
        <v>1528</v>
      </c>
      <c r="B1541" s="262" t="s">
        <v>8868</v>
      </c>
      <c r="C1541" s="250" t="s">
        <v>15</v>
      </c>
      <c r="D1541" s="250" t="s">
        <v>8869</v>
      </c>
      <c r="E1541" s="250" t="s">
        <v>8327</v>
      </c>
      <c r="F1541" s="464" t="s">
        <v>8340</v>
      </c>
      <c r="G1541" s="248" t="s">
        <v>8329</v>
      </c>
      <c r="H1541" s="248" t="s">
        <v>8329</v>
      </c>
      <c r="I1541" s="268">
        <v>100</v>
      </c>
      <c r="J1541" s="248" t="s">
        <v>8329</v>
      </c>
      <c r="K1541" s="248" t="s">
        <v>8329</v>
      </c>
      <c r="L1541" s="250">
        <v>0.11700000000000001</v>
      </c>
      <c r="M1541" s="253" t="s">
        <v>8870</v>
      </c>
      <c r="N1541" s="273" t="s">
        <v>8871</v>
      </c>
      <c r="O1541" s="250" t="s">
        <v>4489</v>
      </c>
      <c r="P1541" s="250" t="s">
        <v>82</v>
      </c>
      <c r="Q1541" s="272"/>
    </row>
    <row r="1542" spans="1:17" ht="115.5">
      <c r="A1542" s="33">
        <f t="shared" si="20"/>
        <v>1529</v>
      </c>
      <c r="B1542" s="262" t="s">
        <v>8872</v>
      </c>
      <c r="C1542" s="250" t="s">
        <v>15</v>
      </c>
      <c r="D1542" s="250" t="s">
        <v>8873</v>
      </c>
      <c r="E1542" s="250" t="s">
        <v>8327</v>
      </c>
      <c r="F1542" s="464" t="s">
        <v>8340</v>
      </c>
      <c r="G1542" s="250" t="s">
        <v>8329</v>
      </c>
      <c r="H1542" s="248" t="s">
        <v>8329</v>
      </c>
      <c r="I1542" s="268">
        <v>100</v>
      </c>
      <c r="J1542" s="248" t="s">
        <v>8329</v>
      </c>
      <c r="K1542" s="248" t="s">
        <v>8329</v>
      </c>
      <c r="L1542" s="250">
        <v>0.11700000000000001</v>
      </c>
      <c r="M1542" s="258" t="s">
        <v>8874</v>
      </c>
      <c r="N1542" s="253" t="s">
        <v>8875</v>
      </c>
      <c r="O1542" s="250" t="s">
        <v>4392</v>
      </c>
      <c r="P1542" s="250" t="s">
        <v>83</v>
      </c>
      <c r="Q1542" s="250"/>
    </row>
    <row r="1543" spans="1:17" ht="82.5">
      <c r="A1543" s="33">
        <f t="shared" si="20"/>
        <v>1530</v>
      </c>
      <c r="B1543" s="262" t="s">
        <v>8876</v>
      </c>
      <c r="C1543" s="250" t="s">
        <v>15</v>
      </c>
      <c r="D1543" s="250" t="s">
        <v>8877</v>
      </c>
      <c r="E1543" s="250" t="s">
        <v>8327</v>
      </c>
      <c r="F1543" s="462" t="s">
        <v>8806</v>
      </c>
      <c r="G1543" s="250">
        <v>100</v>
      </c>
      <c r="H1543" s="250" t="s">
        <v>121</v>
      </c>
      <c r="I1543" s="250" t="s">
        <v>121</v>
      </c>
      <c r="J1543" s="250" t="s">
        <v>121</v>
      </c>
      <c r="K1543" s="250" t="s">
        <v>121</v>
      </c>
      <c r="L1543" s="250">
        <v>0.11700000000000001</v>
      </c>
      <c r="M1543" s="258" t="s">
        <v>8878</v>
      </c>
      <c r="N1543" s="253" t="s">
        <v>8879</v>
      </c>
      <c r="O1543" s="250" t="s">
        <v>8446</v>
      </c>
      <c r="P1543" s="250" t="s">
        <v>83</v>
      </c>
      <c r="Q1543" s="250"/>
    </row>
    <row r="1544" spans="1:17" ht="115.5">
      <c r="A1544" s="33">
        <f t="shared" si="20"/>
        <v>1531</v>
      </c>
      <c r="B1544" s="262" t="s">
        <v>8880</v>
      </c>
      <c r="C1544" s="250" t="s">
        <v>15</v>
      </c>
      <c r="D1544" s="250" t="s">
        <v>8881</v>
      </c>
      <c r="E1544" s="250" t="s">
        <v>8327</v>
      </c>
      <c r="F1544" s="462" t="s">
        <v>8882</v>
      </c>
      <c r="G1544" s="250">
        <v>100</v>
      </c>
      <c r="H1544" s="250" t="s">
        <v>121</v>
      </c>
      <c r="I1544" s="250" t="s">
        <v>121</v>
      </c>
      <c r="J1544" s="250" t="s">
        <v>121</v>
      </c>
      <c r="K1544" s="250" t="s">
        <v>121</v>
      </c>
      <c r="L1544" s="250">
        <v>0.11700000000000001</v>
      </c>
      <c r="M1544" s="258" t="s">
        <v>8883</v>
      </c>
      <c r="N1544" s="253" t="s">
        <v>8884</v>
      </c>
      <c r="O1544" s="250" t="s">
        <v>8420</v>
      </c>
      <c r="P1544" s="250" t="s">
        <v>84</v>
      </c>
      <c r="Q1544" s="250"/>
    </row>
    <row r="1545" spans="1:17" ht="49.5">
      <c r="A1545" s="33">
        <f t="shared" si="20"/>
        <v>1532</v>
      </c>
      <c r="B1545" s="262" t="s">
        <v>8885</v>
      </c>
      <c r="C1545" s="250" t="s">
        <v>15</v>
      </c>
      <c r="D1545" s="250" t="s">
        <v>8886</v>
      </c>
      <c r="E1545" s="250" t="s">
        <v>8327</v>
      </c>
      <c r="F1545" s="462" t="s">
        <v>8887</v>
      </c>
      <c r="G1545" s="250">
        <v>100</v>
      </c>
      <c r="H1545" s="250" t="s">
        <v>121</v>
      </c>
      <c r="I1545" s="250" t="s">
        <v>121</v>
      </c>
      <c r="J1545" s="250" t="s">
        <v>121</v>
      </c>
      <c r="K1545" s="250" t="s">
        <v>121</v>
      </c>
      <c r="L1545" s="250">
        <v>0.11700000000000001</v>
      </c>
      <c r="M1545" s="258" t="s">
        <v>8888</v>
      </c>
      <c r="N1545" s="253" t="s">
        <v>8889</v>
      </c>
      <c r="O1545" s="250" t="s">
        <v>4392</v>
      </c>
      <c r="P1545" s="250" t="s">
        <v>83</v>
      </c>
      <c r="Q1545" s="250"/>
    </row>
    <row r="1546" spans="1:17" ht="115.5">
      <c r="A1546" s="33">
        <f t="shared" si="20"/>
        <v>1533</v>
      </c>
      <c r="B1546" s="262" t="s">
        <v>8890</v>
      </c>
      <c r="C1546" s="250" t="s">
        <v>15</v>
      </c>
      <c r="D1546" s="250" t="s">
        <v>8891</v>
      </c>
      <c r="E1546" s="250" t="s">
        <v>8327</v>
      </c>
      <c r="F1546" s="464" t="s">
        <v>8340</v>
      </c>
      <c r="G1546" s="248" t="s">
        <v>8329</v>
      </c>
      <c r="H1546" s="248" t="s">
        <v>8329</v>
      </c>
      <c r="I1546" s="268">
        <v>100</v>
      </c>
      <c r="J1546" s="248" t="s">
        <v>8329</v>
      </c>
      <c r="K1546" s="248" t="s">
        <v>8329</v>
      </c>
      <c r="L1546" s="250">
        <v>0.11700000000000001</v>
      </c>
      <c r="M1546" s="258" t="s">
        <v>8892</v>
      </c>
      <c r="N1546" s="253" t="s">
        <v>8893</v>
      </c>
      <c r="O1546" s="250" t="s">
        <v>4989</v>
      </c>
      <c r="P1546" s="250" t="s">
        <v>82</v>
      </c>
      <c r="Q1546" s="250"/>
    </row>
    <row r="1547" spans="1:17" ht="82.5">
      <c r="A1547" s="33">
        <f t="shared" si="20"/>
        <v>1534</v>
      </c>
      <c r="B1547" s="262" t="s">
        <v>8894</v>
      </c>
      <c r="C1547" s="250" t="s">
        <v>15</v>
      </c>
      <c r="D1547" s="250" t="s">
        <v>8895</v>
      </c>
      <c r="E1547" s="250" t="s">
        <v>8327</v>
      </c>
      <c r="F1547" s="462" t="s">
        <v>8335</v>
      </c>
      <c r="G1547" s="250">
        <v>100</v>
      </c>
      <c r="H1547" s="250" t="s">
        <v>121</v>
      </c>
      <c r="I1547" s="250" t="s">
        <v>121</v>
      </c>
      <c r="J1547" s="250" t="s">
        <v>121</v>
      </c>
      <c r="K1547" s="250" t="s">
        <v>121</v>
      </c>
      <c r="L1547" s="250">
        <v>0.11700000000000001</v>
      </c>
      <c r="M1547" s="258" t="s">
        <v>8896</v>
      </c>
      <c r="N1547" s="253" t="s">
        <v>8897</v>
      </c>
      <c r="O1547" s="250" t="s">
        <v>8649</v>
      </c>
      <c r="P1547" s="250" t="s">
        <v>83</v>
      </c>
      <c r="Q1547" s="250"/>
    </row>
    <row r="1548" spans="1:17" ht="82.5">
      <c r="A1548" s="33">
        <f t="shared" si="20"/>
        <v>1535</v>
      </c>
      <c r="B1548" s="262" t="s">
        <v>8898</v>
      </c>
      <c r="C1548" s="250" t="s">
        <v>15</v>
      </c>
      <c r="D1548" s="250" t="s">
        <v>8899</v>
      </c>
      <c r="E1548" s="250" t="s">
        <v>8327</v>
      </c>
      <c r="F1548" s="462" t="s">
        <v>8335</v>
      </c>
      <c r="G1548" s="250">
        <v>100</v>
      </c>
      <c r="H1548" s="250" t="s">
        <v>121</v>
      </c>
      <c r="I1548" s="250" t="s">
        <v>121</v>
      </c>
      <c r="J1548" s="250" t="s">
        <v>121</v>
      </c>
      <c r="K1548" s="250" t="s">
        <v>121</v>
      </c>
      <c r="L1548" s="250">
        <v>0.11700000000000001</v>
      </c>
      <c r="M1548" s="258" t="s">
        <v>8900</v>
      </c>
      <c r="N1548" s="253" t="s">
        <v>8901</v>
      </c>
      <c r="O1548" s="250" t="s">
        <v>8649</v>
      </c>
      <c r="P1548" s="250" t="s">
        <v>83</v>
      </c>
      <c r="Q1548" s="250"/>
    </row>
    <row r="1549" spans="1:17" ht="82.5">
      <c r="A1549" s="33">
        <f t="shared" si="20"/>
        <v>1536</v>
      </c>
      <c r="B1549" s="262" t="s">
        <v>8902</v>
      </c>
      <c r="C1549" s="250" t="s">
        <v>15</v>
      </c>
      <c r="D1549" s="250" t="s">
        <v>8903</v>
      </c>
      <c r="E1549" s="250" t="s">
        <v>8327</v>
      </c>
      <c r="F1549" s="462" t="s">
        <v>8904</v>
      </c>
      <c r="G1549" s="250">
        <v>100</v>
      </c>
      <c r="H1549" s="250" t="s">
        <v>121</v>
      </c>
      <c r="I1549" s="250" t="s">
        <v>121</v>
      </c>
      <c r="J1549" s="250" t="s">
        <v>121</v>
      </c>
      <c r="K1549" s="250" t="s">
        <v>121</v>
      </c>
      <c r="L1549" s="250">
        <v>0.11700000000000001</v>
      </c>
      <c r="M1549" s="258" t="s">
        <v>8905</v>
      </c>
      <c r="N1549" s="253" t="s">
        <v>8906</v>
      </c>
      <c r="O1549" s="250" t="s">
        <v>8649</v>
      </c>
      <c r="P1549" s="250" t="s">
        <v>83</v>
      </c>
      <c r="Q1549" s="250"/>
    </row>
    <row r="1550" spans="1:17" ht="82.5">
      <c r="A1550" s="33">
        <f t="shared" si="20"/>
        <v>1537</v>
      </c>
      <c r="B1550" s="262" t="s">
        <v>8907</v>
      </c>
      <c r="C1550" s="250" t="s">
        <v>15</v>
      </c>
      <c r="D1550" s="250" t="s">
        <v>8908</v>
      </c>
      <c r="E1550" s="250" t="s">
        <v>8327</v>
      </c>
      <c r="F1550" s="462" t="s">
        <v>8909</v>
      </c>
      <c r="G1550" s="250">
        <v>100</v>
      </c>
      <c r="H1550" s="250" t="s">
        <v>121</v>
      </c>
      <c r="I1550" s="250" t="s">
        <v>121</v>
      </c>
      <c r="J1550" s="250" t="s">
        <v>121</v>
      </c>
      <c r="K1550" s="250" t="s">
        <v>121</v>
      </c>
      <c r="L1550" s="250">
        <v>0.11700000000000001</v>
      </c>
      <c r="M1550" s="258" t="s">
        <v>8910</v>
      </c>
      <c r="N1550" s="253" t="s">
        <v>8911</v>
      </c>
      <c r="O1550" s="250" t="s">
        <v>4400</v>
      </c>
      <c r="P1550" s="250" t="s">
        <v>83</v>
      </c>
      <c r="Q1550" s="250"/>
    </row>
    <row r="1551" spans="1:17" ht="66">
      <c r="A1551" s="33">
        <f t="shared" si="20"/>
        <v>1538</v>
      </c>
      <c r="B1551" s="262" t="s">
        <v>8912</v>
      </c>
      <c r="C1551" s="250" t="s">
        <v>15</v>
      </c>
      <c r="D1551" s="250" t="s">
        <v>8913</v>
      </c>
      <c r="E1551" s="250" t="s">
        <v>8327</v>
      </c>
      <c r="F1551" s="464" t="s">
        <v>8340</v>
      </c>
      <c r="G1551" s="248" t="s">
        <v>8329</v>
      </c>
      <c r="H1551" s="248" t="s">
        <v>8329</v>
      </c>
      <c r="I1551" s="268">
        <v>100</v>
      </c>
      <c r="J1551" s="248" t="s">
        <v>8329</v>
      </c>
      <c r="K1551" s="248" t="s">
        <v>8329</v>
      </c>
      <c r="L1551" s="250">
        <v>0.11700000000000001</v>
      </c>
      <c r="M1551" s="258" t="s">
        <v>8914</v>
      </c>
      <c r="N1551" s="253" t="s">
        <v>8915</v>
      </c>
      <c r="O1551" s="250" t="s">
        <v>4588</v>
      </c>
      <c r="P1551" s="250" t="s">
        <v>83</v>
      </c>
      <c r="Q1551" s="250"/>
    </row>
    <row r="1552" spans="1:17" ht="49.5">
      <c r="A1552" s="33">
        <f t="shared" si="20"/>
        <v>1539</v>
      </c>
      <c r="B1552" s="262" t="s">
        <v>8916</v>
      </c>
      <c r="C1552" s="250" t="s">
        <v>15</v>
      </c>
      <c r="D1552" s="250" t="s">
        <v>8917</v>
      </c>
      <c r="E1552" s="250" t="s">
        <v>8327</v>
      </c>
      <c r="F1552" s="464" t="s">
        <v>8340</v>
      </c>
      <c r="G1552" s="248" t="s">
        <v>8329</v>
      </c>
      <c r="H1552" s="248" t="s">
        <v>8329</v>
      </c>
      <c r="I1552" s="268">
        <v>100</v>
      </c>
      <c r="J1552" s="248" t="s">
        <v>8329</v>
      </c>
      <c r="K1552" s="248" t="s">
        <v>8329</v>
      </c>
      <c r="L1552" s="250">
        <v>0.11700000000000001</v>
      </c>
      <c r="M1552" s="258" t="s">
        <v>8918</v>
      </c>
      <c r="N1552" s="253" t="s">
        <v>8919</v>
      </c>
      <c r="O1552" s="250" t="s">
        <v>4400</v>
      </c>
      <c r="P1552" s="250" t="s">
        <v>83</v>
      </c>
      <c r="Q1552" s="250"/>
    </row>
    <row r="1553" spans="1:17" ht="66">
      <c r="A1553" s="33">
        <f t="shared" si="20"/>
        <v>1540</v>
      </c>
      <c r="B1553" s="262" t="s">
        <v>8920</v>
      </c>
      <c r="C1553" s="250" t="s">
        <v>15</v>
      </c>
      <c r="D1553" s="250" t="s">
        <v>8921</v>
      </c>
      <c r="E1553" s="250" t="s">
        <v>8327</v>
      </c>
      <c r="F1553" s="462" t="s">
        <v>8909</v>
      </c>
      <c r="G1553" s="250">
        <v>100</v>
      </c>
      <c r="H1553" s="250" t="s">
        <v>121</v>
      </c>
      <c r="I1553" s="250" t="s">
        <v>121</v>
      </c>
      <c r="J1553" s="250" t="s">
        <v>121</v>
      </c>
      <c r="K1553" s="250" t="s">
        <v>121</v>
      </c>
      <c r="L1553" s="250">
        <v>0.11700000000000001</v>
      </c>
      <c r="M1553" s="258" t="s">
        <v>8922</v>
      </c>
      <c r="N1553" s="253" t="s">
        <v>8923</v>
      </c>
      <c r="O1553" s="250" t="s">
        <v>4400</v>
      </c>
      <c r="P1553" s="250" t="s">
        <v>83</v>
      </c>
      <c r="Q1553" s="250"/>
    </row>
    <row r="1554" spans="1:17" ht="99">
      <c r="A1554" s="33">
        <f t="shared" si="20"/>
        <v>1541</v>
      </c>
      <c r="B1554" s="262" t="s">
        <v>8924</v>
      </c>
      <c r="C1554" s="250" t="s">
        <v>15</v>
      </c>
      <c r="D1554" s="250" t="s">
        <v>8925</v>
      </c>
      <c r="E1554" s="250" t="s">
        <v>8327</v>
      </c>
      <c r="F1554" s="464" t="s">
        <v>8340</v>
      </c>
      <c r="G1554" s="248" t="s">
        <v>8329</v>
      </c>
      <c r="H1554" s="248" t="s">
        <v>8329</v>
      </c>
      <c r="I1554" s="268">
        <v>100</v>
      </c>
      <c r="J1554" s="248" t="s">
        <v>8329</v>
      </c>
      <c r="K1554" s="248" t="s">
        <v>8329</v>
      </c>
      <c r="L1554" s="250">
        <v>0.11700000000000001</v>
      </c>
      <c r="M1554" s="258" t="s">
        <v>8926</v>
      </c>
      <c r="N1554" s="253" t="s">
        <v>8927</v>
      </c>
      <c r="O1554" s="248" t="s">
        <v>8863</v>
      </c>
      <c r="P1554" s="250" t="s">
        <v>83</v>
      </c>
      <c r="Q1554" s="250"/>
    </row>
    <row r="1555" spans="1:17" ht="49.5">
      <c r="A1555" s="33">
        <f t="shared" si="20"/>
        <v>1542</v>
      </c>
      <c r="B1555" s="262" t="s">
        <v>8928</v>
      </c>
      <c r="C1555" s="250" t="s">
        <v>15</v>
      </c>
      <c r="D1555" s="250" t="s">
        <v>8929</v>
      </c>
      <c r="E1555" s="250" t="s">
        <v>8327</v>
      </c>
      <c r="F1555" s="464" t="s">
        <v>8340</v>
      </c>
      <c r="G1555" s="248" t="s">
        <v>8329</v>
      </c>
      <c r="H1555" s="248" t="s">
        <v>8329</v>
      </c>
      <c r="I1555" s="268">
        <v>100</v>
      </c>
      <c r="J1555" s="248" t="s">
        <v>8329</v>
      </c>
      <c r="K1555" s="248" t="s">
        <v>8329</v>
      </c>
      <c r="L1555" s="250">
        <v>0.11700000000000001</v>
      </c>
      <c r="M1555" s="258" t="s">
        <v>8930</v>
      </c>
      <c r="N1555" s="270" t="s">
        <v>8931</v>
      </c>
      <c r="O1555" s="248" t="s">
        <v>8863</v>
      </c>
      <c r="P1555" s="250" t="s">
        <v>82</v>
      </c>
      <c r="Q1555" s="250"/>
    </row>
    <row r="1556" spans="1:17" ht="82.5">
      <c r="A1556" s="33">
        <f t="shared" si="20"/>
        <v>1543</v>
      </c>
      <c r="B1556" s="262" t="s">
        <v>8932</v>
      </c>
      <c r="C1556" s="250" t="s">
        <v>15</v>
      </c>
      <c r="D1556" s="250" t="s">
        <v>8933</v>
      </c>
      <c r="E1556" s="250" t="s">
        <v>8327</v>
      </c>
      <c r="F1556" s="464" t="s">
        <v>8340</v>
      </c>
      <c r="G1556" s="248" t="s">
        <v>8329</v>
      </c>
      <c r="H1556" s="248" t="s">
        <v>8329</v>
      </c>
      <c r="I1556" s="268">
        <v>100</v>
      </c>
      <c r="J1556" s="248" t="s">
        <v>8329</v>
      </c>
      <c r="K1556" s="248" t="s">
        <v>8329</v>
      </c>
      <c r="L1556" s="250">
        <v>0.11700000000000001</v>
      </c>
      <c r="M1556" s="258" t="s">
        <v>8934</v>
      </c>
      <c r="N1556" s="253" t="s">
        <v>8935</v>
      </c>
      <c r="O1556" s="250" t="s">
        <v>4989</v>
      </c>
      <c r="P1556" s="250" t="s">
        <v>82</v>
      </c>
      <c r="Q1556" s="250"/>
    </row>
    <row r="1557" spans="1:17" ht="66">
      <c r="A1557" s="33">
        <f t="shared" si="20"/>
        <v>1544</v>
      </c>
      <c r="B1557" s="262" t="s">
        <v>8936</v>
      </c>
      <c r="C1557" s="250" t="s">
        <v>15</v>
      </c>
      <c r="D1557" s="250" t="s">
        <v>8937</v>
      </c>
      <c r="E1557" s="250" t="s">
        <v>8327</v>
      </c>
      <c r="F1557" s="464" t="s">
        <v>8340</v>
      </c>
      <c r="G1557" s="248" t="s">
        <v>8329</v>
      </c>
      <c r="H1557" s="248" t="s">
        <v>8329</v>
      </c>
      <c r="I1557" s="268">
        <v>100</v>
      </c>
      <c r="J1557" s="248" t="s">
        <v>8329</v>
      </c>
      <c r="K1557" s="248" t="s">
        <v>8329</v>
      </c>
      <c r="L1557" s="250">
        <v>0.11700000000000001</v>
      </c>
      <c r="M1557" s="258" t="s">
        <v>8938</v>
      </c>
      <c r="N1557" s="253" t="s">
        <v>8939</v>
      </c>
      <c r="O1557" s="250" t="s">
        <v>4392</v>
      </c>
      <c r="P1557" s="250" t="s">
        <v>83</v>
      </c>
      <c r="Q1557" s="250"/>
    </row>
    <row r="1558" spans="1:17" ht="82.5">
      <c r="A1558" s="33">
        <f t="shared" si="20"/>
        <v>1545</v>
      </c>
      <c r="B1558" s="262" t="s">
        <v>8940</v>
      </c>
      <c r="C1558" s="250" t="s">
        <v>15</v>
      </c>
      <c r="D1558" s="250" t="s">
        <v>8941</v>
      </c>
      <c r="E1558" s="250" t="s">
        <v>8327</v>
      </c>
      <c r="F1558" s="464" t="s">
        <v>8340</v>
      </c>
      <c r="G1558" s="248" t="s">
        <v>8329</v>
      </c>
      <c r="H1558" s="248" t="s">
        <v>8329</v>
      </c>
      <c r="I1558" s="268">
        <v>100</v>
      </c>
      <c r="J1558" s="248" t="s">
        <v>8329</v>
      </c>
      <c r="K1558" s="248" t="s">
        <v>8329</v>
      </c>
      <c r="L1558" s="250">
        <v>0.11700000000000001</v>
      </c>
      <c r="M1558" s="258" t="s">
        <v>8942</v>
      </c>
      <c r="N1558" s="253" t="s">
        <v>8943</v>
      </c>
      <c r="O1558" s="250" t="s">
        <v>4489</v>
      </c>
      <c r="P1558" s="250" t="s">
        <v>82</v>
      </c>
      <c r="Q1558" s="250"/>
    </row>
    <row r="1559" spans="1:17" ht="99">
      <c r="A1559" s="33">
        <f t="shared" si="20"/>
        <v>1546</v>
      </c>
      <c r="B1559" s="262" t="s">
        <v>8944</v>
      </c>
      <c r="C1559" s="250" t="s">
        <v>15</v>
      </c>
      <c r="D1559" s="248" t="s">
        <v>8945</v>
      </c>
      <c r="E1559" s="250" t="s">
        <v>8327</v>
      </c>
      <c r="F1559" s="462" t="s">
        <v>8946</v>
      </c>
      <c r="G1559" s="250">
        <v>100</v>
      </c>
      <c r="H1559" s="250" t="s">
        <v>121</v>
      </c>
      <c r="I1559" s="250" t="s">
        <v>121</v>
      </c>
      <c r="J1559" s="250" t="s">
        <v>121</v>
      </c>
      <c r="K1559" s="250" t="s">
        <v>121</v>
      </c>
      <c r="L1559" s="250">
        <v>0.11700000000000001</v>
      </c>
      <c r="M1559" s="29" t="s">
        <v>8947</v>
      </c>
      <c r="N1559" s="253" t="s">
        <v>8948</v>
      </c>
      <c r="O1559" s="250" t="s">
        <v>4400</v>
      </c>
      <c r="P1559" s="250" t="s">
        <v>83</v>
      </c>
      <c r="Q1559" s="250"/>
    </row>
    <row r="1560" spans="1:17" ht="99">
      <c r="A1560" s="33">
        <f t="shared" si="20"/>
        <v>1547</v>
      </c>
      <c r="B1560" s="262" t="s">
        <v>8949</v>
      </c>
      <c r="C1560" s="250" t="s">
        <v>15</v>
      </c>
      <c r="D1560" s="250" t="s">
        <v>8950</v>
      </c>
      <c r="E1560" s="250" t="s">
        <v>8327</v>
      </c>
      <c r="F1560" s="464" t="s">
        <v>8340</v>
      </c>
      <c r="G1560" s="248" t="s">
        <v>8329</v>
      </c>
      <c r="H1560" s="248" t="s">
        <v>8329</v>
      </c>
      <c r="I1560" s="268">
        <v>100</v>
      </c>
      <c r="J1560" s="248" t="s">
        <v>8329</v>
      </c>
      <c r="K1560" s="248" t="s">
        <v>8329</v>
      </c>
      <c r="L1560" s="250">
        <v>0.11700000000000001</v>
      </c>
      <c r="M1560" s="258" t="s">
        <v>8951</v>
      </c>
      <c r="N1560" s="253" t="s">
        <v>8952</v>
      </c>
      <c r="O1560" s="250" t="s">
        <v>4588</v>
      </c>
      <c r="P1560" s="250" t="s">
        <v>82</v>
      </c>
      <c r="Q1560" s="250"/>
    </row>
    <row r="1561" spans="1:17" ht="66">
      <c r="A1561" s="33">
        <f t="shared" si="20"/>
        <v>1548</v>
      </c>
      <c r="B1561" s="250" t="s">
        <v>8953</v>
      </c>
      <c r="C1561" s="250" t="s">
        <v>15</v>
      </c>
      <c r="D1561" s="250" t="s">
        <v>8954</v>
      </c>
      <c r="E1561" s="250" t="s">
        <v>8327</v>
      </c>
      <c r="F1561" s="462" t="s">
        <v>8955</v>
      </c>
      <c r="G1561" s="250">
        <v>100</v>
      </c>
      <c r="H1561" s="250" t="s">
        <v>121</v>
      </c>
      <c r="I1561" s="250" t="s">
        <v>121</v>
      </c>
      <c r="J1561" s="250" t="s">
        <v>121</v>
      </c>
      <c r="K1561" s="250" t="s">
        <v>121</v>
      </c>
      <c r="L1561" s="250">
        <v>0.11700000000000001</v>
      </c>
      <c r="M1561" s="258" t="s">
        <v>8956</v>
      </c>
      <c r="N1561" s="29" t="s">
        <v>8957</v>
      </c>
      <c r="O1561" s="250" t="s">
        <v>8531</v>
      </c>
      <c r="P1561" s="250" t="s">
        <v>83</v>
      </c>
      <c r="Q1561" s="250"/>
    </row>
    <row r="1562" spans="1:17" ht="82.5">
      <c r="A1562" s="33">
        <f t="shared" si="20"/>
        <v>1549</v>
      </c>
      <c r="B1562" s="262" t="s">
        <v>8958</v>
      </c>
      <c r="C1562" s="250" t="s">
        <v>15</v>
      </c>
      <c r="D1562" s="250" t="s">
        <v>8959</v>
      </c>
      <c r="E1562" s="250" t="s">
        <v>8327</v>
      </c>
      <c r="F1562" s="462" t="s">
        <v>8690</v>
      </c>
      <c r="G1562" s="250">
        <v>100</v>
      </c>
      <c r="H1562" s="250" t="s">
        <v>121</v>
      </c>
      <c r="I1562" s="250" t="s">
        <v>121</v>
      </c>
      <c r="J1562" s="250" t="s">
        <v>121</v>
      </c>
      <c r="K1562" s="250" t="s">
        <v>121</v>
      </c>
      <c r="L1562" s="250">
        <v>0.11700000000000001</v>
      </c>
      <c r="M1562" s="29" t="s">
        <v>8960</v>
      </c>
      <c r="N1562" s="250" t="s">
        <v>8961</v>
      </c>
      <c r="O1562" s="250" t="s">
        <v>4489</v>
      </c>
      <c r="P1562" s="250" t="s">
        <v>84</v>
      </c>
      <c r="Q1562" s="250"/>
    </row>
    <row r="1563" spans="1:17" ht="82.5">
      <c r="A1563" s="33">
        <f t="shared" si="20"/>
        <v>1550</v>
      </c>
      <c r="B1563" s="262" t="s">
        <v>8962</v>
      </c>
      <c r="C1563" s="250" t="s">
        <v>15</v>
      </c>
      <c r="D1563" s="250" t="s">
        <v>8963</v>
      </c>
      <c r="E1563" s="250" t="s">
        <v>8327</v>
      </c>
      <c r="F1563" s="464" t="s">
        <v>8340</v>
      </c>
      <c r="G1563" s="248" t="s">
        <v>8329</v>
      </c>
      <c r="H1563" s="248" t="s">
        <v>8329</v>
      </c>
      <c r="I1563" s="268">
        <v>100</v>
      </c>
      <c r="J1563" s="248" t="s">
        <v>8329</v>
      </c>
      <c r="K1563" s="248" t="s">
        <v>8329</v>
      </c>
      <c r="L1563" s="250">
        <v>0.11700000000000001</v>
      </c>
      <c r="M1563" s="253" t="s">
        <v>8964</v>
      </c>
      <c r="N1563" s="250" t="s">
        <v>8965</v>
      </c>
      <c r="O1563" s="248" t="s">
        <v>8863</v>
      </c>
      <c r="P1563" s="250" t="s">
        <v>83</v>
      </c>
      <c r="Q1563" s="250"/>
    </row>
    <row r="1564" spans="1:17" ht="99">
      <c r="A1564" s="33">
        <f t="shared" si="20"/>
        <v>1551</v>
      </c>
      <c r="B1564" s="262" t="s">
        <v>8966</v>
      </c>
      <c r="C1564" s="250" t="s">
        <v>15</v>
      </c>
      <c r="D1564" s="250" t="s">
        <v>8967</v>
      </c>
      <c r="E1564" s="250" t="s">
        <v>8327</v>
      </c>
      <c r="F1564" s="464" t="s">
        <v>8340</v>
      </c>
      <c r="G1564" s="248" t="s">
        <v>8329</v>
      </c>
      <c r="H1564" s="248" t="s">
        <v>8329</v>
      </c>
      <c r="I1564" s="268">
        <v>100</v>
      </c>
      <c r="J1564" s="248" t="s">
        <v>8329</v>
      </c>
      <c r="K1564" s="248" t="s">
        <v>8329</v>
      </c>
      <c r="L1564" s="250">
        <v>0.11700000000000001</v>
      </c>
      <c r="M1564" s="258" t="s">
        <v>8968</v>
      </c>
      <c r="N1564" s="258" t="s">
        <v>8969</v>
      </c>
      <c r="O1564" s="248" t="s">
        <v>8863</v>
      </c>
      <c r="P1564" s="250" t="s">
        <v>82</v>
      </c>
      <c r="Q1564" s="250"/>
    </row>
    <row r="1565" spans="1:17" ht="132">
      <c r="A1565" s="33">
        <f t="shared" si="20"/>
        <v>1552</v>
      </c>
      <c r="B1565" s="262" t="s">
        <v>1597</v>
      </c>
      <c r="C1565" s="250" t="s">
        <v>15</v>
      </c>
      <c r="D1565" s="250" t="s">
        <v>8970</v>
      </c>
      <c r="E1565" s="250" t="s">
        <v>8327</v>
      </c>
      <c r="F1565" s="464" t="s">
        <v>8340</v>
      </c>
      <c r="G1565" s="248" t="s">
        <v>8329</v>
      </c>
      <c r="H1565" s="248" t="s">
        <v>8329</v>
      </c>
      <c r="I1565" s="268">
        <v>100</v>
      </c>
      <c r="J1565" s="248" t="s">
        <v>8329</v>
      </c>
      <c r="K1565" s="248" t="s">
        <v>8329</v>
      </c>
      <c r="L1565" s="250">
        <v>0.11700000000000001</v>
      </c>
      <c r="M1565" s="258" t="s">
        <v>8971</v>
      </c>
      <c r="N1565" s="253" t="s">
        <v>8972</v>
      </c>
      <c r="O1565" s="248" t="s">
        <v>8863</v>
      </c>
      <c r="P1565" s="250" t="s">
        <v>82</v>
      </c>
      <c r="Q1565" s="250"/>
    </row>
    <row r="1566" spans="1:17" ht="66">
      <c r="A1566" s="33">
        <f t="shared" si="20"/>
        <v>1553</v>
      </c>
      <c r="B1566" s="262" t="s">
        <v>8973</v>
      </c>
      <c r="C1566" s="250" t="s">
        <v>15</v>
      </c>
      <c r="D1566" s="250" t="s">
        <v>8974</v>
      </c>
      <c r="E1566" s="250" t="s">
        <v>8327</v>
      </c>
      <c r="F1566" s="464" t="s">
        <v>8340</v>
      </c>
      <c r="G1566" s="248" t="s">
        <v>8329</v>
      </c>
      <c r="H1566" s="248" t="s">
        <v>8329</v>
      </c>
      <c r="I1566" s="268">
        <v>100</v>
      </c>
      <c r="J1566" s="248" t="s">
        <v>8329</v>
      </c>
      <c r="K1566" s="248" t="s">
        <v>8329</v>
      </c>
      <c r="L1566" s="250">
        <v>0.11700000000000001</v>
      </c>
      <c r="M1566" s="258" t="s">
        <v>8975</v>
      </c>
      <c r="N1566" s="253" t="s">
        <v>8976</v>
      </c>
      <c r="O1566" s="248" t="s">
        <v>8863</v>
      </c>
      <c r="P1566" s="250" t="s">
        <v>82</v>
      </c>
      <c r="Q1566" s="250"/>
    </row>
    <row r="1567" spans="1:17" ht="99">
      <c r="A1567" s="33">
        <f t="shared" si="20"/>
        <v>1554</v>
      </c>
      <c r="B1567" s="262" t="s">
        <v>8977</v>
      </c>
      <c r="C1567" s="250" t="s">
        <v>15</v>
      </c>
      <c r="D1567" s="250" t="s">
        <v>8978</v>
      </c>
      <c r="E1567" s="250" t="s">
        <v>8327</v>
      </c>
      <c r="F1567" s="464" t="s">
        <v>8340</v>
      </c>
      <c r="G1567" s="248" t="s">
        <v>8329</v>
      </c>
      <c r="H1567" s="248" t="s">
        <v>8329</v>
      </c>
      <c r="I1567" s="268">
        <v>100</v>
      </c>
      <c r="J1567" s="248" t="s">
        <v>8329</v>
      </c>
      <c r="K1567" s="248" t="s">
        <v>8329</v>
      </c>
      <c r="L1567" s="250">
        <v>0.11700000000000001</v>
      </c>
      <c r="M1567" s="256" t="s">
        <v>8979</v>
      </c>
      <c r="N1567" s="29" t="s">
        <v>8980</v>
      </c>
      <c r="O1567" s="248" t="s">
        <v>8863</v>
      </c>
      <c r="P1567" s="250" t="s">
        <v>82</v>
      </c>
      <c r="Q1567" s="250"/>
    </row>
    <row r="1568" spans="1:17" ht="99">
      <c r="A1568" s="33">
        <f t="shared" si="20"/>
        <v>1555</v>
      </c>
      <c r="B1568" s="262" t="s">
        <v>8981</v>
      </c>
      <c r="C1568" s="250" t="s">
        <v>15</v>
      </c>
      <c r="D1568" s="250" t="s">
        <v>8982</v>
      </c>
      <c r="E1568" s="250" t="s">
        <v>8327</v>
      </c>
      <c r="F1568" s="464" t="s">
        <v>8340</v>
      </c>
      <c r="G1568" s="248" t="s">
        <v>8329</v>
      </c>
      <c r="H1568" s="248" t="s">
        <v>8329</v>
      </c>
      <c r="I1568" s="268">
        <v>100</v>
      </c>
      <c r="J1568" s="248" t="s">
        <v>8329</v>
      </c>
      <c r="K1568" s="248" t="s">
        <v>8329</v>
      </c>
      <c r="L1568" s="250">
        <v>0.11700000000000001</v>
      </c>
      <c r="M1568" s="250" t="s">
        <v>8983</v>
      </c>
      <c r="N1568" s="250" t="s">
        <v>8984</v>
      </c>
      <c r="O1568" s="250" t="s">
        <v>4400</v>
      </c>
      <c r="P1568" s="250" t="s">
        <v>83</v>
      </c>
      <c r="Q1568" s="250"/>
    </row>
    <row r="1569" spans="1:17" ht="66">
      <c r="A1569" s="33">
        <f t="shared" si="20"/>
        <v>1556</v>
      </c>
      <c r="B1569" s="262" t="s">
        <v>8985</v>
      </c>
      <c r="C1569" s="250" t="s">
        <v>15</v>
      </c>
      <c r="D1569" s="250" t="s">
        <v>8986</v>
      </c>
      <c r="E1569" s="250" t="s">
        <v>8327</v>
      </c>
      <c r="F1569" s="464" t="s">
        <v>8987</v>
      </c>
      <c r="G1569" s="248" t="s">
        <v>8329</v>
      </c>
      <c r="H1569" s="248" t="s">
        <v>8329</v>
      </c>
      <c r="I1569" s="268">
        <v>100</v>
      </c>
      <c r="J1569" s="248" t="s">
        <v>8329</v>
      </c>
      <c r="K1569" s="248" t="s">
        <v>8329</v>
      </c>
      <c r="L1569" s="250">
        <v>0.11700000000000001</v>
      </c>
      <c r="M1569" s="250" t="s">
        <v>8988</v>
      </c>
      <c r="N1569" s="250" t="s">
        <v>8989</v>
      </c>
      <c r="O1569" s="250" t="s">
        <v>4489</v>
      </c>
      <c r="P1569" s="250" t="s">
        <v>83</v>
      </c>
      <c r="Q1569" s="250"/>
    </row>
    <row r="1570" spans="1:17" ht="99">
      <c r="A1570" s="33">
        <f t="shared" si="20"/>
        <v>1557</v>
      </c>
      <c r="B1570" s="262" t="s">
        <v>8990</v>
      </c>
      <c r="C1570" s="250" t="s">
        <v>15</v>
      </c>
      <c r="D1570" s="250" t="s">
        <v>8991</v>
      </c>
      <c r="E1570" s="250" t="s">
        <v>8327</v>
      </c>
      <c r="F1570" s="464" t="s">
        <v>8340</v>
      </c>
      <c r="G1570" s="248" t="s">
        <v>8329</v>
      </c>
      <c r="H1570" s="248" t="s">
        <v>8329</v>
      </c>
      <c r="I1570" s="268">
        <v>100</v>
      </c>
      <c r="J1570" s="248" t="s">
        <v>8329</v>
      </c>
      <c r="K1570" s="248" t="s">
        <v>8329</v>
      </c>
      <c r="L1570" s="250">
        <v>0.11700000000000001</v>
      </c>
      <c r="M1570" s="250" t="s">
        <v>8992</v>
      </c>
      <c r="N1570" s="250" t="s">
        <v>8993</v>
      </c>
      <c r="O1570" s="250" t="s">
        <v>4400</v>
      </c>
      <c r="P1570" s="250" t="s">
        <v>83</v>
      </c>
      <c r="Q1570" s="250"/>
    </row>
    <row r="1571" spans="1:17" ht="82.5">
      <c r="A1571" s="33">
        <f t="shared" si="20"/>
        <v>1558</v>
      </c>
      <c r="B1571" s="262" t="s">
        <v>8994</v>
      </c>
      <c r="C1571" s="250" t="s">
        <v>15</v>
      </c>
      <c r="D1571" s="250" t="s">
        <v>8995</v>
      </c>
      <c r="E1571" s="250" t="s">
        <v>8327</v>
      </c>
      <c r="F1571" s="462" t="s">
        <v>8909</v>
      </c>
      <c r="G1571" s="250">
        <v>100</v>
      </c>
      <c r="H1571" s="250" t="s">
        <v>121</v>
      </c>
      <c r="I1571" s="250" t="s">
        <v>121</v>
      </c>
      <c r="J1571" s="250" t="s">
        <v>121</v>
      </c>
      <c r="K1571" s="250" t="s">
        <v>121</v>
      </c>
      <c r="L1571" s="250">
        <v>0.11700000000000001</v>
      </c>
      <c r="M1571" s="250" t="s">
        <v>8996</v>
      </c>
      <c r="N1571" s="250" t="s">
        <v>8997</v>
      </c>
      <c r="O1571" s="250" t="s">
        <v>4400</v>
      </c>
      <c r="P1571" s="250" t="s">
        <v>83</v>
      </c>
      <c r="Q1571" s="250"/>
    </row>
    <row r="1572" spans="1:17" ht="115.5">
      <c r="A1572" s="33">
        <f t="shared" si="20"/>
        <v>1559</v>
      </c>
      <c r="B1572" s="262" t="s">
        <v>8998</v>
      </c>
      <c r="C1572" s="250" t="s">
        <v>15</v>
      </c>
      <c r="D1572" s="250" t="s">
        <v>8999</v>
      </c>
      <c r="E1572" s="250" t="s">
        <v>8327</v>
      </c>
      <c r="F1572" s="462" t="s">
        <v>9000</v>
      </c>
      <c r="G1572" s="29">
        <v>100</v>
      </c>
      <c r="H1572" s="250" t="s">
        <v>121</v>
      </c>
      <c r="I1572" s="250" t="s">
        <v>121</v>
      </c>
      <c r="J1572" s="250" t="s">
        <v>121</v>
      </c>
      <c r="K1572" s="250" t="s">
        <v>121</v>
      </c>
      <c r="L1572" s="250">
        <v>0.11700000000000001</v>
      </c>
      <c r="M1572" s="250" t="s">
        <v>9001</v>
      </c>
      <c r="N1572" s="250" t="s">
        <v>9002</v>
      </c>
      <c r="O1572" s="250" t="s">
        <v>4489</v>
      </c>
      <c r="P1572" s="250" t="s">
        <v>84</v>
      </c>
      <c r="Q1572" s="250"/>
    </row>
    <row r="1573" spans="1:17" ht="82.5">
      <c r="A1573" s="33">
        <f t="shared" si="20"/>
        <v>1560</v>
      </c>
      <c r="B1573" s="262" t="s">
        <v>9003</v>
      </c>
      <c r="C1573" s="250" t="s">
        <v>15</v>
      </c>
      <c r="D1573" s="250" t="s">
        <v>9004</v>
      </c>
      <c r="E1573" s="250" t="s">
        <v>8327</v>
      </c>
      <c r="F1573" s="462" t="s">
        <v>8909</v>
      </c>
      <c r="G1573" s="29">
        <v>100</v>
      </c>
      <c r="H1573" s="250" t="s">
        <v>121</v>
      </c>
      <c r="I1573" s="250" t="s">
        <v>121</v>
      </c>
      <c r="J1573" s="250" t="s">
        <v>121</v>
      </c>
      <c r="K1573" s="250" t="s">
        <v>121</v>
      </c>
      <c r="L1573" s="250">
        <v>0.11700000000000001</v>
      </c>
      <c r="M1573" s="250" t="s">
        <v>9005</v>
      </c>
      <c r="N1573" s="250" t="s">
        <v>9006</v>
      </c>
      <c r="O1573" s="250" t="s">
        <v>4400</v>
      </c>
      <c r="P1573" s="250" t="s">
        <v>83</v>
      </c>
      <c r="Q1573" s="250"/>
    </row>
    <row r="1574" spans="1:17" ht="99">
      <c r="A1574" s="33">
        <f t="shared" si="20"/>
        <v>1561</v>
      </c>
      <c r="B1574" s="262" t="s">
        <v>9007</v>
      </c>
      <c r="C1574" s="250" t="s">
        <v>15</v>
      </c>
      <c r="D1574" s="250" t="s">
        <v>9008</v>
      </c>
      <c r="E1574" s="250" t="s">
        <v>8327</v>
      </c>
      <c r="F1574" s="462" t="s">
        <v>8345</v>
      </c>
      <c r="G1574" s="29">
        <v>100</v>
      </c>
      <c r="H1574" s="250" t="s">
        <v>121</v>
      </c>
      <c r="I1574" s="250" t="s">
        <v>121</v>
      </c>
      <c r="J1574" s="250" t="s">
        <v>121</v>
      </c>
      <c r="K1574" s="250" t="s">
        <v>121</v>
      </c>
      <c r="L1574" s="250">
        <v>0.11700000000000001</v>
      </c>
      <c r="M1574" s="250" t="s">
        <v>9009</v>
      </c>
      <c r="N1574" s="250" t="s">
        <v>9010</v>
      </c>
      <c r="O1574" s="250" t="s">
        <v>4400</v>
      </c>
      <c r="P1574" s="250" t="s">
        <v>84</v>
      </c>
      <c r="Q1574" s="250"/>
    </row>
    <row r="1575" spans="1:17" ht="82.5">
      <c r="A1575" s="33">
        <f t="shared" si="20"/>
        <v>1562</v>
      </c>
      <c r="B1575" s="262" t="s">
        <v>9011</v>
      </c>
      <c r="C1575" s="250" t="s">
        <v>15</v>
      </c>
      <c r="D1575" s="250" t="s">
        <v>9012</v>
      </c>
      <c r="E1575" s="250" t="s">
        <v>8327</v>
      </c>
      <c r="F1575" s="462" t="s">
        <v>8695</v>
      </c>
      <c r="G1575" s="250">
        <v>100</v>
      </c>
      <c r="H1575" s="250" t="s">
        <v>121</v>
      </c>
      <c r="I1575" s="250" t="s">
        <v>121</v>
      </c>
      <c r="J1575" s="250" t="s">
        <v>121</v>
      </c>
      <c r="K1575" s="250" t="s">
        <v>121</v>
      </c>
      <c r="L1575" s="250">
        <v>0.11700000000000001</v>
      </c>
      <c r="M1575" s="250" t="s">
        <v>9013</v>
      </c>
      <c r="N1575" s="250" t="s">
        <v>9014</v>
      </c>
      <c r="O1575" s="250" t="s">
        <v>4588</v>
      </c>
      <c r="P1575" s="250" t="s">
        <v>84</v>
      </c>
      <c r="Q1575" s="250"/>
    </row>
    <row r="1576" spans="1:17" ht="82.5">
      <c r="A1576" s="33">
        <f t="shared" si="20"/>
        <v>1563</v>
      </c>
      <c r="B1576" s="262" t="s">
        <v>9015</v>
      </c>
      <c r="C1576" s="250" t="s">
        <v>15</v>
      </c>
      <c r="D1576" s="250" t="s">
        <v>9016</v>
      </c>
      <c r="E1576" s="250" t="s">
        <v>8327</v>
      </c>
      <c r="F1576" s="462" t="s">
        <v>9017</v>
      </c>
      <c r="G1576" s="250">
        <v>100</v>
      </c>
      <c r="H1576" s="250" t="s">
        <v>121</v>
      </c>
      <c r="I1576" s="250" t="s">
        <v>121</v>
      </c>
      <c r="J1576" s="250" t="s">
        <v>121</v>
      </c>
      <c r="K1576" s="250" t="s">
        <v>121</v>
      </c>
      <c r="L1576" s="250">
        <v>0.11700000000000001</v>
      </c>
      <c r="M1576" s="250" t="s">
        <v>9018</v>
      </c>
      <c r="N1576" s="250" t="s">
        <v>9019</v>
      </c>
      <c r="O1576" s="250" t="s">
        <v>8649</v>
      </c>
      <c r="P1576" s="250" t="s">
        <v>83</v>
      </c>
      <c r="Q1576" s="250"/>
    </row>
    <row r="1577" spans="1:17" ht="66">
      <c r="A1577" s="33">
        <f t="shared" si="20"/>
        <v>1564</v>
      </c>
      <c r="B1577" s="262" t="s">
        <v>9020</v>
      </c>
      <c r="C1577" s="250" t="s">
        <v>15</v>
      </c>
      <c r="D1577" s="250" t="s">
        <v>9021</v>
      </c>
      <c r="E1577" s="250" t="s">
        <v>8327</v>
      </c>
      <c r="F1577" s="464" t="s">
        <v>8340</v>
      </c>
      <c r="G1577" s="248" t="s">
        <v>8329</v>
      </c>
      <c r="H1577" s="248" t="s">
        <v>8329</v>
      </c>
      <c r="I1577" s="268">
        <v>100</v>
      </c>
      <c r="J1577" s="248" t="s">
        <v>8329</v>
      </c>
      <c r="K1577" s="248" t="s">
        <v>8329</v>
      </c>
      <c r="L1577" s="250">
        <v>0.11700000000000001</v>
      </c>
      <c r="M1577" s="250" t="s">
        <v>9022</v>
      </c>
      <c r="N1577" s="250" t="s">
        <v>9023</v>
      </c>
      <c r="O1577" s="250" t="s">
        <v>4989</v>
      </c>
      <c r="P1577" s="250" t="s">
        <v>82</v>
      </c>
      <c r="Q1577" s="250"/>
    </row>
    <row r="1578" spans="1:17" ht="66">
      <c r="A1578" s="33">
        <f t="shared" si="20"/>
        <v>1565</v>
      </c>
      <c r="B1578" s="262" t="s">
        <v>9024</v>
      </c>
      <c r="C1578" s="250" t="s">
        <v>15</v>
      </c>
      <c r="D1578" s="250" t="s">
        <v>9025</v>
      </c>
      <c r="E1578" s="250" t="s">
        <v>8327</v>
      </c>
      <c r="F1578" s="462" t="s">
        <v>9000</v>
      </c>
      <c r="G1578" s="250">
        <v>100</v>
      </c>
      <c r="H1578" s="250" t="s">
        <v>121</v>
      </c>
      <c r="I1578" s="250" t="s">
        <v>121</v>
      </c>
      <c r="J1578" s="250" t="s">
        <v>121</v>
      </c>
      <c r="K1578" s="250" t="s">
        <v>121</v>
      </c>
      <c r="L1578" s="250" t="s">
        <v>9026</v>
      </c>
      <c r="M1578" s="250" t="s">
        <v>9027</v>
      </c>
      <c r="N1578" s="250" t="s">
        <v>9028</v>
      </c>
      <c r="O1578" s="250" t="s">
        <v>4489</v>
      </c>
      <c r="P1578" s="250" t="s">
        <v>84</v>
      </c>
      <c r="Q1578" s="250"/>
    </row>
    <row r="1579" spans="1:17" ht="49.5">
      <c r="A1579" s="33">
        <f t="shared" si="20"/>
        <v>1566</v>
      </c>
      <c r="B1579" s="262" t="s">
        <v>8854</v>
      </c>
      <c r="C1579" s="250" t="s">
        <v>15</v>
      </c>
      <c r="D1579" s="250" t="s">
        <v>9029</v>
      </c>
      <c r="E1579" s="250" t="s">
        <v>8327</v>
      </c>
      <c r="F1579" s="462" t="s">
        <v>8856</v>
      </c>
      <c r="G1579" s="250">
        <v>100</v>
      </c>
      <c r="H1579" s="250" t="s">
        <v>121</v>
      </c>
      <c r="I1579" s="250" t="s">
        <v>121</v>
      </c>
      <c r="J1579" s="250" t="s">
        <v>121</v>
      </c>
      <c r="K1579" s="250" t="s">
        <v>121</v>
      </c>
      <c r="L1579" s="250">
        <v>0.11700000000000001</v>
      </c>
      <c r="M1579" s="250" t="s">
        <v>9030</v>
      </c>
      <c r="N1579" s="250" t="s">
        <v>9031</v>
      </c>
      <c r="O1579" s="250" t="s">
        <v>8446</v>
      </c>
      <c r="P1579" s="250" t="s">
        <v>84</v>
      </c>
      <c r="Q1579" s="250"/>
    </row>
    <row r="1580" spans="1:17" ht="66">
      <c r="A1580" s="33">
        <f t="shared" si="20"/>
        <v>1567</v>
      </c>
      <c r="B1580" s="262" t="s">
        <v>9032</v>
      </c>
      <c r="C1580" s="250" t="s">
        <v>15</v>
      </c>
      <c r="D1580" s="250" t="s">
        <v>9033</v>
      </c>
      <c r="E1580" s="250" t="s">
        <v>8327</v>
      </c>
      <c r="F1580" s="462" t="s">
        <v>8345</v>
      </c>
      <c r="G1580" s="29">
        <v>100</v>
      </c>
      <c r="H1580" s="250" t="s">
        <v>121</v>
      </c>
      <c r="I1580" s="250" t="s">
        <v>121</v>
      </c>
      <c r="J1580" s="250" t="s">
        <v>121</v>
      </c>
      <c r="K1580" s="250" t="s">
        <v>121</v>
      </c>
      <c r="L1580" s="250">
        <v>0.11700000000000001</v>
      </c>
      <c r="M1580" s="250" t="s">
        <v>9034</v>
      </c>
      <c r="N1580" s="250" t="s">
        <v>9035</v>
      </c>
      <c r="O1580" s="250" t="s">
        <v>4400</v>
      </c>
      <c r="P1580" s="250" t="s">
        <v>84</v>
      </c>
      <c r="Q1580" s="250"/>
    </row>
    <row r="1581" spans="1:17" ht="82.5">
      <c r="A1581" s="33">
        <f t="shared" si="20"/>
        <v>1568</v>
      </c>
      <c r="B1581" s="262" t="s">
        <v>9036</v>
      </c>
      <c r="C1581" s="250" t="s">
        <v>15</v>
      </c>
      <c r="D1581" s="250" t="s">
        <v>9037</v>
      </c>
      <c r="E1581" s="250" t="s">
        <v>8327</v>
      </c>
      <c r="F1581" s="462" t="s">
        <v>8335</v>
      </c>
      <c r="G1581" s="250">
        <v>100</v>
      </c>
      <c r="H1581" s="250" t="s">
        <v>121</v>
      </c>
      <c r="I1581" s="250" t="s">
        <v>121</v>
      </c>
      <c r="J1581" s="250" t="s">
        <v>121</v>
      </c>
      <c r="K1581" s="250" t="s">
        <v>121</v>
      </c>
      <c r="L1581" s="250">
        <v>0.11700000000000001</v>
      </c>
      <c r="M1581" s="250" t="s">
        <v>9038</v>
      </c>
      <c r="N1581" s="250" t="s">
        <v>9039</v>
      </c>
      <c r="O1581" s="250" t="s">
        <v>4489</v>
      </c>
      <c r="P1581" s="250" t="s">
        <v>83</v>
      </c>
      <c r="Q1581" s="250"/>
    </row>
    <row r="1582" spans="1:17" ht="82.5">
      <c r="A1582" s="33">
        <f t="shared" si="20"/>
        <v>1569</v>
      </c>
      <c r="B1582" s="262" t="s">
        <v>9040</v>
      </c>
      <c r="C1582" s="250" t="s">
        <v>15</v>
      </c>
      <c r="D1582" s="250" t="s">
        <v>9041</v>
      </c>
      <c r="E1582" s="250" t="s">
        <v>8327</v>
      </c>
      <c r="F1582" s="462" t="s">
        <v>8818</v>
      </c>
      <c r="G1582" s="250">
        <v>100</v>
      </c>
      <c r="H1582" s="250" t="s">
        <v>8329</v>
      </c>
      <c r="I1582" s="250" t="s">
        <v>8329</v>
      </c>
      <c r="J1582" s="250" t="s">
        <v>8329</v>
      </c>
      <c r="K1582" s="250" t="s">
        <v>8329</v>
      </c>
      <c r="L1582" s="250">
        <v>0.11700000000000001</v>
      </c>
      <c r="M1582" s="250" t="s">
        <v>9042</v>
      </c>
      <c r="N1582" s="250" t="s">
        <v>9043</v>
      </c>
      <c r="O1582" s="250" t="s">
        <v>4345</v>
      </c>
      <c r="P1582" s="250" t="s">
        <v>84</v>
      </c>
      <c r="Q1582" s="250"/>
    </row>
    <row r="1583" spans="1:17" ht="49.5">
      <c r="A1583" s="33">
        <f t="shared" si="20"/>
        <v>1570</v>
      </c>
      <c r="B1583" s="262" t="s">
        <v>9044</v>
      </c>
      <c r="C1583" s="250" t="s">
        <v>15</v>
      </c>
      <c r="D1583" s="250" t="s">
        <v>9045</v>
      </c>
      <c r="E1583" s="250" t="s">
        <v>8327</v>
      </c>
      <c r="F1583" s="462" t="s">
        <v>9046</v>
      </c>
      <c r="G1583" s="250">
        <v>100</v>
      </c>
      <c r="H1583" s="250" t="s">
        <v>121</v>
      </c>
      <c r="I1583" s="250" t="s">
        <v>121</v>
      </c>
      <c r="J1583" s="250" t="s">
        <v>121</v>
      </c>
      <c r="K1583" s="250" t="s">
        <v>121</v>
      </c>
      <c r="L1583" s="250">
        <v>0.11700000000000001</v>
      </c>
      <c r="M1583" s="250" t="s">
        <v>9047</v>
      </c>
      <c r="N1583" s="250" t="s">
        <v>9048</v>
      </c>
      <c r="O1583" s="250" t="s">
        <v>4400</v>
      </c>
      <c r="P1583" s="250" t="s">
        <v>84</v>
      </c>
      <c r="Q1583" s="250"/>
    </row>
    <row r="1584" spans="1:17" ht="49.5">
      <c r="A1584" s="33">
        <f t="shared" si="20"/>
        <v>1571</v>
      </c>
      <c r="B1584" s="262" t="s">
        <v>9049</v>
      </c>
      <c r="C1584" s="250" t="s">
        <v>15</v>
      </c>
      <c r="D1584" s="250" t="s">
        <v>9050</v>
      </c>
      <c r="E1584" s="250" t="s">
        <v>8327</v>
      </c>
      <c r="F1584" s="464" t="s">
        <v>8340</v>
      </c>
      <c r="G1584" s="248" t="s">
        <v>8329</v>
      </c>
      <c r="H1584" s="248" t="s">
        <v>8329</v>
      </c>
      <c r="I1584" s="268">
        <v>100</v>
      </c>
      <c r="J1584" s="248" t="s">
        <v>8329</v>
      </c>
      <c r="K1584" s="248" t="s">
        <v>8329</v>
      </c>
      <c r="L1584" s="250" t="s">
        <v>9051</v>
      </c>
      <c r="M1584" s="250" t="s">
        <v>9052</v>
      </c>
      <c r="N1584" s="250" t="s">
        <v>9053</v>
      </c>
      <c r="O1584" s="250" t="s">
        <v>4489</v>
      </c>
      <c r="P1584" s="250" t="s">
        <v>83</v>
      </c>
      <c r="Q1584" s="250"/>
    </row>
    <row r="1585" spans="1:17" ht="66">
      <c r="A1585" s="33">
        <f t="shared" si="20"/>
        <v>1572</v>
      </c>
      <c r="B1585" s="262" t="s">
        <v>9054</v>
      </c>
      <c r="C1585" s="250" t="s">
        <v>15</v>
      </c>
      <c r="D1585" s="250" t="s">
        <v>9055</v>
      </c>
      <c r="E1585" s="250" t="s">
        <v>8327</v>
      </c>
      <c r="F1585" s="450" t="s">
        <v>9056</v>
      </c>
      <c r="G1585" s="250">
        <v>100</v>
      </c>
      <c r="H1585" s="250" t="s">
        <v>121</v>
      </c>
      <c r="I1585" s="250" t="s">
        <v>121</v>
      </c>
      <c r="J1585" s="250" t="s">
        <v>121</v>
      </c>
      <c r="K1585" s="250" t="s">
        <v>121</v>
      </c>
      <c r="L1585" s="250" t="s">
        <v>9051</v>
      </c>
      <c r="M1585" s="250" t="s">
        <v>9057</v>
      </c>
      <c r="N1585" s="250" t="s">
        <v>9058</v>
      </c>
      <c r="O1585" s="250" t="s">
        <v>4489</v>
      </c>
      <c r="P1585" s="250" t="s">
        <v>83</v>
      </c>
      <c r="Q1585" s="250"/>
    </row>
    <row r="1586" spans="1:17" ht="99">
      <c r="A1586" s="33">
        <f t="shared" si="20"/>
        <v>1573</v>
      </c>
      <c r="B1586" s="262" t="s">
        <v>9059</v>
      </c>
      <c r="C1586" s="250" t="s">
        <v>15</v>
      </c>
      <c r="D1586" s="250" t="s">
        <v>9060</v>
      </c>
      <c r="E1586" s="250" t="s">
        <v>8327</v>
      </c>
      <c r="F1586" s="462" t="s">
        <v>8909</v>
      </c>
      <c r="G1586" s="250">
        <v>100</v>
      </c>
      <c r="H1586" s="250" t="s">
        <v>121</v>
      </c>
      <c r="I1586" s="250" t="s">
        <v>121</v>
      </c>
      <c r="J1586" s="250" t="s">
        <v>121</v>
      </c>
      <c r="K1586" s="250" t="s">
        <v>121</v>
      </c>
      <c r="L1586" s="250" t="s">
        <v>9051</v>
      </c>
      <c r="M1586" s="250" t="s">
        <v>9061</v>
      </c>
      <c r="N1586" s="250" t="s">
        <v>9062</v>
      </c>
      <c r="O1586" s="250" t="s">
        <v>4400</v>
      </c>
      <c r="P1586" s="250" t="s">
        <v>83</v>
      </c>
      <c r="Q1586" s="250"/>
    </row>
    <row r="1587" spans="1:17" ht="49.5">
      <c r="A1587" s="33">
        <f t="shared" si="20"/>
        <v>1574</v>
      </c>
      <c r="B1587" s="262" t="s">
        <v>9063</v>
      </c>
      <c r="C1587" s="250" t="s">
        <v>15</v>
      </c>
      <c r="D1587" s="250" t="s">
        <v>9064</v>
      </c>
      <c r="E1587" s="250" t="s">
        <v>8327</v>
      </c>
      <c r="F1587" s="462" t="s">
        <v>9046</v>
      </c>
      <c r="G1587" s="250">
        <v>100</v>
      </c>
      <c r="H1587" s="250" t="s">
        <v>121</v>
      </c>
      <c r="I1587" s="250" t="s">
        <v>121</v>
      </c>
      <c r="J1587" s="250" t="s">
        <v>121</v>
      </c>
      <c r="K1587" s="250" t="s">
        <v>121</v>
      </c>
      <c r="L1587" s="250">
        <v>0.11700000000000001</v>
      </c>
      <c r="M1587" s="250" t="s">
        <v>9065</v>
      </c>
      <c r="N1587" s="250" t="s">
        <v>9066</v>
      </c>
      <c r="O1587" s="250" t="s">
        <v>4400</v>
      </c>
      <c r="P1587" s="250" t="s">
        <v>83</v>
      </c>
      <c r="Q1587" s="250"/>
    </row>
    <row r="1588" spans="1:17" ht="115.5">
      <c r="A1588" s="33">
        <f t="shared" si="20"/>
        <v>1575</v>
      </c>
      <c r="B1588" s="262" t="s">
        <v>9067</v>
      </c>
      <c r="C1588" s="250" t="s">
        <v>15</v>
      </c>
      <c r="D1588" s="250" t="s">
        <v>9068</v>
      </c>
      <c r="E1588" s="250" t="s">
        <v>8327</v>
      </c>
      <c r="F1588" s="464" t="s">
        <v>8340</v>
      </c>
      <c r="G1588" s="248" t="s">
        <v>8329</v>
      </c>
      <c r="H1588" s="248" t="s">
        <v>8329</v>
      </c>
      <c r="I1588" s="268">
        <v>100</v>
      </c>
      <c r="J1588" s="248" t="s">
        <v>8329</v>
      </c>
      <c r="K1588" s="248" t="s">
        <v>8329</v>
      </c>
      <c r="L1588" s="250">
        <v>0.11700000000000001</v>
      </c>
      <c r="M1588" s="250" t="s">
        <v>9069</v>
      </c>
      <c r="N1588" s="250" t="s">
        <v>9006</v>
      </c>
      <c r="O1588" s="250" t="s">
        <v>4400</v>
      </c>
      <c r="P1588" s="250" t="s">
        <v>83</v>
      </c>
      <c r="Q1588" s="250"/>
    </row>
    <row r="1589" spans="1:17" ht="115.5">
      <c r="A1589" s="33">
        <f t="shared" ref="A1589:A1652" si="21">SUM(A1588+1)</f>
        <v>1576</v>
      </c>
      <c r="B1589" s="262" t="s">
        <v>9070</v>
      </c>
      <c r="C1589" s="250" t="s">
        <v>15</v>
      </c>
      <c r="D1589" s="250" t="s">
        <v>9071</v>
      </c>
      <c r="E1589" s="250" t="s">
        <v>8327</v>
      </c>
      <c r="F1589" s="462" t="s">
        <v>9017</v>
      </c>
      <c r="G1589" s="250">
        <v>100</v>
      </c>
      <c r="H1589" s="250" t="s">
        <v>121</v>
      </c>
      <c r="I1589" s="250" t="s">
        <v>121</v>
      </c>
      <c r="J1589" s="250" t="s">
        <v>121</v>
      </c>
      <c r="K1589" s="250" t="s">
        <v>121</v>
      </c>
      <c r="L1589" s="250">
        <v>0.11700000000000001</v>
      </c>
      <c r="M1589" s="250" t="s">
        <v>9072</v>
      </c>
      <c r="N1589" s="29" t="s">
        <v>9073</v>
      </c>
      <c r="O1589" s="250" t="s">
        <v>8649</v>
      </c>
      <c r="P1589" s="250" t="s">
        <v>84</v>
      </c>
      <c r="Q1589" s="250"/>
    </row>
    <row r="1590" spans="1:17" ht="82.5">
      <c r="A1590" s="33">
        <f t="shared" si="21"/>
        <v>1577</v>
      </c>
      <c r="B1590" s="262" t="s">
        <v>9074</v>
      </c>
      <c r="C1590" s="250" t="s">
        <v>15</v>
      </c>
      <c r="D1590" s="250" t="s">
        <v>9075</v>
      </c>
      <c r="E1590" s="250" t="s">
        <v>8327</v>
      </c>
      <c r="F1590" s="462" t="s">
        <v>8882</v>
      </c>
      <c r="G1590" s="250">
        <v>100</v>
      </c>
      <c r="H1590" s="250" t="s">
        <v>121</v>
      </c>
      <c r="I1590" s="250" t="s">
        <v>121</v>
      </c>
      <c r="J1590" s="250" t="s">
        <v>121</v>
      </c>
      <c r="K1590" s="250" t="s">
        <v>121</v>
      </c>
      <c r="L1590" s="250" t="s">
        <v>9051</v>
      </c>
      <c r="M1590" s="250" t="s">
        <v>9076</v>
      </c>
      <c r="N1590" s="250" t="s">
        <v>9077</v>
      </c>
      <c r="O1590" s="250" t="s">
        <v>8420</v>
      </c>
      <c r="P1590" s="250" t="s">
        <v>85</v>
      </c>
      <c r="Q1590" s="250"/>
    </row>
    <row r="1591" spans="1:17" ht="66">
      <c r="A1591" s="33">
        <f t="shared" si="21"/>
        <v>1578</v>
      </c>
      <c r="B1591" s="262" t="s">
        <v>9078</v>
      </c>
      <c r="C1591" s="250" t="s">
        <v>15</v>
      </c>
      <c r="D1591" s="250" t="s">
        <v>9079</v>
      </c>
      <c r="E1591" s="250" t="s">
        <v>8327</v>
      </c>
      <c r="F1591" s="464" t="s">
        <v>8340</v>
      </c>
      <c r="G1591" s="248" t="s">
        <v>8329</v>
      </c>
      <c r="H1591" s="248" t="s">
        <v>8329</v>
      </c>
      <c r="I1591" s="268">
        <v>100</v>
      </c>
      <c r="J1591" s="248" t="s">
        <v>8329</v>
      </c>
      <c r="K1591" s="248" t="s">
        <v>8329</v>
      </c>
      <c r="L1591" s="250" t="s">
        <v>9051</v>
      </c>
      <c r="M1591" s="250" t="s">
        <v>9080</v>
      </c>
      <c r="N1591" s="250" t="s">
        <v>9081</v>
      </c>
      <c r="O1591" s="250" t="s">
        <v>4400</v>
      </c>
      <c r="P1591" s="250" t="s">
        <v>83</v>
      </c>
      <c r="Q1591" s="250"/>
    </row>
    <row r="1592" spans="1:17" ht="99">
      <c r="A1592" s="33">
        <f t="shared" si="21"/>
        <v>1579</v>
      </c>
      <c r="B1592" s="262" t="s">
        <v>9082</v>
      </c>
      <c r="C1592" s="250" t="s">
        <v>15</v>
      </c>
      <c r="D1592" s="250" t="s">
        <v>9083</v>
      </c>
      <c r="E1592" s="250" t="s">
        <v>8327</v>
      </c>
      <c r="F1592" s="464" t="s">
        <v>8340</v>
      </c>
      <c r="G1592" s="248" t="s">
        <v>8329</v>
      </c>
      <c r="H1592" s="248" t="s">
        <v>8329</v>
      </c>
      <c r="I1592" s="268">
        <v>100</v>
      </c>
      <c r="J1592" s="248" t="s">
        <v>8329</v>
      </c>
      <c r="K1592" s="248" t="s">
        <v>8329</v>
      </c>
      <c r="L1592" s="250" t="s">
        <v>9051</v>
      </c>
      <c r="M1592" s="250" t="s">
        <v>9084</v>
      </c>
      <c r="N1592" s="250" t="s">
        <v>9085</v>
      </c>
      <c r="O1592" s="250" t="s">
        <v>4392</v>
      </c>
      <c r="P1592" s="250" t="s">
        <v>83</v>
      </c>
      <c r="Q1592" s="250"/>
    </row>
    <row r="1593" spans="1:17" ht="82.5">
      <c r="A1593" s="33">
        <f t="shared" si="21"/>
        <v>1580</v>
      </c>
      <c r="B1593" s="262" t="s">
        <v>9086</v>
      </c>
      <c r="C1593" s="250" t="s">
        <v>15</v>
      </c>
      <c r="D1593" s="250" t="s">
        <v>9087</v>
      </c>
      <c r="E1593" s="250" t="s">
        <v>8327</v>
      </c>
      <c r="F1593" s="464" t="s">
        <v>8340</v>
      </c>
      <c r="G1593" s="248" t="s">
        <v>8329</v>
      </c>
      <c r="H1593" s="248" t="s">
        <v>8329</v>
      </c>
      <c r="I1593" s="268">
        <v>100</v>
      </c>
      <c r="J1593" s="248" t="s">
        <v>8329</v>
      </c>
      <c r="K1593" s="248" t="s">
        <v>8329</v>
      </c>
      <c r="L1593" s="250" t="s">
        <v>9051</v>
      </c>
      <c r="M1593" s="250" t="s">
        <v>9088</v>
      </c>
      <c r="N1593" s="250" t="s">
        <v>9089</v>
      </c>
      <c r="O1593" s="250" t="s">
        <v>4989</v>
      </c>
      <c r="P1593" s="250" t="s">
        <v>82</v>
      </c>
      <c r="Q1593" s="250"/>
    </row>
    <row r="1594" spans="1:17" ht="82.5">
      <c r="A1594" s="33">
        <f t="shared" si="21"/>
        <v>1581</v>
      </c>
      <c r="B1594" s="262" t="s">
        <v>9090</v>
      </c>
      <c r="C1594" s="250" t="s">
        <v>15</v>
      </c>
      <c r="D1594" s="250" t="s">
        <v>9091</v>
      </c>
      <c r="E1594" s="250" t="s">
        <v>8327</v>
      </c>
      <c r="F1594" s="464" t="s">
        <v>8340</v>
      </c>
      <c r="G1594" s="248" t="s">
        <v>8329</v>
      </c>
      <c r="H1594" s="248" t="s">
        <v>8329</v>
      </c>
      <c r="I1594" s="268">
        <v>100</v>
      </c>
      <c r="J1594" s="248" t="s">
        <v>8329</v>
      </c>
      <c r="K1594" s="248" t="s">
        <v>8329</v>
      </c>
      <c r="L1594" s="250" t="s">
        <v>9051</v>
      </c>
      <c r="M1594" s="250" t="s">
        <v>9092</v>
      </c>
      <c r="N1594" s="250" t="s">
        <v>9093</v>
      </c>
      <c r="O1594" s="250" t="s">
        <v>8531</v>
      </c>
      <c r="P1594" s="250" t="s">
        <v>82</v>
      </c>
      <c r="Q1594" s="250"/>
    </row>
    <row r="1595" spans="1:17" ht="115.5">
      <c r="A1595" s="33">
        <f t="shared" si="21"/>
        <v>1582</v>
      </c>
      <c r="B1595" s="262" t="s">
        <v>9094</v>
      </c>
      <c r="C1595" s="250" t="s">
        <v>15</v>
      </c>
      <c r="D1595" s="250" t="s">
        <v>9095</v>
      </c>
      <c r="E1595" s="250" t="s">
        <v>8327</v>
      </c>
      <c r="F1595" s="463" t="s">
        <v>9096</v>
      </c>
      <c r="G1595" s="248" t="s">
        <v>8329</v>
      </c>
      <c r="H1595" s="248" t="s">
        <v>8329</v>
      </c>
      <c r="I1595" s="268">
        <v>100</v>
      </c>
      <c r="J1595" s="248" t="s">
        <v>8329</v>
      </c>
      <c r="K1595" s="248" t="s">
        <v>8329</v>
      </c>
      <c r="L1595" s="250" t="s">
        <v>9051</v>
      </c>
      <c r="M1595" s="29" t="s">
        <v>9097</v>
      </c>
      <c r="N1595" s="250" t="s">
        <v>9098</v>
      </c>
      <c r="O1595" s="250" t="s">
        <v>8531</v>
      </c>
      <c r="P1595" s="250" t="s">
        <v>83</v>
      </c>
      <c r="Q1595" s="250"/>
    </row>
    <row r="1596" spans="1:17" ht="82.5">
      <c r="A1596" s="33">
        <f t="shared" si="21"/>
        <v>1583</v>
      </c>
      <c r="B1596" s="262" t="s">
        <v>9099</v>
      </c>
      <c r="C1596" s="250" t="s">
        <v>15</v>
      </c>
      <c r="D1596" s="250" t="s">
        <v>9100</v>
      </c>
      <c r="E1596" s="250" t="s">
        <v>8327</v>
      </c>
      <c r="F1596" s="462" t="s">
        <v>9101</v>
      </c>
      <c r="G1596" s="248" t="s">
        <v>8329</v>
      </c>
      <c r="H1596" s="248" t="s">
        <v>8329</v>
      </c>
      <c r="I1596" s="268">
        <v>100</v>
      </c>
      <c r="J1596" s="248" t="s">
        <v>8329</v>
      </c>
      <c r="K1596" s="248" t="s">
        <v>8329</v>
      </c>
      <c r="L1596" s="250" t="s">
        <v>9051</v>
      </c>
      <c r="M1596" s="250" t="s">
        <v>9102</v>
      </c>
      <c r="N1596" s="250" t="s">
        <v>9103</v>
      </c>
      <c r="O1596" s="250" t="s">
        <v>8531</v>
      </c>
      <c r="P1596" s="250" t="s">
        <v>83</v>
      </c>
      <c r="Q1596" s="250"/>
    </row>
    <row r="1597" spans="1:17" ht="66">
      <c r="A1597" s="33">
        <f t="shared" si="21"/>
        <v>1584</v>
      </c>
      <c r="B1597" s="262" t="s">
        <v>9104</v>
      </c>
      <c r="C1597" s="250" t="s">
        <v>15</v>
      </c>
      <c r="D1597" s="250" t="s">
        <v>9105</v>
      </c>
      <c r="E1597" s="250" t="s">
        <v>8327</v>
      </c>
      <c r="F1597" s="462" t="s">
        <v>9106</v>
      </c>
      <c r="G1597" s="248" t="s">
        <v>8329</v>
      </c>
      <c r="H1597" s="248" t="s">
        <v>8329</v>
      </c>
      <c r="I1597" s="268">
        <v>100</v>
      </c>
      <c r="J1597" s="248" t="s">
        <v>8329</v>
      </c>
      <c r="K1597" s="248" t="s">
        <v>8329</v>
      </c>
      <c r="L1597" s="250" t="s">
        <v>9051</v>
      </c>
      <c r="M1597" s="250" t="s">
        <v>9107</v>
      </c>
      <c r="N1597" s="250" t="s">
        <v>9108</v>
      </c>
      <c r="O1597" s="250" t="s">
        <v>4489</v>
      </c>
      <c r="P1597" s="250" t="s">
        <v>83</v>
      </c>
      <c r="Q1597" s="250"/>
    </row>
    <row r="1598" spans="1:17" ht="66">
      <c r="A1598" s="33">
        <f t="shared" si="21"/>
        <v>1585</v>
      </c>
      <c r="B1598" s="262" t="s">
        <v>9109</v>
      </c>
      <c r="C1598" s="250" t="s">
        <v>15</v>
      </c>
      <c r="D1598" s="250" t="s">
        <v>9110</v>
      </c>
      <c r="E1598" s="250" t="s">
        <v>8327</v>
      </c>
      <c r="F1598" s="462" t="s">
        <v>9106</v>
      </c>
      <c r="G1598" s="248" t="s">
        <v>8329</v>
      </c>
      <c r="H1598" s="248" t="s">
        <v>8329</v>
      </c>
      <c r="I1598" s="268">
        <v>100</v>
      </c>
      <c r="J1598" s="248" t="s">
        <v>8329</v>
      </c>
      <c r="K1598" s="248" t="s">
        <v>8329</v>
      </c>
      <c r="L1598" s="250" t="s">
        <v>9051</v>
      </c>
      <c r="M1598" s="250" t="s">
        <v>9111</v>
      </c>
      <c r="N1598" s="250" t="s">
        <v>9112</v>
      </c>
      <c r="O1598" s="250" t="s">
        <v>4489</v>
      </c>
      <c r="P1598" s="250" t="s">
        <v>83</v>
      </c>
      <c r="Q1598" s="250"/>
    </row>
    <row r="1599" spans="1:17" ht="66">
      <c r="A1599" s="33">
        <f t="shared" si="21"/>
        <v>1586</v>
      </c>
      <c r="B1599" s="262" t="s">
        <v>9113</v>
      </c>
      <c r="C1599" s="250" t="s">
        <v>15</v>
      </c>
      <c r="D1599" s="250" t="s">
        <v>9114</v>
      </c>
      <c r="E1599" s="250" t="s">
        <v>8327</v>
      </c>
      <c r="F1599" s="464" t="s">
        <v>8340</v>
      </c>
      <c r="G1599" s="248" t="s">
        <v>8329</v>
      </c>
      <c r="H1599" s="248" t="s">
        <v>8329</v>
      </c>
      <c r="I1599" s="268">
        <v>100</v>
      </c>
      <c r="J1599" s="248" t="s">
        <v>8329</v>
      </c>
      <c r="K1599" s="248" t="s">
        <v>8329</v>
      </c>
      <c r="L1599" s="250" t="s">
        <v>9051</v>
      </c>
      <c r="M1599" s="250" t="s">
        <v>9115</v>
      </c>
      <c r="N1599" s="250" t="s">
        <v>9116</v>
      </c>
      <c r="O1599" s="250" t="s">
        <v>4392</v>
      </c>
      <c r="P1599" s="250" t="s">
        <v>83</v>
      </c>
      <c r="Q1599" s="250"/>
    </row>
    <row r="1600" spans="1:17" ht="82.5">
      <c r="A1600" s="33">
        <f t="shared" si="21"/>
        <v>1587</v>
      </c>
      <c r="B1600" s="262" t="s">
        <v>9117</v>
      </c>
      <c r="C1600" s="250" t="s">
        <v>15</v>
      </c>
      <c r="D1600" s="250" t="s">
        <v>9118</v>
      </c>
      <c r="E1600" s="250" t="s">
        <v>8327</v>
      </c>
      <c r="F1600" s="464" t="s">
        <v>8340</v>
      </c>
      <c r="G1600" s="279" t="s">
        <v>8329</v>
      </c>
      <c r="H1600" s="248" t="s">
        <v>8329</v>
      </c>
      <c r="I1600" s="268">
        <v>100</v>
      </c>
      <c r="J1600" s="248" t="s">
        <v>8329</v>
      </c>
      <c r="K1600" s="248" t="s">
        <v>8329</v>
      </c>
      <c r="L1600" s="250" t="s">
        <v>9051</v>
      </c>
      <c r="M1600" s="250" t="s">
        <v>9119</v>
      </c>
      <c r="N1600" s="29" t="s">
        <v>9120</v>
      </c>
      <c r="O1600" s="250" t="s">
        <v>4400</v>
      </c>
      <c r="P1600" s="250" t="s">
        <v>83</v>
      </c>
      <c r="Q1600" s="250"/>
    </row>
    <row r="1601" spans="1:17" ht="82.5">
      <c r="A1601" s="33">
        <f t="shared" si="21"/>
        <v>1588</v>
      </c>
      <c r="B1601" s="262" t="s">
        <v>9121</v>
      </c>
      <c r="C1601" s="250" t="s">
        <v>15</v>
      </c>
      <c r="D1601" s="250" t="s">
        <v>9122</v>
      </c>
      <c r="E1601" s="250" t="s">
        <v>8327</v>
      </c>
      <c r="F1601" s="465" t="s">
        <v>9123</v>
      </c>
      <c r="G1601" s="158">
        <v>100</v>
      </c>
      <c r="H1601" s="280" t="s">
        <v>8329</v>
      </c>
      <c r="I1601" s="280" t="s">
        <v>121</v>
      </c>
      <c r="J1601" s="281" t="s">
        <v>8329</v>
      </c>
      <c r="K1601" s="281" t="s">
        <v>8329</v>
      </c>
      <c r="L1601" s="250" t="s">
        <v>9051</v>
      </c>
      <c r="M1601" s="250" t="s">
        <v>9124</v>
      </c>
      <c r="N1601" s="250" t="s">
        <v>9125</v>
      </c>
      <c r="O1601" s="250" t="s">
        <v>4489</v>
      </c>
      <c r="P1601" s="250" t="s">
        <v>84</v>
      </c>
      <c r="Q1601" s="250"/>
    </row>
    <row r="1602" spans="1:17" ht="99">
      <c r="A1602" s="33">
        <f t="shared" si="21"/>
        <v>1589</v>
      </c>
      <c r="B1602" s="262" t="s">
        <v>9126</v>
      </c>
      <c r="C1602" s="250" t="s">
        <v>15</v>
      </c>
      <c r="D1602" s="250" t="s">
        <v>9127</v>
      </c>
      <c r="E1602" s="250" t="s">
        <v>8327</v>
      </c>
      <c r="F1602" s="463" t="s">
        <v>9128</v>
      </c>
      <c r="G1602" s="272">
        <v>100</v>
      </c>
      <c r="H1602" s="281" t="s">
        <v>8329</v>
      </c>
      <c r="I1602" s="280" t="s">
        <v>121</v>
      </c>
      <c r="J1602" s="281" t="s">
        <v>8329</v>
      </c>
      <c r="K1602" s="281" t="s">
        <v>8329</v>
      </c>
      <c r="L1602" s="251" t="s">
        <v>9051</v>
      </c>
      <c r="M1602" s="250" t="s">
        <v>9129</v>
      </c>
      <c r="N1602" s="250" t="s">
        <v>9130</v>
      </c>
      <c r="O1602" s="250" t="s">
        <v>4588</v>
      </c>
      <c r="P1602" s="250" t="s">
        <v>84</v>
      </c>
      <c r="Q1602" s="250"/>
    </row>
    <row r="1603" spans="1:17" ht="115.5">
      <c r="A1603" s="33">
        <f t="shared" si="21"/>
        <v>1590</v>
      </c>
      <c r="B1603" s="262" t="s">
        <v>9131</v>
      </c>
      <c r="C1603" s="250" t="s">
        <v>15</v>
      </c>
      <c r="D1603" s="250" t="s">
        <v>9132</v>
      </c>
      <c r="E1603" s="250" t="s">
        <v>8327</v>
      </c>
      <c r="F1603" s="464" t="s">
        <v>8340</v>
      </c>
      <c r="G1603" s="248" t="s">
        <v>8329</v>
      </c>
      <c r="H1603" s="281" t="s">
        <v>8329</v>
      </c>
      <c r="I1603" s="280">
        <v>100</v>
      </c>
      <c r="J1603" s="281" t="s">
        <v>8329</v>
      </c>
      <c r="K1603" s="281" t="s">
        <v>8329</v>
      </c>
      <c r="L1603" s="250" t="s">
        <v>9051</v>
      </c>
      <c r="M1603" s="256" t="s">
        <v>9133</v>
      </c>
      <c r="N1603" s="29" t="s">
        <v>9134</v>
      </c>
      <c r="O1603" s="250" t="s">
        <v>4400</v>
      </c>
      <c r="P1603" s="250" t="s">
        <v>83</v>
      </c>
      <c r="Q1603" s="250"/>
    </row>
    <row r="1604" spans="1:17" ht="82.5">
      <c r="A1604" s="33">
        <f t="shared" si="21"/>
        <v>1591</v>
      </c>
      <c r="B1604" s="262" t="s">
        <v>9135</v>
      </c>
      <c r="C1604" s="250" t="s">
        <v>15</v>
      </c>
      <c r="D1604" s="250" t="s">
        <v>9136</v>
      </c>
      <c r="E1604" s="250" t="s">
        <v>8327</v>
      </c>
      <c r="F1604" s="464" t="s">
        <v>9123</v>
      </c>
      <c r="G1604" s="272">
        <v>100</v>
      </c>
      <c r="H1604" s="281" t="s">
        <v>8329</v>
      </c>
      <c r="I1604" s="280" t="s">
        <v>121</v>
      </c>
      <c r="J1604" s="281" t="s">
        <v>8329</v>
      </c>
      <c r="K1604" s="281" t="s">
        <v>8329</v>
      </c>
      <c r="L1604" s="250" t="s">
        <v>9051</v>
      </c>
      <c r="M1604" s="250" t="s">
        <v>9137</v>
      </c>
      <c r="N1604" s="250" t="s">
        <v>9138</v>
      </c>
      <c r="O1604" s="250" t="s">
        <v>8446</v>
      </c>
      <c r="P1604" s="250" t="s">
        <v>84</v>
      </c>
      <c r="Q1604" s="250"/>
    </row>
    <row r="1605" spans="1:17" ht="82.5">
      <c r="A1605" s="33">
        <f t="shared" si="21"/>
        <v>1592</v>
      </c>
      <c r="B1605" s="262" t="s">
        <v>9139</v>
      </c>
      <c r="C1605" s="250" t="s">
        <v>15</v>
      </c>
      <c r="D1605" s="250" t="s">
        <v>9140</v>
      </c>
      <c r="E1605" s="250" t="s">
        <v>8327</v>
      </c>
      <c r="F1605" s="464" t="s">
        <v>8340</v>
      </c>
      <c r="G1605" s="248" t="s">
        <v>8329</v>
      </c>
      <c r="H1605" s="281" t="s">
        <v>8329</v>
      </c>
      <c r="I1605" s="280">
        <v>100</v>
      </c>
      <c r="J1605" s="281" t="s">
        <v>8329</v>
      </c>
      <c r="K1605" s="281" t="s">
        <v>8329</v>
      </c>
      <c r="L1605" s="250" t="s">
        <v>9051</v>
      </c>
      <c r="M1605" s="250" t="s">
        <v>9141</v>
      </c>
      <c r="N1605" s="250" t="s">
        <v>9142</v>
      </c>
      <c r="O1605" s="250" t="s">
        <v>4588</v>
      </c>
      <c r="P1605" s="250" t="s">
        <v>83</v>
      </c>
      <c r="Q1605" s="250"/>
    </row>
    <row r="1606" spans="1:17" ht="132">
      <c r="A1606" s="33">
        <f t="shared" si="21"/>
        <v>1593</v>
      </c>
      <c r="B1606" s="249" t="s">
        <v>9143</v>
      </c>
      <c r="C1606" s="249" t="s">
        <v>22</v>
      </c>
      <c r="D1606" s="250" t="s">
        <v>9144</v>
      </c>
      <c r="E1606" s="250" t="s">
        <v>8327</v>
      </c>
      <c r="F1606" s="462" t="s">
        <v>9145</v>
      </c>
      <c r="G1606" s="250">
        <v>100</v>
      </c>
      <c r="H1606" s="276" t="s">
        <v>8329</v>
      </c>
      <c r="I1606" s="276" t="s">
        <v>8329</v>
      </c>
      <c r="J1606" s="276" t="s">
        <v>8329</v>
      </c>
      <c r="K1606" s="276" t="s">
        <v>8329</v>
      </c>
      <c r="L1606" s="248" t="s">
        <v>121</v>
      </c>
      <c r="M1606" s="250" t="s">
        <v>9146</v>
      </c>
      <c r="N1606" s="250" t="s">
        <v>9147</v>
      </c>
      <c r="O1606" s="250" t="s">
        <v>9148</v>
      </c>
      <c r="P1606" s="250" t="s">
        <v>86</v>
      </c>
      <c r="Q1606" s="250"/>
    </row>
    <row r="1607" spans="1:17" ht="99">
      <c r="A1607" s="33">
        <f t="shared" si="21"/>
        <v>1594</v>
      </c>
      <c r="B1607" s="249" t="s">
        <v>9149</v>
      </c>
      <c r="C1607" s="249" t="s">
        <v>70</v>
      </c>
      <c r="D1607" s="250" t="s">
        <v>9150</v>
      </c>
      <c r="E1607" s="250" t="s">
        <v>8327</v>
      </c>
      <c r="F1607" s="462" t="s">
        <v>9151</v>
      </c>
      <c r="G1607" s="250">
        <v>100</v>
      </c>
      <c r="H1607" s="276" t="s">
        <v>8329</v>
      </c>
      <c r="I1607" s="276" t="s">
        <v>8329</v>
      </c>
      <c r="J1607" s="276" t="s">
        <v>8329</v>
      </c>
      <c r="K1607" s="276" t="s">
        <v>8329</v>
      </c>
      <c r="L1607" s="248" t="s">
        <v>121</v>
      </c>
      <c r="M1607" s="250" t="s">
        <v>9152</v>
      </c>
      <c r="N1607" s="250" t="s">
        <v>9153</v>
      </c>
      <c r="O1607" s="250" t="s">
        <v>9154</v>
      </c>
      <c r="P1607" s="250" t="s">
        <v>86</v>
      </c>
      <c r="Q1607" s="250"/>
    </row>
    <row r="1608" spans="1:17" ht="99">
      <c r="A1608" s="33">
        <f t="shared" si="21"/>
        <v>1595</v>
      </c>
      <c r="B1608" s="249" t="s">
        <v>9155</v>
      </c>
      <c r="C1608" s="249" t="s">
        <v>70</v>
      </c>
      <c r="D1608" s="250" t="s">
        <v>9150</v>
      </c>
      <c r="E1608" s="250" t="s">
        <v>8327</v>
      </c>
      <c r="F1608" s="462" t="s">
        <v>9151</v>
      </c>
      <c r="G1608" s="250">
        <v>100</v>
      </c>
      <c r="H1608" s="276" t="s">
        <v>8329</v>
      </c>
      <c r="I1608" s="276" t="s">
        <v>8329</v>
      </c>
      <c r="J1608" s="276" t="s">
        <v>8329</v>
      </c>
      <c r="K1608" s="276" t="s">
        <v>8329</v>
      </c>
      <c r="L1608" s="248" t="s">
        <v>121</v>
      </c>
      <c r="M1608" s="250" t="s">
        <v>9156</v>
      </c>
      <c r="N1608" s="250" t="s">
        <v>9157</v>
      </c>
      <c r="O1608" s="250" t="s">
        <v>9154</v>
      </c>
      <c r="P1608" s="250" t="s">
        <v>86</v>
      </c>
      <c r="Q1608" s="250"/>
    </row>
    <row r="1609" spans="1:17" ht="66">
      <c r="A1609" s="33">
        <f t="shared" si="21"/>
        <v>1596</v>
      </c>
      <c r="B1609" s="274" t="s">
        <v>9158</v>
      </c>
      <c r="C1609" s="274" t="s">
        <v>22</v>
      </c>
      <c r="D1609" s="251" t="s">
        <v>9159</v>
      </c>
      <c r="E1609" s="251" t="s">
        <v>8327</v>
      </c>
      <c r="F1609" s="463" t="s">
        <v>9160</v>
      </c>
      <c r="G1609" s="251">
        <v>100</v>
      </c>
      <c r="H1609" s="282" t="s">
        <v>8329</v>
      </c>
      <c r="I1609" s="282" t="s">
        <v>8329</v>
      </c>
      <c r="J1609" s="282" t="s">
        <v>8329</v>
      </c>
      <c r="K1609" s="282" t="s">
        <v>8329</v>
      </c>
      <c r="L1609" s="251" t="s">
        <v>121</v>
      </c>
      <c r="M1609" s="251" t="s">
        <v>9161</v>
      </c>
      <c r="N1609" s="251" t="s">
        <v>9162</v>
      </c>
      <c r="O1609" s="251" t="s">
        <v>9163</v>
      </c>
      <c r="P1609" s="251" t="s">
        <v>86</v>
      </c>
      <c r="Q1609" s="251"/>
    </row>
    <row r="1610" spans="1:17" ht="99">
      <c r="A1610" s="33">
        <f t="shared" si="21"/>
        <v>1597</v>
      </c>
      <c r="B1610" s="33" t="s">
        <v>9241</v>
      </c>
      <c r="C1610" s="33" t="s">
        <v>15</v>
      </c>
      <c r="D1610" s="33" t="s">
        <v>9242</v>
      </c>
      <c r="E1610" s="33" t="s">
        <v>9243</v>
      </c>
      <c r="F1610" s="45" t="s">
        <v>9244</v>
      </c>
      <c r="G1610" s="33"/>
      <c r="H1610" s="33"/>
      <c r="I1610" s="33">
        <v>100</v>
      </c>
      <c r="J1610" s="33"/>
      <c r="K1610" s="61" t="s">
        <v>9245</v>
      </c>
      <c r="L1610" s="33">
        <v>133</v>
      </c>
      <c r="M1610" s="33" t="s">
        <v>9246</v>
      </c>
      <c r="N1610" s="33" t="s">
        <v>9247</v>
      </c>
      <c r="O1610" s="33" t="s">
        <v>9248</v>
      </c>
      <c r="P1610" s="33" t="s">
        <v>83</v>
      </c>
      <c r="Q1610" s="33"/>
    </row>
    <row r="1611" spans="1:17" ht="206.25">
      <c r="A1611" s="33">
        <f t="shared" si="21"/>
        <v>1598</v>
      </c>
      <c r="B1611" s="277" t="s">
        <v>9251</v>
      </c>
      <c r="C1611" s="66" t="s">
        <v>15</v>
      </c>
      <c r="D1611" s="277" t="s">
        <v>9252</v>
      </c>
      <c r="E1611" s="277" t="s">
        <v>9253</v>
      </c>
      <c r="F1611" s="432" t="s">
        <v>9254</v>
      </c>
      <c r="G1611" s="277">
        <v>100</v>
      </c>
      <c r="H1611" s="283" t="s">
        <v>9256</v>
      </c>
      <c r="I1611" s="283" t="s">
        <v>9256</v>
      </c>
      <c r="J1611" s="283" t="s">
        <v>9256</v>
      </c>
      <c r="K1611" s="277">
        <v>80</v>
      </c>
      <c r="L1611" s="277">
        <v>80</v>
      </c>
      <c r="M1611" s="65" t="s">
        <v>9257</v>
      </c>
      <c r="N1611" s="65" t="s">
        <v>9258</v>
      </c>
      <c r="O1611" s="65" t="s">
        <v>9652</v>
      </c>
      <c r="P1611" s="65" t="s">
        <v>82</v>
      </c>
      <c r="Q1611" s="277" t="s">
        <v>9256</v>
      </c>
    </row>
    <row r="1612" spans="1:17" ht="168.75">
      <c r="A1612" s="33">
        <f t="shared" si="21"/>
        <v>1599</v>
      </c>
      <c r="B1612" s="277" t="s">
        <v>9259</v>
      </c>
      <c r="C1612" s="66" t="s">
        <v>15</v>
      </c>
      <c r="D1612" s="277" t="s">
        <v>9260</v>
      </c>
      <c r="E1612" s="277" t="s">
        <v>9261</v>
      </c>
      <c r="F1612" s="432" t="s">
        <v>9262</v>
      </c>
      <c r="G1612" s="277">
        <v>100</v>
      </c>
      <c r="H1612" s="283" t="s">
        <v>9256</v>
      </c>
      <c r="I1612" s="283" t="s">
        <v>9256</v>
      </c>
      <c r="J1612" s="283" t="s">
        <v>9256</v>
      </c>
      <c r="K1612" s="277">
        <v>5</v>
      </c>
      <c r="L1612" s="277">
        <v>5</v>
      </c>
      <c r="M1612" s="65" t="s">
        <v>9263</v>
      </c>
      <c r="N1612" s="65" t="s">
        <v>9264</v>
      </c>
      <c r="O1612" s="65" t="s">
        <v>9653</v>
      </c>
      <c r="P1612" s="65" t="s">
        <v>82</v>
      </c>
      <c r="Q1612" s="277" t="s">
        <v>9256</v>
      </c>
    </row>
    <row r="1613" spans="1:17" ht="131.25">
      <c r="A1613" s="33">
        <f t="shared" si="21"/>
        <v>1600</v>
      </c>
      <c r="B1613" s="66" t="s">
        <v>9265</v>
      </c>
      <c r="C1613" s="66" t="s">
        <v>14</v>
      </c>
      <c r="D1613" s="277" t="s">
        <v>9266</v>
      </c>
      <c r="E1613" s="66" t="s">
        <v>9261</v>
      </c>
      <c r="F1613" s="432" t="s">
        <v>9267</v>
      </c>
      <c r="G1613" s="277">
        <v>100</v>
      </c>
      <c r="H1613" s="283" t="s">
        <v>9256</v>
      </c>
      <c r="I1613" s="283" t="s">
        <v>9256</v>
      </c>
      <c r="J1613" s="283" t="s">
        <v>9256</v>
      </c>
      <c r="K1613" s="277">
        <v>427</v>
      </c>
      <c r="L1613" s="277">
        <v>427</v>
      </c>
      <c r="M1613" s="65" t="s">
        <v>9269</v>
      </c>
      <c r="N1613" s="65" t="s">
        <v>9270</v>
      </c>
      <c r="O1613" s="65" t="s">
        <v>9654</v>
      </c>
      <c r="P1613" s="65" t="s">
        <v>82</v>
      </c>
      <c r="Q1613" s="277" t="s">
        <v>9256</v>
      </c>
    </row>
    <row r="1614" spans="1:17" ht="168.75">
      <c r="A1614" s="33">
        <f t="shared" si="21"/>
        <v>1601</v>
      </c>
      <c r="B1614" s="66" t="s">
        <v>9271</v>
      </c>
      <c r="C1614" s="66" t="s">
        <v>15</v>
      </c>
      <c r="D1614" s="66" t="s">
        <v>9272</v>
      </c>
      <c r="E1614" s="66" t="s">
        <v>9261</v>
      </c>
      <c r="F1614" s="432" t="s">
        <v>9273</v>
      </c>
      <c r="G1614" s="277">
        <v>100</v>
      </c>
      <c r="H1614" s="283" t="s">
        <v>9256</v>
      </c>
      <c r="I1614" s="283" t="s">
        <v>9256</v>
      </c>
      <c r="J1614" s="283" t="s">
        <v>9256</v>
      </c>
      <c r="K1614" s="277">
        <v>117</v>
      </c>
      <c r="L1614" s="277">
        <v>117</v>
      </c>
      <c r="M1614" s="65" t="s">
        <v>9274</v>
      </c>
      <c r="N1614" s="65" t="s">
        <v>9275</v>
      </c>
      <c r="O1614" s="65" t="s">
        <v>9655</v>
      </c>
      <c r="P1614" s="65" t="s">
        <v>82</v>
      </c>
      <c r="Q1614" s="277" t="s">
        <v>9256</v>
      </c>
    </row>
    <row r="1615" spans="1:17" ht="131.25">
      <c r="A1615" s="33">
        <f t="shared" si="21"/>
        <v>1602</v>
      </c>
      <c r="B1615" s="66" t="s">
        <v>9276</v>
      </c>
      <c r="C1615" s="66" t="s">
        <v>14</v>
      </c>
      <c r="D1615" s="66" t="s">
        <v>9277</v>
      </c>
      <c r="E1615" s="66" t="s">
        <v>9261</v>
      </c>
      <c r="F1615" s="432" t="s">
        <v>9278</v>
      </c>
      <c r="G1615" s="277">
        <v>100</v>
      </c>
      <c r="H1615" s="283" t="s">
        <v>9256</v>
      </c>
      <c r="I1615" s="283" t="s">
        <v>9256</v>
      </c>
      <c r="J1615" s="283" t="s">
        <v>9256</v>
      </c>
      <c r="K1615" s="277">
        <v>350</v>
      </c>
      <c r="L1615" s="277">
        <v>350</v>
      </c>
      <c r="M1615" s="65" t="s">
        <v>9279</v>
      </c>
      <c r="N1615" s="65" t="s">
        <v>9280</v>
      </c>
      <c r="O1615" s="65" t="s">
        <v>9656</v>
      </c>
      <c r="P1615" s="65" t="s">
        <v>82</v>
      </c>
      <c r="Q1615" s="277" t="s">
        <v>9256</v>
      </c>
    </row>
    <row r="1616" spans="1:17" ht="131.25">
      <c r="A1616" s="33">
        <f t="shared" si="21"/>
        <v>1603</v>
      </c>
      <c r="B1616" s="66" t="s">
        <v>9281</v>
      </c>
      <c r="C1616" s="66" t="s">
        <v>14</v>
      </c>
      <c r="D1616" s="66" t="s">
        <v>9282</v>
      </c>
      <c r="E1616" s="66" t="s">
        <v>9261</v>
      </c>
      <c r="F1616" s="432" t="s">
        <v>9278</v>
      </c>
      <c r="G1616" s="277">
        <v>100</v>
      </c>
      <c r="H1616" s="283" t="s">
        <v>9256</v>
      </c>
      <c r="I1616" s="283" t="s">
        <v>9256</v>
      </c>
      <c r="J1616" s="283" t="s">
        <v>9256</v>
      </c>
      <c r="K1616" s="277">
        <v>80</v>
      </c>
      <c r="L1616" s="277">
        <v>80</v>
      </c>
      <c r="M1616" s="65" t="s">
        <v>9283</v>
      </c>
      <c r="N1616" s="65" t="s">
        <v>9284</v>
      </c>
      <c r="O1616" s="66" t="s">
        <v>9657</v>
      </c>
      <c r="P1616" s="65" t="s">
        <v>82</v>
      </c>
      <c r="Q1616" s="277" t="s">
        <v>9256</v>
      </c>
    </row>
    <row r="1617" spans="1:17" ht="150">
      <c r="A1617" s="33">
        <f t="shared" si="21"/>
        <v>1604</v>
      </c>
      <c r="B1617" s="66" t="s">
        <v>9285</v>
      </c>
      <c r="C1617" s="66" t="s">
        <v>15</v>
      </c>
      <c r="D1617" s="66" t="s">
        <v>9286</v>
      </c>
      <c r="E1617" s="277" t="s">
        <v>9261</v>
      </c>
      <c r="F1617" s="432" t="s">
        <v>9287</v>
      </c>
      <c r="G1617" s="277">
        <v>100</v>
      </c>
      <c r="H1617" s="283" t="s">
        <v>9256</v>
      </c>
      <c r="I1617" s="283" t="s">
        <v>9256</v>
      </c>
      <c r="J1617" s="283" t="s">
        <v>9256</v>
      </c>
      <c r="K1617" s="277">
        <v>140</v>
      </c>
      <c r="L1617" s="277">
        <v>140</v>
      </c>
      <c r="M1617" s="65" t="s">
        <v>9289</v>
      </c>
      <c r="N1617" s="65" t="s">
        <v>9290</v>
      </c>
      <c r="O1617" s="65" t="s">
        <v>9658</v>
      </c>
      <c r="P1617" s="65" t="s">
        <v>82</v>
      </c>
      <c r="Q1617" s="277" t="s">
        <v>9256</v>
      </c>
    </row>
    <row r="1618" spans="1:17" ht="150">
      <c r="A1618" s="33">
        <f t="shared" si="21"/>
        <v>1605</v>
      </c>
      <c r="B1618" s="66" t="s">
        <v>9291</v>
      </c>
      <c r="C1618" s="66" t="s">
        <v>15</v>
      </c>
      <c r="D1618" s="66" t="s">
        <v>9292</v>
      </c>
      <c r="E1618" s="277" t="s">
        <v>9261</v>
      </c>
      <c r="F1618" s="432" t="s">
        <v>9287</v>
      </c>
      <c r="G1618" s="277">
        <v>100</v>
      </c>
      <c r="H1618" s="283" t="s">
        <v>9256</v>
      </c>
      <c r="I1618" s="283" t="s">
        <v>9256</v>
      </c>
      <c r="J1618" s="283" t="s">
        <v>9256</v>
      </c>
      <c r="K1618" s="277">
        <v>117</v>
      </c>
      <c r="L1618" s="277">
        <v>117</v>
      </c>
      <c r="M1618" s="65" t="s">
        <v>9293</v>
      </c>
      <c r="N1618" s="65" t="s">
        <v>9294</v>
      </c>
      <c r="O1618" s="65" t="s">
        <v>9659</v>
      </c>
      <c r="P1618" s="65" t="s">
        <v>82</v>
      </c>
      <c r="Q1618" s="277" t="s">
        <v>9256</v>
      </c>
    </row>
    <row r="1619" spans="1:17" ht="150">
      <c r="A1619" s="33">
        <f t="shared" si="21"/>
        <v>1606</v>
      </c>
      <c r="B1619" s="66" t="s">
        <v>9295</v>
      </c>
      <c r="C1619" s="66" t="s">
        <v>15</v>
      </c>
      <c r="D1619" s="66" t="s">
        <v>9296</v>
      </c>
      <c r="E1619" s="277" t="s">
        <v>9261</v>
      </c>
      <c r="F1619" s="432" t="s">
        <v>9287</v>
      </c>
      <c r="G1619" s="277">
        <v>100</v>
      </c>
      <c r="H1619" s="283" t="s">
        <v>9256</v>
      </c>
      <c r="I1619" s="283" t="s">
        <v>9256</v>
      </c>
      <c r="J1619" s="283" t="s">
        <v>9256</v>
      </c>
      <c r="K1619" s="277">
        <v>117</v>
      </c>
      <c r="L1619" s="277">
        <v>117</v>
      </c>
      <c r="M1619" s="65" t="s">
        <v>9297</v>
      </c>
      <c r="N1619" s="65" t="s">
        <v>9298</v>
      </c>
      <c r="O1619" s="65" t="s">
        <v>9660</v>
      </c>
      <c r="P1619" s="65" t="s">
        <v>82</v>
      </c>
      <c r="Q1619" s="277" t="s">
        <v>9256</v>
      </c>
    </row>
    <row r="1620" spans="1:17" ht="150">
      <c r="A1620" s="33">
        <f t="shared" si="21"/>
        <v>1607</v>
      </c>
      <c r="B1620" s="66" t="s">
        <v>9299</v>
      </c>
      <c r="C1620" s="66" t="s">
        <v>15</v>
      </c>
      <c r="D1620" s="66" t="s">
        <v>9300</v>
      </c>
      <c r="E1620" s="277" t="s">
        <v>9261</v>
      </c>
      <c r="F1620" s="432" t="s">
        <v>9287</v>
      </c>
      <c r="G1620" s="277">
        <v>100</v>
      </c>
      <c r="H1620" s="283" t="s">
        <v>9256</v>
      </c>
      <c r="I1620" s="283" t="s">
        <v>9256</v>
      </c>
      <c r="J1620" s="283" t="s">
        <v>9256</v>
      </c>
      <c r="K1620" s="277">
        <v>117</v>
      </c>
      <c r="L1620" s="277">
        <v>117</v>
      </c>
      <c r="M1620" s="65" t="s">
        <v>9301</v>
      </c>
      <c r="N1620" s="65" t="s">
        <v>9302</v>
      </c>
      <c r="O1620" s="65" t="s">
        <v>9661</v>
      </c>
      <c r="P1620" s="65" t="s">
        <v>82</v>
      </c>
      <c r="Q1620" s="277" t="s">
        <v>9256</v>
      </c>
    </row>
    <row r="1621" spans="1:17" ht="150">
      <c r="A1621" s="33">
        <f t="shared" si="21"/>
        <v>1608</v>
      </c>
      <c r="B1621" s="66" t="s">
        <v>9303</v>
      </c>
      <c r="C1621" s="66" t="s">
        <v>14</v>
      </c>
      <c r="D1621" s="66" t="s">
        <v>9304</v>
      </c>
      <c r="E1621" s="277" t="s">
        <v>9261</v>
      </c>
      <c r="F1621" s="432" t="s">
        <v>9305</v>
      </c>
      <c r="G1621" s="277">
        <v>100</v>
      </c>
      <c r="H1621" s="283" t="s">
        <v>9256</v>
      </c>
      <c r="I1621" s="283" t="s">
        <v>9256</v>
      </c>
      <c r="J1621" s="283" t="s">
        <v>9256</v>
      </c>
      <c r="K1621" s="277">
        <v>60</v>
      </c>
      <c r="L1621" s="277" t="s">
        <v>9256</v>
      </c>
      <c r="M1621" s="65" t="s">
        <v>9306</v>
      </c>
      <c r="N1621" s="65" t="s">
        <v>9307</v>
      </c>
      <c r="O1621" s="65" t="s">
        <v>9662</v>
      </c>
      <c r="P1621" s="65" t="s">
        <v>82</v>
      </c>
      <c r="Q1621" s="277" t="s">
        <v>9256</v>
      </c>
    </row>
    <row r="1622" spans="1:17" ht="131.25">
      <c r="A1622" s="33">
        <f t="shared" si="21"/>
        <v>1609</v>
      </c>
      <c r="B1622" s="66" t="s">
        <v>9308</v>
      </c>
      <c r="C1622" s="66" t="s">
        <v>15</v>
      </c>
      <c r="D1622" s="66" t="s">
        <v>9309</v>
      </c>
      <c r="E1622" s="277" t="s">
        <v>9261</v>
      </c>
      <c r="F1622" s="432" t="s">
        <v>9305</v>
      </c>
      <c r="G1622" s="277">
        <v>100</v>
      </c>
      <c r="H1622" s="283" t="s">
        <v>9256</v>
      </c>
      <c r="I1622" s="283" t="s">
        <v>9256</v>
      </c>
      <c r="J1622" s="283" t="s">
        <v>9256</v>
      </c>
      <c r="K1622" s="277">
        <v>5</v>
      </c>
      <c r="L1622" s="277">
        <v>5</v>
      </c>
      <c r="M1622" s="33" t="s">
        <v>9310</v>
      </c>
      <c r="N1622" s="33" t="s">
        <v>9311</v>
      </c>
      <c r="O1622" s="33" t="s">
        <v>9663</v>
      </c>
      <c r="P1622" s="65" t="s">
        <v>82</v>
      </c>
      <c r="Q1622" s="277" t="s">
        <v>9256</v>
      </c>
    </row>
    <row r="1623" spans="1:17" ht="168.75">
      <c r="A1623" s="33">
        <f t="shared" si="21"/>
        <v>1610</v>
      </c>
      <c r="B1623" s="66" t="s">
        <v>9312</v>
      </c>
      <c r="C1623" s="66" t="s">
        <v>15</v>
      </c>
      <c r="D1623" s="66" t="s">
        <v>9313</v>
      </c>
      <c r="E1623" s="277" t="s">
        <v>9261</v>
      </c>
      <c r="F1623" s="432" t="s">
        <v>9314</v>
      </c>
      <c r="G1623" s="277">
        <v>100</v>
      </c>
      <c r="H1623" s="283" t="s">
        <v>9256</v>
      </c>
      <c r="I1623" s="283" t="s">
        <v>9256</v>
      </c>
      <c r="J1623" s="283" t="s">
        <v>9256</v>
      </c>
      <c r="K1623" s="277">
        <v>5</v>
      </c>
      <c r="L1623" s="277">
        <v>5</v>
      </c>
      <c r="M1623" s="33" t="s">
        <v>9315</v>
      </c>
      <c r="N1623" s="33" t="s">
        <v>9316</v>
      </c>
      <c r="O1623" s="33" t="s">
        <v>9664</v>
      </c>
      <c r="P1623" s="65" t="s">
        <v>82</v>
      </c>
      <c r="Q1623" s="277" t="s">
        <v>9256</v>
      </c>
    </row>
    <row r="1624" spans="1:17" ht="168.75">
      <c r="A1624" s="33">
        <f t="shared" si="21"/>
        <v>1611</v>
      </c>
      <c r="B1624" s="66" t="s">
        <v>9317</v>
      </c>
      <c r="C1624" s="66" t="s">
        <v>15</v>
      </c>
      <c r="D1624" s="66" t="s">
        <v>9318</v>
      </c>
      <c r="E1624" s="277" t="s">
        <v>9261</v>
      </c>
      <c r="F1624" s="432" t="s">
        <v>9314</v>
      </c>
      <c r="G1624" s="277">
        <v>100</v>
      </c>
      <c r="H1624" s="283" t="s">
        <v>9256</v>
      </c>
      <c r="I1624" s="283" t="s">
        <v>9256</v>
      </c>
      <c r="J1624" s="283" t="s">
        <v>9256</v>
      </c>
      <c r="K1624" s="277">
        <v>117</v>
      </c>
      <c r="L1624" s="277">
        <v>117</v>
      </c>
      <c r="M1624" s="33" t="s">
        <v>9319</v>
      </c>
      <c r="N1624" s="33" t="s">
        <v>9320</v>
      </c>
      <c r="O1624" s="33" t="s">
        <v>9662</v>
      </c>
      <c r="P1624" s="65" t="s">
        <v>82</v>
      </c>
      <c r="Q1624" s="277" t="s">
        <v>9256</v>
      </c>
    </row>
    <row r="1625" spans="1:17" ht="168.75">
      <c r="A1625" s="33">
        <f t="shared" si="21"/>
        <v>1612</v>
      </c>
      <c r="B1625" s="66" t="s">
        <v>9312</v>
      </c>
      <c r="C1625" s="66" t="s">
        <v>14</v>
      </c>
      <c r="D1625" s="66" t="s">
        <v>9321</v>
      </c>
      <c r="E1625" s="277" t="s">
        <v>9261</v>
      </c>
      <c r="F1625" s="432" t="s">
        <v>9314</v>
      </c>
      <c r="G1625" s="277">
        <v>100</v>
      </c>
      <c r="H1625" s="283" t="s">
        <v>9256</v>
      </c>
      <c r="I1625" s="283" t="s">
        <v>9256</v>
      </c>
      <c r="J1625" s="283" t="s">
        <v>9256</v>
      </c>
      <c r="K1625" s="277">
        <v>310</v>
      </c>
      <c r="L1625" s="277">
        <v>310</v>
      </c>
      <c r="M1625" s="33" t="s">
        <v>9322</v>
      </c>
      <c r="N1625" s="33" t="s">
        <v>9323</v>
      </c>
      <c r="O1625" s="33" t="s">
        <v>9662</v>
      </c>
      <c r="P1625" s="65" t="s">
        <v>82</v>
      </c>
      <c r="Q1625" s="277" t="s">
        <v>9256</v>
      </c>
    </row>
    <row r="1626" spans="1:17" ht="131.25">
      <c r="A1626" s="33">
        <f t="shared" si="21"/>
        <v>1613</v>
      </c>
      <c r="B1626" s="66" t="s">
        <v>9324</v>
      </c>
      <c r="C1626" s="66" t="s">
        <v>15</v>
      </c>
      <c r="D1626" s="66" t="s">
        <v>9325</v>
      </c>
      <c r="E1626" s="277" t="s">
        <v>9261</v>
      </c>
      <c r="F1626" s="432" t="s">
        <v>9326</v>
      </c>
      <c r="G1626" s="277">
        <v>100</v>
      </c>
      <c r="H1626" s="283" t="s">
        <v>9256</v>
      </c>
      <c r="I1626" s="283" t="s">
        <v>9256</v>
      </c>
      <c r="J1626" s="283" t="s">
        <v>9256</v>
      </c>
      <c r="K1626" s="277">
        <v>5</v>
      </c>
      <c r="L1626" s="277">
        <v>5</v>
      </c>
      <c r="M1626" s="33" t="s">
        <v>9327</v>
      </c>
      <c r="N1626" s="33" t="s">
        <v>9328</v>
      </c>
      <c r="O1626" s="33" t="s">
        <v>9665</v>
      </c>
      <c r="P1626" s="65" t="s">
        <v>82</v>
      </c>
      <c r="Q1626" s="277" t="s">
        <v>9256</v>
      </c>
    </row>
    <row r="1627" spans="1:17" ht="168.75">
      <c r="A1627" s="33">
        <f t="shared" si="21"/>
        <v>1614</v>
      </c>
      <c r="B1627" s="66" t="s">
        <v>9329</v>
      </c>
      <c r="C1627" s="66" t="s">
        <v>15</v>
      </c>
      <c r="D1627" s="66" t="s">
        <v>9330</v>
      </c>
      <c r="E1627" s="277" t="s">
        <v>9261</v>
      </c>
      <c r="F1627" s="432" t="s">
        <v>9314</v>
      </c>
      <c r="G1627" s="277">
        <v>100</v>
      </c>
      <c r="H1627" s="283" t="s">
        <v>9256</v>
      </c>
      <c r="I1627" s="283" t="s">
        <v>9256</v>
      </c>
      <c r="J1627" s="283" t="s">
        <v>9256</v>
      </c>
      <c r="K1627" s="277">
        <v>5</v>
      </c>
      <c r="L1627" s="277">
        <v>5</v>
      </c>
      <c r="M1627" s="33" t="s">
        <v>9331</v>
      </c>
      <c r="N1627" s="33" t="s">
        <v>9332</v>
      </c>
      <c r="O1627" s="33" t="s">
        <v>9653</v>
      </c>
      <c r="P1627" s="65" t="s">
        <v>82</v>
      </c>
      <c r="Q1627" s="277" t="s">
        <v>9256</v>
      </c>
    </row>
    <row r="1628" spans="1:17" ht="168.75">
      <c r="A1628" s="33">
        <f t="shared" si="21"/>
        <v>1615</v>
      </c>
      <c r="B1628" s="66" t="s">
        <v>9333</v>
      </c>
      <c r="C1628" s="66" t="s">
        <v>15</v>
      </c>
      <c r="D1628" s="66" t="s">
        <v>9334</v>
      </c>
      <c r="E1628" s="277" t="s">
        <v>9261</v>
      </c>
      <c r="F1628" s="432" t="s">
        <v>9314</v>
      </c>
      <c r="G1628" s="277">
        <v>100</v>
      </c>
      <c r="H1628" s="283" t="s">
        <v>9256</v>
      </c>
      <c r="I1628" s="283" t="s">
        <v>9256</v>
      </c>
      <c r="J1628" s="283" t="s">
        <v>9256</v>
      </c>
      <c r="K1628" s="277">
        <v>5</v>
      </c>
      <c r="L1628" s="277">
        <v>5</v>
      </c>
      <c r="M1628" s="33" t="s">
        <v>9335</v>
      </c>
      <c r="N1628" s="33" t="s">
        <v>9336</v>
      </c>
      <c r="O1628" s="33" t="s">
        <v>9653</v>
      </c>
      <c r="P1628" s="65" t="s">
        <v>82</v>
      </c>
      <c r="Q1628" s="277" t="s">
        <v>9256</v>
      </c>
    </row>
    <row r="1629" spans="1:17" ht="168.75">
      <c r="A1629" s="33">
        <f t="shared" si="21"/>
        <v>1616</v>
      </c>
      <c r="B1629" s="66" t="s">
        <v>9337</v>
      </c>
      <c r="C1629" s="66" t="s">
        <v>15</v>
      </c>
      <c r="D1629" s="66" t="s">
        <v>9338</v>
      </c>
      <c r="E1629" s="277" t="s">
        <v>9261</v>
      </c>
      <c r="F1629" s="432" t="s">
        <v>9339</v>
      </c>
      <c r="G1629" s="277">
        <v>100</v>
      </c>
      <c r="H1629" s="283" t="s">
        <v>9256</v>
      </c>
      <c r="I1629" s="283" t="s">
        <v>9256</v>
      </c>
      <c r="J1629" s="283" t="s">
        <v>9256</v>
      </c>
      <c r="K1629" s="277">
        <v>80</v>
      </c>
      <c r="L1629" s="277">
        <v>80</v>
      </c>
      <c r="M1629" s="33" t="s">
        <v>9340</v>
      </c>
      <c r="N1629" s="33" t="s">
        <v>9341</v>
      </c>
      <c r="O1629" s="33" t="s">
        <v>9666</v>
      </c>
      <c r="P1629" s="65" t="s">
        <v>82</v>
      </c>
      <c r="Q1629" s="277" t="s">
        <v>9256</v>
      </c>
    </row>
    <row r="1630" spans="1:17" ht="168.75">
      <c r="A1630" s="33">
        <f t="shared" si="21"/>
        <v>1617</v>
      </c>
      <c r="B1630" s="66" t="s">
        <v>9342</v>
      </c>
      <c r="C1630" s="66" t="s">
        <v>15</v>
      </c>
      <c r="D1630" s="66" t="s">
        <v>9343</v>
      </c>
      <c r="E1630" s="277" t="s">
        <v>9261</v>
      </c>
      <c r="F1630" s="432" t="s">
        <v>9339</v>
      </c>
      <c r="G1630" s="277">
        <v>100</v>
      </c>
      <c r="H1630" s="283" t="s">
        <v>9256</v>
      </c>
      <c r="I1630" s="283" t="s">
        <v>9256</v>
      </c>
      <c r="J1630" s="283" t="s">
        <v>9256</v>
      </c>
      <c r="K1630" s="277">
        <v>117</v>
      </c>
      <c r="L1630" s="277">
        <v>117</v>
      </c>
      <c r="M1630" s="33" t="s">
        <v>9344</v>
      </c>
      <c r="N1630" s="33" t="s">
        <v>9345</v>
      </c>
      <c r="O1630" s="33" t="s">
        <v>9667</v>
      </c>
      <c r="P1630" s="65" t="s">
        <v>82</v>
      </c>
      <c r="Q1630" s="277" t="s">
        <v>9256</v>
      </c>
    </row>
    <row r="1631" spans="1:17" ht="150">
      <c r="A1631" s="33">
        <f t="shared" si="21"/>
        <v>1618</v>
      </c>
      <c r="B1631" s="66" t="s">
        <v>9346</v>
      </c>
      <c r="C1631" s="66" t="s">
        <v>15</v>
      </c>
      <c r="D1631" s="66" t="s">
        <v>9347</v>
      </c>
      <c r="E1631" s="277" t="s">
        <v>9261</v>
      </c>
      <c r="F1631" s="432" t="s">
        <v>9348</v>
      </c>
      <c r="G1631" s="277">
        <v>100</v>
      </c>
      <c r="H1631" s="283" t="s">
        <v>9256</v>
      </c>
      <c r="I1631" s="283" t="s">
        <v>9256</v>
      </c>
      <c r="J1631" s="283" t="s">
        <v>9256</v>
      </c>
      <c r="K1631" s="277">
        <v>5</v>
      </c>
      <c r="L1631" s="277">
        <v>5</v>
      </c>
      <c r="M1631" s="33" t="s">
        <v>9349</v>
      </c>
      <c r="N1631" s="33" t="s">
        <v>9350</v>
      </c>
      <c r="O1631" s="33" t="s">
        <v>9653</v>
      </c>
      <c r="P1631" s="65" t="s">
        <v>82</v>
      </c>
      <c r="Q1631" s="277" t="s">
        <v>9256</v>
      </c>
    </row>
    <row r="1632" spans="1:17" ht="131.25">
      <c r="A1632" s="33">
        <f t="shared" si="21"/>
        <v>1619</v>
      </c>
      <c r="B1632" s="66" t="s">
        <v>9351</v>
      </c>
      <c r="C1632" s="66" t="s">
        <v>15</v>
      </c>
      <c r="D1632" s="66" t="s">
        <v>9352</v>
      </c>
      <c r="E1632" s="277" t="s">
        <v>9261</v>
      </c>
      <c r="F1632" s="432" t="s">
        <v>9353</v>
      </c>
      <c r="G1632" s="277">
        <v>100</v>
      </c>
      <c r="H1632" s="283" t="s">
        <v>9256</v>
      </c>
      <c r="I1632" s="283" t="s">
        <v>9256</v>
      </c>
      <c r="J1632" s="283" t="s">
        <v>9256</v>
      </c>
      <c r="K1632" s="277">
        <v>140</v>
      </c>
      <c r="L1632" s="277">
        <v>140</v>
      </c>
      <c r="M1632" s="33"/>
      <c r="N1632" s="33"/>
      <c r="O1632" s="33"/>
      <c r="P1632" s="65" t="s">
        <v>82</v>
      </c>
      <c r="Q1632" s="277" t="s">
        <v>9256</v>
      </c>
    </row>
    <row r="1633" spans="1:17" ht="187.5">
      <c r="A1633" s="33">
        <f t="shared" si="21"/>
        <v>1620</v>
      </c>
      <c r="B1633" s="66" t="s">
        <v>9354</v>
      </c>
      <c r="C1633" s="66" t="s">
        <v>8772</v>
      </c>
      <c r="D1633" s="66" t="s">
        <v>9355</v>
      </c>
      <c r="E1633" s="277" t="s">
        <v>9261</v>
      </c>
      <c r="F1633" s="432" t="s">
        <v>9356</v>
      </c>
      <c r="G1633" s="277">
        <v>100</v>
      </c>
      <c r="H1633" s="283" t="s">
        <v>9256</v>
      </c>
      <c r="I1633" s="283" t="s">
        <v>9256</v>
      </c>
      <c r="J1633" s="283" t="s">
        <v>9256</v>
      </c>
      <c r="K1633" s="277">
        <v>5</v>
      </c>
      <c r="L1633" s="277">
        <v>5</v>
      </c>
      <c r="M1633" s="33" t="s">
        <v>9357</v>
      </c>
      <c r="N1633" s="33" t="s">
        <v>9358</v>
      </c>
      <c r="O1633" s="33" t="s">
        <v>9668</v>
      </c>
      <c r="P1633" s="65" t="s">
        <v>82</v>
      </c>
      <c r="Q1633" s="277" t="s">
        <v>9256</v>
      </c>
    </row>
    <row r="1634" spans="1:17" ht="150">
      <c r="A1634" s="33">
        <f t="shared" si="21"/>
        <v>1621</v>
      </c>
      <c r="B1634" s="66" t="s">
        <v>9359</v>
      </c>
      <c r="C1634" s="66" t="s">
        <v>14</v>
      </c>
      <c r="D1634" s="66" t="s">
        <v>9360</v>
      </c>
      <c r="E1634" s="277" t="s">
        <v>9261</v>
      </c>
      <c r="F1634" s="432" t="s">
        <v>9356</v>
      </c>
      <c r="G1634" s="277">
        <v>100</v>
      </c>
      <c r="H1634" s="283" t="s">
        <v>9256</v>
      </c>
      <c r="I1634" s="283" t="s">
        <v>9256</v>
      </c>
      <c r="J1634" s="283" t="s">
        <v>9256</v>
      </c>
      <c r="K1634" s="277">
        <v>430</v>
      </c>
      <c r="L1634" s="277">
        <v>430</v>
      </c>
      <c r="M1634" s="33" t="s">
        <v>9361</v>
      </c>
      <c r="N1634" s="33" t="s">
        <v>9362</v>
      </c>
      <c r="O1634" s="33" t="s">
        <v>9669</v>
      </c>
      <c r="P1634" s="65" t="s">
        <v>82</v>
      </c>
      <c r="Q1634" s="277" t="s">
        <v>9256</v>
      </c>
    </row>
    <row r="1635" spans="1:17" ht="131.25">
      <c r="A1635" s="33">
        <f t="shared" si="21"/>
        <v>1622</v>
      </c>
      <c r="B1635" s="66" t="s">
        <v>9265</v>
      </c>
      <c r="C1635" s="66" t="s">
        <v>14</v>
      </c>
      <c r="D1635" s="66" t="s">
        <v>9363</v>
      </c>
      <c r="E1635" s="277" t="s">
        <v>9261</v>
      </c>
      <c r="F1635" s="432" t="s">
        <v>9364</v>
      </c>
      <c r="G1635" s="277">
        <v>100</v>
      </c>
      <c r="H1635" s="283" t="s">
        <v>9256</v>
      </c>
      <c r="I1635" s="283" t="s">
        <v>9256</v>
      </c>
      <c r="J1635" s="283" t="s">
        <v>9256</v>
      </c>
      <c r="K1635" s="277">
        <v>427</v>
      </c>
      <c r="L1635" s="277">
        <v>427</v>
      </c>
      <c r="M1635" s="33" t="s">
        <v>9365</v>
      </c>
      <c r="N1635" s="33" t="s">
        <v>9366</v>
      </c>
      <c r="O1635" s="33" t="s">
        <v>9670</v>
      </c>
      <c r="P1635" s="65" t="s">
        <v>82</v>
      </c>
      <c r="Q1635" s="277" t="s">
        <v>9256</v>
      </c>
    </row>
    <row r="1636" spans="1:17" ht="112.5">
      <c r="A1636" s="33">
        <f t="shared" si="21"/>
        <v>1623</v>
      </c>
      <c r="B1636" s="66" t="s">
        <v>9367</v>
      </c>
      <c r="C1636" s="66" t="s">
        <v>14</v>
      </c>
      <c r="D1636" s="66" t="s">
        <v>9368</v>
      </c>
      <c r="E1636" s="277" t="s">
        <v>9261</v>
      </c>
      <c r="F1636" s="432" t="s">
        <v>9369</v>
      </c>
      <c r="G1636" s="277">
        <v>100</v>
      </c>
      <c r="H1636" s="283" t="s">
        <v>9256</v>
      </c>
      <c r="I1636" s="283" t="s">
        <v>9256</v>
      </c>
      <c r="J1636" s="283" t="s">
        <v>9256</v>
      </c>
      <c r="K1636" s="277">
        <v>427</v>
      </c>
      <c r="L1636" s="277">
        <v>427</v>
      </c>
      <c r="M1636" s="33" t="s">
        <v>9370</v>
      </c>
      <c r="N1636" s="33" t="s">
        <v>9371</v>
      </c>
      <c r="O1636" s="33" t="s">
        <v>9671</v>
      </c>
      <c r="P1636" s="65" t="s">
        <v>82</v>
      </c>
      <c r="Q1636" s="277" t="s">
        <v>9256</v>
      </c>
    </row>
    <row r="1637" spans="1:17" ht="112.5">
      <c r="A1637" s="33">
        <f t="shared" si="21"/>
        <v>1624</v>
      </c>
      <c r="B1637" s="66" t="s">
        <v>9372</v>
      </c>
      <c r="C1637" s="66" t="s">
        <v>8772</v>
      </c>
      <c r="D1637" s="66" t="s">
        <v>9373</v>
      </c>
      <c r="E1637" s="277" t="s">
        <v>9261</v>
      </c>
      <c r="F1637" s="432" t="s">
        <v>9374</v>
      </c>
      <c r="G1637" s="277">
        <v>100</v>
      </c>
      <c r="H1637" s="283" t="s">
        <v>9256</v>
      </c>
      <c r="I1637" s="283" t="s">
        <v>9256</v>
      </c>
      <c r="J1637" s="283" t="s">
        <v>9256</v>
      </c>
      <c r="K1637" s="277">
        <v>5</v>
      </c>
      <c r="L1637" s="277">
        <v>5</v>
      </c>
      <c r="M1637" s="33" t="s">
        <v>9375</v>
      </c>
      <c r="N1637" s="33" t="s">
        <v>9376</v>
      </c>
      <c r="O1637" s="33" t="s">
        <v>9672</v>
      </c>
      <c r="P1637" s="65" t="s">
        <v>82</v>
      </c>
      <c r="Q1637" s="277" t="s">
        <v>9256</v>
      </c>
    </row>
    <row r="1638" spans="1:17" ht="150">
      <c r="A1638" s="33">
        <f t="shared" si="21"/>
        <v>1625</v>
      </c>
      <c r="B1638" s="66" t="s">
        <v>9377</v>
      </c>
      <c r="C1638" s="66" t="s">
        <v>8772</v>
      </c>
      <c r="D1638" s="66" t="s">
        <v>9378</v>
      </c>
      <c r="E1638" s="277" t="s">
        <v>9261</v>
      </c>
      <c r="F1638" s="432" t="s">
        <v>9379</v>
      </c>
      <c r="G1638" s="277">
        <v>100</v>
      </c>
      <c r="H1638" s="283" t="s">
        <v>9256</v>
      </c>
      <c r="I1638" s="283" t="s">
        <v>9256</v>
      </c>
      <c r="J1638" s="283" t="s">
        <v>9256</v>
      </c>
      <c r="K1638" s="277">
        <v>5</v>
      </c>
      <c r="L1638" s="277">
        <v>5</v>
      </c>
      <c r="M1638" s="33" t="s">
        <v>9380</v>
      </c>
      <c r="N1638" s="33" t="s">
        <v>9381</v>
      </c>
      <c r="O1638" s="33" t="s">
        <v>9673</v>
      </c>
      <c r="P1638" s="65" t="s">
        <v>82</v>
      </c>
      <c r="Q1638" s="277" t="s">
        <v>9256</v>
      </c>
    </row>
    <row r="1639" spans="1:17" ht="150">
      <c r="A1639" s="33">
        <f t="shared" si="21"/>
        <v>1626</v>
      </c>
      <c r="B1639" s="66" t="s">
        <v>9382</v>
      </c>
      <c r="C1639" s="66" t="s">
        <v>14</v>
      </c>
      <c r="D1639" s="66" t="s">
        <v>9383</v>
      </c>
      <c r="E1639" s="277" t="s">
        <v>9261</v>
      </c>
      <c r="F1639" s="432" t="s">
        <v>9379</v>
      </c>
      <c r="G1639" s="277">
        <v>100</v>
      </c>
      <c r="H1639" s="283" t="s">
        <v>9256</v>
      </c>
      <c r="I1639" s="283" t="s">
        <v>9256</v>
      </c>
      <c r="J1639" s="283" t="s">
        <v>9256</v>
      </c>
      <c r="K1639" s="277">
        <v>5</v>
      </c>
      <c r="L1639" s="277">
        <v>5</v>
      </c>
      <c r="M1639" s="33" t="s">
        <v>9384</v>
      </c>
      <c r="N1639" s="33" t="s">
        <v>9385</v>
      </c>
      <c r="O1639" s="33" t="s">
        <v>9674</v>
      </c>
      <c r="P1639" s="65" t="s">
        <v>82</v>
      </c>
      <c r="Q1639" s="277" t="s">
        <v>9256</v>
      </c>
    </row>
    <row r="1640" spans="1:17" ht="112.5">
      <c r="A1640" s="33">
        <f t="shared" si="21"/>
        <v>1627</v>
      </c>
      <c r="B1640" s="66" t="s">
        <v>9386</v>
      </c>
      <c r="C1640" s="66" t="s">
        <v>8772</v>
      </c>
      <c r="D1640" s="66" t="s">
        <v>9387</v>
      </c>
      <c r="E1640" s="277" t="s">
        <v>9261</v>
      </c>
      <c r="F1640" s="432" t="s">
        <v>9388</v>
      </c>
      <c r="G1640" s="277">
        <v>100</v>
      </c>
      <c r="H1640" s="283" t="s">
        <v>9256</v>
      </c>
      <c r="I1640" s="283" t="s">
        <v>9256</v>
      </c>
      <c r="J1640" s="283" t="s">
        <v>9256</v>
      </c>
      <c r="K1640" s="277">
        <v>117</v>
      </c>
      <c r="L1640" s="277">
        <v>117</v>
      </c>
      <c r="M1640" s="33" t="s">
        <v>9390</v>
      </c>
      <c r="N1640" s="33" t="s">
        <v>9391</v>
      </c>
      <c r="O1640" s="33" t="s">
        <v>9675</v>
      </c>
      <c r="P1640" s="65" t="s">
        <v>82</v>
      </c>
      <c r="Q1640" s="277" t="s">
        <v>9256</v>
      </c>
    </row>
    <row r="1641" spans="1:17" ht="132">
      <c r="A1641" s="33">
        <f t="shared" si="21"/>
        <v>1628</v>
      </c>
      <c r="B1641" s="66" t="s">
        <v>9392</v>
      </c>
      <c r="C1641" s="66" t="s">
        <v>14</v>
      </c>
      <c r="D1641" s="66" t="s">
        <v>9393</v>
      </c>
      <c r="E1641" s="277" t="s">
        <v>9261</v>
      </c>
      <c r="F1641" s="432" t="s">
        <v>9388</v>
      </c>
      <c r="G1641" s="277">
        <v>100</v>
      </c>
      <c r="H1641" s="283" t="s">
        <v>9256</v>
      </c>
      <c r="I1641" s="283" t="s">
        <v>9256</v>
      </c>
      <c r="J1641" s="283" t="s">
        <v>9256</v>
      </c>
      <c r="K1641" s="277">
        <v>427</v>
      </c>
      <c r="L1641" s="277">
        <v>427</v>
      </c>
      <c r="M1641" s="33" t="s">
        <v>9394</v>
      </c>
      <c r="N1641" s="33" t="s">
        <v>9395</v>
      </c>
      <c r="O1641" s="33" t="s">
        <v>9676</v>
      </c>
      <c r="P1641" s="65" t="s">
        <v>82</v>
      </c>
      <c r="Q1641" s="277" t="s">
        <v>9256</v>
      </c>
    </row>
    <row r="1642" spans="1:17" ht="131.25">
      <c r="A1642" s="33">
        <f t="shared" si="21"/>
        <v>1629</v>
      </c>
      <c r="B1642" s="66" t="s">
        <v>9396</v>
      </c>
      <c r="C1642" s="66" t="s">
        <v>8772</v>
      </c>
      <c r="D1642" s="66" t="s">
        <v>9397</v>
      </c>
      <c r="E1642" s="277" t="s">
        <v>9261</v>
      </c>
      <c r="F1642" s="432" t="s">
        <v>9398</v>
      </c>
      <c r="G1642" s="277">
        <v>100</v>
      </c>
      <c r="H1642" s="283" t="s">
        <v>9256</v>
      </c>
      <c r="I1642" s="283" t="s">
        <v>9256</v>
      </c>
      <c r="J1642" s="283" t="s">
        <v>9256</v>
      </c>
      <c r="K1642" s="277">
        <v>5</v>
      </c>
      <c r="L1642" s="277">
        <v>5</v>
      </c>
      <c r="M1642" s="33" t="s">
        <v>9399</v>
      </c>
      <c r="N1642" s="33" t="s">
        <v>9400</v>
      </c>
      <c r="O1642" s="33" t="s">
        <v>9677</v>
      </c>
      <c r="P1642" s="65" t="s">
        <v>82</v>
      </c>
      <c r="Q1642" s="277" t="s">
        <v>9256</v>
      </c>
    </row>
    <row r="1643" spans="1:17" ht="131.25">
      <c r="A1643" s="33">
        <f t="shared" si="21"/>
        <v>1630</v>
      </c>
      <c r="B1643" s="66" t="s">
        <v>9401</v>
      </c>
      <c r="C1643" s="66" t="s">
        <v>14</v>
      </c>
      <c r="D1643" s="66" t="s">
        <v>9402</v>
      </c>
      <c r="E1643" s="277" t="s">
        <v>9261</v>
      </c>
      <c r="F1643" s="432" t="s">
        <v>9403</v>
      </c>
      <c r="G1643" s="277">
        <v>100</v>
      </c>
      <c r="H1643" s="283" t="s">
        <v>9256</v>
      </c>
      <c r="I1643" s="283" t="s">
        <v>9256</v>
      </c>
      <c r="J1643" s="283" t="s">
        <v>9256</v>
      </c>
      <c r="K1643" s="277">
        <v>467</v>
      </c>
      <c r="L1643" s="277">
        <v>467</v>
      </c>
      <c r="M1643" s="33" t="s">
        <v>9404</v>
      </c>
      <c r="N1643" s="33" t="s">
        <v>9405</v>
      </c>
      <c r="O1643" s="33" t="s">
        <v>9678</v>
      </c>
      <c r="P1643" s="65" t="s">
        <v>82</v>
      </c>
      <c r="Q1643" s="277" t="s">
        <v>9256</v>
      </c>
    </row>
    <row r="1644" spans="1:17" ht="150">
      <c r="A1644" s="33">
        <f t="shared" si="21"/>
        <v>1631</v>
      </c>
      <c r="B1644" s="66" t="s">
        <v>9406</v>
      </c>
      <c r="C1644" s="66" t="s">
        <v>8772</v>
      </c>
      <c r="D1644" s="66" t="s">
        <v>9407</v>
      </c>
      <c r="E1644" s="277" t="s">
        <v>9261</v>
      </c>
      <c r="F1644" s="432" t="s">
        <v>9408</v>
      </c>
      <c r="G1644" s="277">
        <v>100</v>
      </c>
      <c r="H1644" s="283" t="s">
        <v>9256</v>
      </c>
      <c r="I1644" s="283" t="s">
        <v>9256</v>
      </c>
      <c r="J1644" s="283" t="s">
        <v>9256</v>
      </c>
      <c r="K1644" s="277">
        <v>117</v>
      </c>
      <c r="L1644" s="277">
        <v>117</v>
      </c>
      <c r="M1644" s="33" t="s">
        <v>9409</v>
      </c>
      <c r="N1644" s="33" t="s">
        <v>9410</v>
      </c>
      <c r="O1644" s="33" t="s">
        <v>9679</v>
      </c>
      <c r="P1644" s="65" t="s">
        <v>82</v>
      </c>
      <c r="Q1644" s="277" t="s">
        <v>9256</v>
      </c>
    </row>
    <row r="1645" spans="1:17" ht="150">
      <c r="A1645" s="33">
        <f t="shared" si="21"/>
        <v>1632</v>
      </c>
      <c r="B1645" s="66" t="s">
        <v>9411</v>
      </c>
      <c r="C1645" s="66" t="s">
        <v>8772</v>
      </c>
      <c r="D1645" s="66" t="s">
        <v>9412</v>
      </c>
      <c r="E1645" s="277" t="s">
        <v>9261</v>
      </c>
      <c r="F1645" s="432" t="s">
        <v>9408</v>
      </c>
      <c r="G1645" s="277">
        <v>100</v>
      </c>
      <c r="H1645" s="283" t="s">
        <v>9256</v>
      </c>
      <c r="I1645" s="283" t="s">
        <v>9256</v>
      </c>
      <c r="J1645" s="283" t="s">
        <v>9256</v>
      </c>
      <c r="K1645" s="277">
        <v>80</v>
      </c>
      <c r="L1645" s="277">
        <v>80</v>
      </c>
      <c r="M1645" s="33" t="s">
        <v>9413</v>
      </c>
      <c r="N1645" s="33" t="s">
        <v>9414</v>
      </c>
      <c r="O1645" s="33" t="s">
        <v>9680</v>
      </c>
      <c r="P1645" s="65" t="s">
        <v>82</v>
      </c>
      <c r="Q1645" s="277" t="s">
        <v>9256</v>
      </c>
    </row>
    <row r="1646" spans="1:17" ht="150">
      <c r="A1646" s="33">
        <f t="shared" si="21"/>
        <v>1633</v>
      </c>
      <c r="B1646" s="66" t="s">
        <v>9415</v>
      </c>
      <c r="C1646" s="66" t="s">
        <v>8772</v>
      </c>
      <c r="D1646" s="66" t="s">
        <v>9416</v>
      </c>
      <c r="E1646" s="277" t="s">
        <v>9261</v>
      </c>
      <c r="F1646" s="432" t="s">
        <v>9417</v>
      </c>
      <c r="G1646" s="277">
        <v>100</v>
      </c>
      <c r="H1646" s="283" t="s">
        <v>9256</v>
      </c>
      <c r="I1646" s="283" t="s">
        <v>9256</v>
      </c>
      <c r="J1646" s="283" t="s">
        <v>9256</v>
      </c>
      <c r="K1646" s="277">
        <v>5</v>
      </c>
      <c r="L1646" s="277">
        <v>5</v>
      </c>
      <c r="M1646" s="33" t="s">
        <v>9418</v>
      </c>
      <c r="N1646" s="33" t="s">
        <v>9419</v>
      </c>
      <c r="O1646" s="33" t="s">
        <v>9681</v>
      </c>
      <c r="P1646" s="65" t="s">
        <v>82</v>
      </c>
      <c r="Q1646" s="277" t="s">
        <v>9256</v>
      </c>
    </row>
    <row r="1647" spans="1:17" ht="150">
      <c r="A1647" s="33">
        <f t="shared" si="21"/>
        <v>1634</v>
      </c>
      <c r="B1647" s="66" t="s">
        <v>9420</v>
      </c>
      <c r="C1647" s="66" t="s">
        <v>8772</v>
      </c>
      <c r="D1647" s="66" t="s">
        <v>9421</v>
      </c>
      <c r="E1647" s="277" t="s">
        <v>9261</v>
      </c>
      <c r="F1647" s="432" t="s">
        <v>9422</v>
      </c>
      <c r="G1647" s="277">
        <v>100</v>
      </c>
      <c r="H1647" s="283" t="s">
        <v>9256</v>
      </c>
      <c r="I1647" s="283" t="s">
        <v>9256</v>
      </c>
      <c r="J1647" s="283" t="s">
        <v>9256</v>
      </c>
      <c r="K1647" s="277">
        <v>5</v>
      </c>
      <c r="L1647" s="277">
        <v>5</v>
      </c>
      <c r="M1647" s="33" t="s">
        <v>9423</v>
      </c>
      <c r="N1647" s="33" t="s">
        <v>9424</v>
      </c>
      <c r="O1647" s="33" t="s">
        <v>9682</v>
      </c>
      <c r="P1647" s="65" t="s">
        <v>82</v>
      </c>
      <c r="Q1647" s="277" t="s">
        <v>9256</v>
      </c>
    </row>
    <row r="1648" spans="1:17" ht="112.5">
      <c r="A1648" s="33">
        <f t="shared" si="21"/>
        <v>1635</v>
      </c>
      <c r="B1648" s="66" t="s">
        <v>9425</v>
      </c>
      <c r="C1648" s="66" t="s">
        <v>8772</v>
      </c>
      <c r="D1648" s="66" t="s">
        <v>9426</v>
      </c>
      <c r="E1648" s="277" t="s">
        <v>9261</v>
      </c>
      <c r="F1648" s="432" t="s">
        <v>9427</v>
      </c>
      <c r="G1648" s="277">
        <v>100</v>
      </c>
      <c r="H1648" s="283" t="s">
        <v>9256</v>
      </c>
      <c r="I1648" s="283" t="s">
        <v>9256</v>
      </c>
      <c r="J1648" s="283" t="s">
        <v>9256</v>
      </c>
      <c r="K1648" s="277">
        <v>117</v>
      </c>
      <c r="L1648" s="277">
        <v>117</v>
      </c>
      <c r="M1648" s="33" t="s">
        <v>9428</v>
      </c>
      <c r="N1648" s="33" t="s">
        <v>9429</v>
      </c>
      <c r="O1648" s="33" t="s">
        <v>9661</v>
      </c>
      <c r="P1648" s="65" t="s">
        <v>82</v>
      </c>
      <c r="Q1648" s="277" t="s">
        <v>9256</v>
      </c>
    </row>
    <row r="1649" spans="1:17" ht="150">
      <c r="A1649" s="33">
        <f t="shared" si="21"/>
        <v>1636</v>
      </c>
      <c r="B1649" s="66" t="s">
        <v>9430</v>
      </c>
      <c r="C1649" s="66" t="s">
        <v>8772</v>
      </c>
      <c r="D1649" s="66" t="s">
        <v>9431</v>
      </c>
      <c r="E1649" s="277" t="s">
        <v>9261</v>
      </c>
      <c r="F1649" s="432" t="s">
        <v>9427</v>
      </c>
      <c r="G1649" s="277">
        <v>100</v>
      </c>
      <c r="H1649" s="283" t="s">
        <v>9256</v>
      </c>
      <c r="I1649" s="283" t="s">
        <v>9256</v>
      </c>
      <c r="J1649" s="283" t="s">
        <v>9256</v>
      </c>
      <c r="K1649" s="277">
        <v>177</v>
      </c>
      <c r="L1649" s="277">
        <v>177</v>
      </c>
      <c r="M1649" s="33" t="s">
        <v>9432</v>
      </c>
      <c r="N1649" s="33" t="s">
        <v>9433</v>
      </c>
      <c r="O1649" s="33" t="s">
        <v>9683</v>
      </c>
      <c r="P1649" s="65" t="s">
        <v>82</v>
      </c>
      <c r="Q1649" s="277" t="s">
        <v>9256</v>
      </c>
    </row>
    <row r="1650" spans="1:17" ht="131.25">
      <c r="A1650" s="33">
        <f t="shared" si="21"/>
        <v>1637</v>
      </c>
      <c r="B1650" s="66" t="s">
        <v>9434</v>
      </c>
      <c r="C1650" s="66" t="s">
        <v>14</v>
      </c>
      <c r="D1650" s="66" t="s">
        <v>9435</v>
      </c>
      <c r="E1650" s="277" t="s">
        <v>9261</v>
      </c>
      <c r="F1650" s="432" t="s">
        <v>9436</v>
      </c>
      <c r="G1650" s="277">
        <v>100</v>
      </c>
      <c r="H1650" s="283" t="s">
        <v>9256</v>
      </c>
      <c r="I1650" s="283" t="s">
        <v>9256</v>
      </c>
      <c r="J1650" s="283" t="s">
        <v>9256</v>
      </c>
      <c r="K1650" s="277">
        <v>487</v>
      </c>
      <c r="L1650" s="277">
        <v>487</v>
      </c>
      <c r="M1650" s="33" t="s">
        <v>9438</v>
      </c>
      <c r="N1650" s="33" t="s">
        <v>9439</v>
      </c>
      <c r="O1650" s="33" t="s">
        <v>9684</v>
      </c>
      <c r="P1650" s="65" t="s">
        <v>82</v>
      </c>
      <c r="Q1650" s="277" t="s">
        <v>9256</v>
      </c>
    </row>
    <row r="1651" spans="1:17" ht="131.25">
      <c r="A1651" s="33">
        <f t="shared" si="21"/>
        <v>1638</v>
      </c>
      <c r="B1651" s="66" t="s">
        <v>9440</v>
      </c>
      <c r="C1651" s="66" t="s">
        <v>14</v>
      </c>
      <c r="D1651" s="66" t="s">
        <v>9441</v>
      </c>
      <c r="E1651" s="277" t="s">
        <v>9261</v>
      </c>
      <c r="F1651" s="432" t="s">
        <v>9442</v>
      </c>
      <c r="G1651" s="277">
        <v>100</v>
      </c>
      <c r="H1651" s="283" t="s">
        <v>9256</v>
      </c>
      <c r="I1651" s="283" t="s">
        <v>9256</v>
      </c>
      <c r="J1651" s="283" t="s">
        <v>9256</v>
      </c>
      <c r="K1651" s="277">
        <v>390</v>
      </c>
      <c r="L1651" s="277">
        <v>390</v>
      </c>
      <c r="M1651" s="33" t="s">
        <v>9443</v>
      </c>
      <c r="N1651" s="33" t="s">
        <v>9444</v>
      </c>
      <c r="O1651" s="33" t="s">
        <v>9685</v>
      </c>
      <c r="P1651" s="65" t="s">
        <v>82</v>
      </c>
      <c r="Q1651" s="277" t="s">
        <v>9256</v>
      </c>
    </row>
    <row r="1652" spans="1:17" ht="131.25">
      <c r="A1652" s="33">
        <f t="shared" si="21"/>
        <v>1639</v>
      </c>
      <c r="B1652" s="66" t="s">
        <v>9445</v>
      </c>
      <c r="C1652" s="66" t="s">
        <v>8772</v>
      </c>
      <c r="D1652" s="66" t="s">
        <v>9446</v>
      </c>
      <c r="E1652" s="277" t="s">
        <v>9261</v>
      </c>
      <c r="F1652" s="432" t="s">
        <v>9442</v>
      </c>
      <c r="G1652" s="277">
        <v>100</v>
      </c>
      <c r="H1652" s="283" t="s">
        <v>9256</v>
      </c>
      <c r="I1652" s="283" t="s">
        <v>9256</v>
      </c>
      <c r="J1652" s="283" t="s">
        <v>9256</v>
      </c>
      <c r="K1652" s="277">
        <v>5</v>
      </c>
      <c r="L1652" s="277">
        <v>5</v>
      </c>
      <c r="M1652" s="33" t="s">
        <v>9447</v>
      </c>
      <c r="N1652" s="33" t="s">
        <v>9448</v>
      </c>
      <c r="O1652" s="33" t="s">
        <v>9686</v>
      </c>
      <c r="P1652" s="65" t="s">
        <v>82</v>
      </c>
      <c r="Q1652" s="277" t="s">
        <v>9256</v>
      </c>
    </row>
    <row r="1653" spans="1:17" ht="131.25">
      <c r="A1653" s="33">
        <f t="shared" ref="A1653:A1716" si="22">SUM(A1652+1)</f>
        <v>1640</v>
      </c>
      <c r="B1653" s="66" t="s">
        <v>7377</v>
      </c>
      <c r="C1653" s="66" t="s">
        <v>8772</v>
      </c>
      <c r="D1653" s="66" t="s">
        <v>9449</v>
      </c>
      <c r="E1653" s="277" t="s">
        <v>9261</v>
      </c>
      <c r="F1653" s="432" t="s">
        <v>9442</v>
      </c>
      <c r="G1653" s="277">
        <v>100</v>
      </c>
      <c r="H1653" s="283" t="s">
        <v>9256</v>
      </c>
      <c r="I1653" s="283" t="s">
        <v>9256</v>
      </c>
      <c r="J1653" s="283" t="s">
        <v>9256</v>
      </c>
      <c r="K1653" s="277">
        <v>117</v>
      </c>
      <c r="L1653" s="277">
        <v>117</v>
      </c>
      <c r="M1653" s="33" t="s">
        <v>9450</v>
      </c>
      <c r="N1653" s="33" t="s">
        <v>9451</v>
      </c>
      <c r="O1653" s="33" t="s">
        <v>9687</v>
      </c>
      <c r="P1653" s="65" t="s">
        <v>82</v>
      </c>
      <c r="Q1653" s="277" t="s">
        <v>9256</v>
      </c>
    </row>
    <row r="1654" spans="1:17" ht="150">
      <c r="A1654" s="33">
        <f t="shared" si="22"/>
        <v>1641</v>
      </c>
      <c r="B1654" s="66" t="s">
        <v>9452</v>
      </c>
      <c r="C1654" s="66" t="s">
        <v>8772</v>
      </c>
      <c r="D1654" s="66" t="s">
        <v>9453</v>
      </c>
      <c r="E1654" s="277" t="s">
        <v>9261</v>
      </c>
      <c r="F1654" s="432" t="s">
        <v>9454</v>
      </c>
      <c r="G1654" s="277">
        <v>100</v>
      </c>
      <c r="H1654" s="283" t="s">
        <v>9256</v>
      </c>
      <c r="I1654" s="283" t="s">
        <v>9256</v>
      </c>
      <c r="J1654" s="283" t="s">
        <v>9256</v>
      </c>
      <c r="K1654" s="277">
        <v>5</v>
      </c>
      <c r="L1654" s="277">
        <v>5</v>
      </c>
      <c r="M1654" s="33" t="s">
        <v>9455</v>
      </c>
      <c r="N1654" s="33" t="s">
        <v>9456</v>
      </c>
      <c r="O1654" s="33" t="s">
        <v>9688</v>
      </c>
      <c r="P1654" s="65" t="s">
        <v>82</v>
      </c>
      <c r="Q1654" s="277" t="s">
        <v>9256</v>
      </c>
    </row>
    <row r="1655" spans="1:17" ht="150">
      <c r="A1655" s="33">
        <f t="shared" si="22"/>
        <v>1642</v>
      </c>
      <c r="B1655" s="66" t="s">
        <v>9457</v>
      </c>
      <c r="C1655" s="66" t="s">
        <v>8772</v>
      </c>
      <c r="D1655" s="66" t="s">
        <v>9458</v>
      </c>
      <c r="E1655" s="277" t="s">
        <v>9261</v>
      </c>
      <c r="F1655" s="432" t="s">
        <v>9454</v>
      </c>
      <c r="G1655" s="277">
        <v>100</v>
      </c>
      <c r="H1655" s="283" t="s">
        <v>9256</v>
      </c>
      <c r="I1655" s="283" t="s">
        <v>9256</v>
      </c>
      <c r="J1655" s="283" t="s">
        <v>9256</v>
      </c>
      <c r="K1655" s="277">
        <v>5</v>
      </c>
      <c r="L1655" s="277">
        <v>5</v>
      </c>
      <c r="M1655" s="33" t="s">
        <v>9459</v>
      </c>
      <c r="N1655" s="33" t="s">
        <v>9460</v>
      </c>
      <c r="O1655" s="33" t="s">
        <v>9688</v>
      </c>
      <c r="P1655" s="65" t="s">
        <v>82</v>
      </c>
      <c r="Q1655" s="277" t="s">
        <v>9256</v>
      </c>
    </row>
    <row r="1656" spans="1:17" ht="150">
      <c r="A1656" s="33">
        <f t="shared" si="22"/>
        <v>1643</v>
      </c>
      <c r="B1656" s="66" t="s">
        <v>9461</v>
      </c>
      <c r="C1656" s="66" t="s">
        <v>8772</v>
      </c>
      <c r="D1656" s="66" t="s">
        <v>9462</v>
      </c>
      <c r="E1656" s="277" t="s">
        <v>9261</v>
      </c>
      <c r="F1656" s="432" t="s">
        <v>9454</v>
      </c>
      <c r="G1656" s="277">
        <v>100</v>
      </c>
      <c r="H1656" s="283" t="s">
        <v>9256</v>
      </c>
      <c r="I1656" s="283" t="s">
        <v>9256</v>
      </c>
      <c r="J1656" s="283" t="s">
        <v>9256</v>
      </c>
      <c r="K1656" s="277">
        <v>5</v>
      </c>
      <c r="L1656" s="277">
        <v>5</v>
      </c>
      <c r="M1656" s="33" t="s">
        <v>9463</v>
      </c>
      <c r="N1656" s="33" t="s">
        <v>9464</v>
      </c>
      <c r="O1656" s="33" t="s">
        <v>9689</v>
      </c>
      <c r="P1656" s="65" t="s">
        <v>82</v>
      </c>
      <c r="Q1656" s="277" t="s">
        <v>9256</v>
      </c>
    </row>
    <row r="1657" spans="1:17" ht="150">
      <c r="A1657" s="33">
        <f t="shared" si="22"/>
        <v>1644</v>
      </c>
      <c r="B1657" s="66" t="s">
        <v>9465</v>
      </c>
      <c r="C1657" s="66" t="s">
        <v>8772</v>
      </c>
      <c r="D1657" s="66" t="s">
        <v>9466</v>
      </c>
      <c r="E1657" s="277" t="s">
        <v>9261</v>
      </c>
      <c r="F1657" s="432" t="s">
        <v>9454</v>
      </c>
      <c r="G1657" s="277">
        <v>100</v>
      </c>
      <c r="H1657" s="283" t="s">
        <v>9256</v>
      </c>
      <c r="I1657" s="283" t="s">
        <v>9256</v>
      </c>
      <c r="J1657" s="283" t="s">
        <v>9256</v>
      </c>
      <c r="K1657" s="277">
        <v>5</v>
      </c>
      <c r="L1657" s="277">
        <v>5</v>
      </c>
      <c r="M1657" s="33" t="s">
        <v>9467</v>
      </c>
      <c r="N1657" s="33" t="s">
        <v>9468</v>
      </c>
      <c r="O1657" s="33" t="s">
        <v>9688</v>
      </c>
      <c r="P1657" s="65" t="s">
        <v>82</v>
      </c>
      <c r="Q1657" s="277" t="s">
        <v>9256</v>
      </c>
    </row>
    <row r="1658" spans="1:17" ht="150">
      <c r="A1658" s="33">
        <f t="shared" si="22"/>
        <v>1645</v>
      </c>
      <c r="B1658" s="66" t="s">
        <v>9469</v>
      </c>
      <c r="C1658" s="66" t="s">
        <v>8772</v>
      </c>
      <c r="D1658" s="66" t="s">
        <v>9470</v>
      </c>
      <c r="E1658" s="277" t="s">
        <v>9261</v>
      </c>
      <c r="F1658" s="432" t="s">
        <v>9454</v>
      </c>
      <c r="G1658" s="277">
        <v>100</v>
      </c>
      <c r="H1658" s="283" t="s">
        <v>9256</v>
      </c>
      <c r="I1658" s="283" t="s">
        <v>9256</v>
      </c>
      <c r="J1658" s="283" t="s">
        <v>9256</v>
      </c>
      <c r="K1658" s="277">
        <v>5</v>
      </c>
      <c r="L1658" s="277">
        <v>5</v>
      </c>
      <c r="M1658" s="33" t="s">
        <v>9471</v>
      </c>
      <c r="N1658" s="33" t="s">
        <v>9472</v>
      </c>
      <c r="O1658" s="33" t="s">
        <v>9688</v>
      </c>
      <c r="P1658" s="65" t="s">
        <v>82</v>
      </c>
      <c r="Q1658" s="277" t="s">
        <v>9256</v>
      </c>
    </row>
    <row r="1659" spans="1:17" ht="150">
      <c r="A1659" s="33">
        <f t="shared" si="22"/>
        <v>1646</v>
      </c>
      <c r="B1659" s="66" t="s">
        <v>9473</v>
      </c>
      <c r="C1659" s="66" t="s">
        <v>8772</v>
      </c>
      <c r="D1659" s="66" t="s">
        <v>9474</v>
      </c>
      <c r="E1659" s="277" t="s">
        <v>9261</v>
      </c>
      <c r="F1659" s="432" t="s">
        <v>9454</v>
      </c>
      <c r="G1659" s="277">
        <v>100</v>
      </c>
      <c r="H1659" s="283" t="s">
        <v>9256</v>
      </c>
      <c r="I1659" s="283" t="s">
        <v>9256</v>
      </c>
      <c r="J1659" s="283" t="s">
        <v>9256</v>
      </c>
      <c r="K1659" s="277">
        <v>5</v>
      </c>
      <c r="L1659" s="277">
        <v>5</v>
      </c>
      <c r="M1659" s="33" t="s">
        <v>9475</v>
      </c>
      <c r="N1659" s="33" t="s">
        <v>9476</v>
      </c>
      <c r="O1659" s="33" t="s">
        <v>9689</v>
      </c>
      <c r="P1659" s="65" t="s">
        <v>82</v>
      </c>
      <c r="Q1659" s="277" t="s">
        <v>9256</v>
      </c>
    </row>
    <row r="1660" spans="1:17" ht="165">
      <c r="A1660" s="33">
        <f t="shared" si="22"/>
        <v>1647</v>
      </c>
      <c r="B1660" s="66" t="s">
        <v>9477</v>
      </c>
      <c r="C1660" s="66" t="s">
        <v>8772</v>
      </c>
      <c r="D1660" s="66" t="s">
        <v>9478</v>
      </c>
      <c r="E1660" s="277" t="s">
        <v>9261</v>
      </c>
      <c r="F1660" s="432" t="s">
        <v>9479</v>
      </c>
      <c r="G1660" s="277">
        <v>100</v>
      </c>
      <c r="H1660" s="283" t="s">
        <v>9256</v>
      </c>
      <c r="I1660" s="283" t="s">
        <v>9256</v>
      </c>
      <c r="J1660" s="283" t="s">
        <v>9256</v>
      </c>
      <c r="K1660" s="277">
        <v>117</v>
      </c>
      <c r="L1660" s="277">
        <v>117</v>
      </c>
      <c r="M1660" s="33" t="s">
        <v>9480</v>
      </c>
      <c r="N1660" s="33" t="s">
        <v>9481</v>
      </c>
      <c r="O1660" s="33" t="s">
        <v>9690</v>
      </c>
      <c r="P1660" s="65" t="s">
        <v>82</v>
      </c>
      <c r="Q1660" s="277" t="s">
        <v>9256</v>
      </c>
    </row>
    <row r="1661" spans="1:17" ht="150">
      <c r="A1661" s="33">
        <f t="shared" si="22"/>
        <v>1648</v>
      </c>
      <c r="B1661" s="66" t="s">
        <v>9482</v>
      </c>
      <c r="C1661" s="66" t="s">
        <v>8772</v>
      </c>
      <c r="D1661" s="66" t="s">
        <v>9483</v>
      </c>
      <c r="E1661" s="277" t="s">
        <v>9261</v>
      </c>
      <c r="F1661" s="432" t="s">
        <v>9479</v>
      </c>
      <c r="G1661" s="277">
        <v>100</v>
      </c>
      <c r="H1661" s="283" t="s">
        <v>9256</v>
      </c>
      <c r="I1661" s="283" t="s">
        <v>9256</v>
      </c>
      <c r="J1661" s="283" t="s">
        <v>9256</v>
      </c>
      <c r="K1661" s="277">
        <v>117</v>
      </c>
      <c r="L1661" s="277">
        <v>117</v>
      </c>
      <c r="M1661" s="33" t="s">
        <v>9484</v>
      </c>
      <c r="N1661" s="33" t="s">
        <v>9485</v>
      </c>
      <c r="O1661" s="33" t="s">
        <v>9691</v>
      </c>
      <c r="P1661" s="65" t="s">
        <v>82</v>
      </c>
      <c r="Q1661" s="277" t="s">
        <v>9256</v>
      </c>
    </row>
    <row r="1662" spans="1:17" ht="150">
      <c r="A1662" s="33">
        <f t="shared" si="22"/>
        <v>1649</v>
      </c>
      <c r="B1662" s="66" t="s">
        <v>9486</v>
      </c>
      <c r="C1662" s="66" t="s">
        <v>8772</v>
      </c>
      <c r="D1662" s="66" t="s">
        <v>9487</v>
      </c>
      <c r="E1662" s="277" t="s">
        <v>9261</v>
      </c>
      <c r="F1662" s="432" t="s">
        <v>9479</v>
      </c>
      <c r="G1662" s="277">
        <v>100</v>
      </c>
      <c r="H1662" s="283" t="s">
        <v>9256</v>
      </c>
      <c r="I1662" s="283" t="s">
        <v>9256</v>
      </c>
      <c r="J1662" s="283" t="s">
        <v>9256</v>
      </c>
      <c r="K1662" s="277">
        <v>5</v>
      </c>
      <c r="L1662" s="277">
        <v>5</v>
      </c>
      <c r="M1662" s="33" t="s">
        <v>9488</v>
      </c>
      <c r="N1662" s="33" t="s">
        <v>9489</v>
      </c>
      <c r="O1662" s="33" t="s">
        <v>9692</v>
      </c>
      <c r="P1662" s="65" t="s">
        <v>82</v>
      </c>
      <c r="Q1662" s="277" t="s">
        <v>9256</v>
      </c>
    </row>
    <row r="1663" spans="1:17" ht="150">
      <c r="A1663" s="33">
        <f t="shared" si="22"/>
        <v>1650</v>
      </c>
      <c r="B1663" s="66" t="s">
        <v>9265</v>
      </c>
      <c r="C1663" s="66" t="s">
        <v>14</v>
      </c>
      <c r="D1663" s="66" t="s">
        <v>9490</v>
      </c>
      <c r="E1663" s="277" t="s">
        <v>9261</v>
      </c>
      <c r="F1663" s="432" t="s">
        <v>9491</v>
      </c>
      <c r="G1663" s="277">
        <v>100</v>
      </c>
      <c r="H1663" s="283" t="s">
        <v>9256</v>
      </c>
      <c r="I1663" s="283" t="s">
        <v>9256</v>
      </c>
      <c r="J1663" s="283" t="s">
        <v>9256</v>
      </c>
      <c r="K1663" s="277">
        <v>427</v>
      </c>
      <c r="L1663" s="277">
        <v>427</v>
      </c>
      <c r="M1663" s="33" t="s">
        <v>9492</v>
      </c>
      <c r="N1663" s="33" t="s">
        <v>9493</v>
      </c>
      <c r="O1663" s="33" t="s">
        <v>9693</v>
      </c>
      <c r="P1663" s="65" t="s">
        <v>82</v>
      </c>
      <c r="Q1663" s="277" t="s">
        <v>9256</v>
      </c>
    </row>
    <row r="1664" spans="1:17" ht="150">
      <c r="A1664" s="33">
        <f t="shared" si="22"/>
        <v>1651</v>
      </c>
      <c r="B1664" s="66" t="s">
        <v>9494</v>
      </c>
      <c r="C1664" s="66" t="s">
        <v>15</v>
      </c>
      <c r="D1664" s="66" t="s">
        <v>9495</v>
      </c>
      <c r="E1664" s="277" t="s">
        <v>9261</v>
      </c>
      <c r="F1664" s="432" t="s">
        <v>9491</v>
      </c>
      <c r="G1664" s="277">
        <v>100</v>
      </c>
      <c r="H1664" s="283" t="s">
        <v>9256</v>
      </c>
      <c r="I1664" s="283" t="s">
        <v>9256</v>
      </c>
      <c r="J1664" s="283" t="s">
        <v>9256</v>
      </c>
      <c r="K1664" s="277">
        <v>310</v>
      </c>
      <c r="L1664" s="277">
        <v>310</v>
      </c>
      <c r="M1664" s="33" t="s">
        <v>9496</v>
      </c>
      <c r="N1664" s="33" t="s">
        <v>9497</v>
      </c>
      <c r="O1664" s="33" t="s">
        <v>9694</v>
      </c>
      <c r="P1664" s="65" t="s">
        <v>82</v>
      </c>
      <c r="Q1664" s="277" t="s">
        <v>9256</v>
      </c>
    </row>
    <row r="1665" spans="1:17" ht="150">
      <c r="A1665" s="33">
        <f t="shared" si="22"/>
        <v>1652</v>
      </c>
      <c r="B1665" s="66" t="s">
        <v>9498</v>
      </c>
      <c r="C1665" s="66" t="s">
        <v>14</v>
      </c>
      <c r="D1665" s="66" t="s">
        <v>9499</v>
      </c>
      <c r="E1665" s="277" t="s">
        <v>9261</v>
      </c>
      <c r="F1665" s="432" t="s">
        <v>9491</v>
      </c>
      <c r="G1665" s="277">
        <v>100</v>
      </c>
      <c r="H1665" s="283" t="s">
        <v>9256</v>
      </c>
      <c r="I1665" s="283" t="s">
        <v>9256</v>
      </c>
      <c r="J1665" s="283" t="s">
        <v>9256</v>
      </c>
      <c r="K1665" s="277">
        <v>310</v>
      </c>
      <c r="L1665" s="277">
        <v>310</v>
      </c>
      <c r="M1665" s="33" t="s">
        <v>9500</v>
      </c>
      <c r="N1665" s="33" t="s">
        <v>9501</v>
      </c>
      <c r="O1665" s="33" t="s">
        <v>9695</v>
      </c>
      <c r="P1665" s="65" t="s">
        <v>82</v>
      </c>
      <c r="Q1665" s="277" t="s">
        <v>9256</v>
      </c>
    </row>
    <row r="1666" spans="1:17" ht="150">
      <c r="A1666" s="33">
        <f t="shared" si="22"/>
        <v>1653</v>
      </c>
      <c r="B1666" s="66" t="s">
        <v>9502</v>
      </c>
      <c r="C1666" s="66" t="s">
        <v>14</v>
      </c>
      <c r="D1666" s="66" t="s">
        <v>9503</v>
      </c>
      <c r="E1666" s="277" t="s">
        <v>9261</v>
      </c>
      <c r="F1666" s="432" t="s">
        <v>9491</v>
      </c>
      <c r="G1666" s="277">
        <v>100</v>
      </c>
      <c r="H1666" s="283" t="s">
        <v>9256</v>
      </c>
      <c r="I1666" s="283" t="s">
        <v>9256</v>
      </c>
      <c r="J1666" s="283" t="s">
        <v>9256</v>
      </c>
      <c r="K1666" s="277">
        <v>310</v>
      </c>
      <c r="L1666" s="277">
        <v>310</v>
      </c>
      <c r="M1666" s="33" t="s">
        <v>9504</v>
      </c>
      <c r="N1666" s="33" t="s">
        <v>9501</v>
      </c>
      <c r="O1666" s="33" t="s">
        <v>9696</v>
      </c>
      <c r="P1666" s="65" t="s">
        <v>82</v>
      </c>
      <c r="Q1666" s="277" t="s">
        <v>9256</v>
      </c>
    </row>
    <row r="1667" spans="1:17" ht="168.75">
      <c r="A1667" s="33">
        <f t="shared" si="22"/>
        <v>1654</v>
      </c>
      <c r="B1667" s="66" t="s">
        <v>9505</v>
      </c>
      <c r="C1667" s="66" t="s">
        <v>8772</v>
      </c>
      <c r="D1667" s="66" t="s">
        <v>9506</v>
      </c>
      <c r="E1667" s="277" t="s">
        <v>9261</v>
      </c>
      <c r="F1667" s="432" t="s">
        <v>9507</v>
      </c>
      <c r="G1667" s="277">
        <v>100</v>
      </c>
      <c r="H1667" s="283" t="s">
        <v>9256</v>
      </c>
      <c r="I1667" s="283" t="s">
        <v>9256</v>
      </c>
      <c r="J1667" s="283" t="s">
        <v>9256</v>
      </c>
      <c r="K1667" s="277">
        <v>117</v>
      </c>
      <c r="L1667" s="277">
        <v>117</v>
      </c>
      <c r="M1667" s="33" t="s">
        <v>9508</v>
      </c>
      <c r="N1667" s="33" t="s">
        <v>9509</v>
      </c>
      <c r="O1667" s="33" t="s">
        <v>9697</v>
      </c>
      <c r="P1667" s="65" t="s">
        <v>82</v>
      </c>
      <c r="Q1667" s="277" t="s">
        <v>9256</v>
      </c>
    </row>
    <row r="1668" spans="1:17" ht="168.75">
      <c r="A1668" s="33">
        <f t="shared" si="22"/>
        <v>1655</v>
      </c>
      <c r="B1668" s="66" t="s">
        <v>9510</v>
      </c>
      <c r="C1668" s="66" t="s">
        <v>8772</v>
      </c>
      <c r="D1668" s="66" t="s">
        <v>9511</v>
      </c>
      <c r="E1668" s="277" t="s">
        <v>9261</v>
      </c>
      <c r="F1668" s="432" t="s">
        <v>9507</v>
      </c>
      <c r="G1668" s="277">
        <v>100</v>
      </c>
      <c r="H1668" s="283" t="s">
        <v>9256</v>
      </c>
      <c r="I1668" s="283" t="s">
        <v>9256</v>
      </c>
      <c r="J1668" s="283" t="s">
        <v>9256</v>
      </c>
      <c r="K1668" s="277">
        <v>117</v>
      </c>
      <c r="L1668" s="277">
        <v>117</v>
      </c>
      <c r="M1668" s="33" t="s">
        <v>9512</v>
      </c>
      <c r="N1668" s="33" t="s">
        <v>9513</v>
      </c>
      <c r="O1668" s="33" t="s">
        <v>9698</v>
      </c>
      <c r="P1668" s="65" t="s">
        <v>82</v>
      </c>
      <c r="Q1668" s="277" t="s">
        <v>9256</v>
      </c>
    </row>
    <row r="1669" spans="1:17" ht="168.75">
      <c r="A1669" s="33">
        <f t="shared" si="22"/>
        <v>1656</v>
      </c>
      <c r="B1669" s="66" t="s">
        <v>9514</v>
      </c>
      <c r="C1669" s="66" t="s">
        <v>8772</v>
      </c>
      <c r="D1669" s="66" t="s">
        <v>9515</v>
      </c>
      <c r="E1669" s="277" t="s">
        <v>9261</v>
      </c>
      <c r="F1669" s="432" t="s">
        <v>9507</v>
      </c>
      <c r="G1669" s="277">
        <v>100</v>
      </c>
      <c r="H1669" s="283" t="s">
        <v>9256</v>
      </c>
      <c r="I1669" s="283" t="s">
        <v>9256</v>
      </c>
      <c r="J1669" s="283" t="s">
        <v>9256</v>
      </c>
      <c r="K1669" s="277">
        <v>80</v>
      </c>
      <c r="L1669" s="277">
        <v>80</v>
      </c>
      <c r="M1669" s="33" t="s">
        <v>9516</v>
      </c>
      <c r="N1669" s="33" t="s">
        <v>9517</v>
      </c>
      <c r="O1669" s="33" t="s">
        <v>9697</v>
      </c>
      <c r="P1669" s="65" t="s">
        <v>82</v>
      </c>
      <c r="Q1669" s="277" t="s">
        <v>9256</v>
      </c>
    </row>
    <row r="1670" spans="1:17" ht="168.75">
      <c r="A1670" s="33">
        <f t="shared" si="22"/>
        <v>1657</v>
      </c>
      <c r="B1670" s="66" t="s">
        <v>9518</v>
      </c>
      <c r="C1670" s="66" t="s">
        <v>14</v>
      </c>
      <c r="D1670" s="66" t="s">
        <v>9519</v>
      </c>
      <c r="E1670" s="277" t="s">
        <v>9261</v>
      </c>
      <c r="F1670" s="432" t="s">
        <v>9507</v>
      </c>
      <c r="G1670" s="277">
        <v>100</v>
      </c>
      <c r="H1670" s="283" t="s">
        <v>9256</v>
      </c>
      <c r="I1670" s="283" t="s">
        <v>9256</v>
      </c>
      <c r="J1670" s="283" t="s">
        <v>9256</v>
      </c>
      <c r="K1670" s="277">
        <v>5</v>
      </c>
      <c r="L1670" s="277">
        <v>5</v>
      </c>
      <c r="M1670" s="33" t="s">
        <v>9520</v>
      </c>
      <c r="N1670" s="33" t="s">
        <v>9521</v>
      </c>
      <c r="O1670" s="33" t="s">
        <v>9699</v>
      </c>
      <c r="P1670" s="65" t="s">
        <v>82</v>
      </c>
      <c r="Q1670" s="277" t="s">
        <v>9256</v>
      </c>
    </row>
    <row r="1671" spans="1:17" ht="131.25">
      <c r="A1671" s="33">
        <f t="shared" si="22"/>
        <v>1658</v>
      </c>
      <c r="B1671" s="66" t="s">
        <v>9522</v>
      </c>
      <c r="C1671" s="66" t="s">
        <v>8772</v>
      </c>
      <c r="D1671" s="66" t="s">
        <v>9523</v>
      </c>
      <c r="E1671" s="277" t="s">
        <v>9261</v>
      </c>
      <c r="F1671" s="432" t="s">
        <v>9524</v>
      </c>
      <c r="G1671" s="277">
        <v>100</v>
      </c>
      <c r="H1671" s="283" t="s">
        <v>9256</v>
      </c>
      <c r="I1671" s="283" t="s">
        <v>9256</v>
      </c>
      <c r="J1671" s="283" t="s">
        <v>9256</v>
      </c>
      <c r="K1671" s="277">
        <v>5</v>
      </c>
      <c r="L1671" s="277">
        <v>5</v>
      </c>
      <c r="M1671" s="33" t="s">
        <v>9525</v>
      </c>
      <c r="N1671" s="33" t="s">
        <v>9526</v>
      </c>
      <c r="O1671" s="33" t="s">
        <v>9700</v>
      </c>
      <c r="P1671" s="65" t="s">
        <v>82</v>
      </c>
      <c r="Q1671" s="277" t="s">
        <v>9256</v>
      </c>
    </row>
    <row r="1672" spans="1:17" ht="131.25">
      <c r="A1672" s="33">
        <f t="shared" si="22"/>
        <v>1659</v>
      </c>
      <c r="B1672" s="66" t="s">
        <v>9527</v>
      </c>
      <c r="C1672" s="66" t="s">
        <v>8772</v>
      </c>
      <c r="D1672" s="66" t="s">
        <v>9528</v>
      </c>
      <c r="E1672" s="277" t="s">
        <v>9261</v>
      </c>
      <c r="F1672" s="432" t="s">
        <v>9524</v>
      </c>
      <c r="G1672" s="277">
        <v>100</v>
      </c>
      <c r="H1672" s="283" t="s">
        <v>9256</v>
      </c>
      <c r="I1672" s="283" t="s">
        <v>9256</v>
      </c>
      <c r="J1672" s="283" t="s">
        <v>9256</v>
      </c>
      <c r="K1672" s="277">
        <v>5</v>
      </c>
      <c r="L1672" s="277">
        <v>5</v>
      </c>
      <c r="M1672" s="33" t="s">
        <v>9529</v>
      </c>
      <c r="N1672" s="33" t="s">
        <v>9530</v>
      </c>
      <c r="O1672" s="33" t="s">
        <v>9701</v>
      </c>
      <c r="P1672" s="65" t="s">
        <v>82</v>
      </c>
      <c r="Q1672" s="277" t="s">
        <v>9256</v>
      </c>
    </row>
    <row r="1673" spans="1:17" ht="131.25">
      <c r="A1673" s="33">
        <f t="shared" si="22"/>
        <v>1660</v>
      </c>
      <c r="B1673" s="66" t="s">
        <v>9531</v>
      </c>
      <c r="C1673" s="66" t="s">
        <v>8772</v>
      </c>
      <c r="D1673" s="66" t="s">
        <v>9532</v>
      </c>
      <c r="E1673" s="277" t="s">
        <v>9261</v>
      </c>
      <c r="F1673" s="432" t="s">
        <v>9524</v>
      </c>
      <c r="G1673" s="277">
        <v>100</v>
      </c>
      <c r="H1673" s="283" t="s">
        <v>9256</v>
      </c>
      <c r="I1673" s="283" t="s">
        <v>9256</v>
      </c>
      <c r="J1673" s="283" t="s">
        <v>9256</v>
      </c>
      <c r="K1673" s="277">
        <v>5</v>
      </c>
      <c r="L1673" s="277">
        <v>5</v>
      </c>
      <c r="M1673" s="33" t="s">
        <v>9533</v>
      </c>
      <c r="N1673" s="33" t="s">
        <v>9534</v>
      </c>
      <c r="O1673" s="33" t="s">
        <v>9702</v>
      </c>
      <c r="P1673" s="65" t="s">
        <v>82</v>
      </c>
      <c r="Q1673" s="277" t="s">
        <v>9256</v>
      </c>
    </row>
    <row r="1674" spans="1:17" ht="168.75">
      <c r="A1674" s="33">
        <f t="shared" si="22"/>
        <v>1661</v>
      </c>
      <c r="B1674" s="66" t="s">
        <v>9535</v>
      </c>
      <c r="C1674" s="33"/>
      <c r="D1674" s="66" t="s">
        <v>9536</v>
      </c>
      <c r="E1674" s="277" t="s">
        <v>9261</v>
      </c>
      <c r="F1674" s="432" t="s">
        <v>9537</v>
      </c>
      <c r="G1674" s="277">
        <v>100</v>
      </c>
      <c r="H1674" s="283" t="s">
        <v>9256</v>
      </c>
      <c r="I1674" s="283" t="s">
        <v>9256</v>
      </c>
      <c r="J1674" s="283" t="s">
        <v>9256</v>
      </c>
      <c r="K1674" s="277">
        <v>427</v>
      </c>
      <c r="L1674" s="277">
        <v>427</v>
      </c>
      <c r="M1674" s="33" t="s">
        <v>9538</v>
      </c>
      <c r="N1674" s="33" t="s">
        <v>9539</v>
      </c>
      <c r="O1674" s="33" t="s">
        <v>9703</v>
      </c>
      <c r="P1674" s="65" t="s">
        <v>82</v>
      </c>
      <c r="Q1674" s="277" t="s">
        <v>9256</v>
      </c>
    </row>
    <row r="1675" spans="1:17" ht="168.75">
      <c r="A1675" s="33">
        <f t="shared" si="22"/>
        <v>1662</v>
      </c>
      <c r="B1675" s="66" t="s">
        <v>9540</v>
      </c>
      <c r="C1675" s="66" t="s">
        <v>14</v>
      </c>
      <c r="D1675" s="66" t="s">
        <v>9541</v>
      </c>
      <c r="E1675" s="277" t="s">
        <v>9261</v>
      </c>
      <c r="F1675" s="432" t="s">
        <v>9537</v>
      </c>
      <c r="G1675" s="277">
        <v>100</v>
      </c>
      <c r="H1675" s="283" t="s">
        <v>9256</v>
      </c>
      <c r="I1675" s="283" t="s">
        <v>9256</v>
      </c>
      <c r="J1675" s="283" t="s">
        <v>9256</v>
      </c>
      <c r="K1675" s="277">
        <v>390</v>
      </c>
      <c r="L1675" s="277">
        <v>390</v>
      </c>
      <c r="M1675" s="33" t="s">
        <v>9542</v>
      </c>
      <c r="N1675" s="33" t="s">
        <v>9543</v>
      </c>
      <c r="O1675" s="33" t="s">
        <v>9703</v>
      </c>
      <c r="P1675" s="65" t="s">
        <v>82</v>
      </c>
      <c r="Q1675" s="277" t="s">
        <v>9256</v>
      </c>
    </row>
    <row r="1676" spans="1:17" ht="168.75">
      <c r="A1676" s="33">
        <f t="shared" si="22"/>
        <v>1663</v>
      </c>
      <c r="B1676" s="66" t="s">
        <v>9544</v>
      </c>
      <c r="C1676" s="66" t="s">
        <v>14</v>
      </c>
      <c r="D1676" s="66" t="s">
        <v>9545</v>
      </c>
      <c r="E1676" s="277" t="s">
        <v>9261</v>
      </c>
      <c r="F1676" s="432" t="s">
        <v>9537</v>
      </c>
      <c r="G1676" s="277">
        <v>100</v>
      </c>
      <c r="H1676" s="283" t="s">
        <v>9256</v>
      </c>
      <c r="I1676" s="283" t="s">
        <v>9256</v>
      </c>
      <c r="J1676" s="283" t="s">
        <v>9256</v>
      </c>
      <c r="K1676" s="277">
        <v>427</v>
      </c>
      <c r="L1676" s="277">
        <v>427</v>
      </c>
      <c r="M1676" s="33" t="s">
        <v>9546</v>
      </c>
      <c r="N1676" s="33" t="s">
        <v>9547</v>
      </c>
      <c r="O1676" s="33" t="s">
        <v>9703</v>
      </c>
      <c r="P1676" s="65" t="s">
        <v>82</v>
      </c>
      <c r="Q1676" s="277" t="s">
        <v>9256</v>
      </c>
    </row>
    <row r="1677" spans="1:17" ht="168.75">
      <c r="A1677" s="33">
        <f t="shared" si="22"/>
        <v>1664</v>
      </c>
      <c r="B1677" s="66" t="s">
        <v>9548</v>
      </c>
      <c r="C1677" s="66" t="s">
        <v>14</v>
      </c>
      <c r="D1677" s="66" t="s">
        <v>9549</v>
      </c>
      <c r="E1677" s="277" t="s">
        <v>9261</v>
      </c>
      <c r="F1677" s="432" t="s">
        <v>9537</v>
      </c>
      <c r="G1677" s="277">
        <v>100</v>
      </c>
      <c r="H1677" s="283" t="s">
        <v>9256</v>
      </c>
      <c r="I1677" s="283" t="s">
        <v>9256</v>
      </c>
      <c r="J1677" s="283" t="s">
        <v>9256</v>
      </c>
      <c r="K1677" s="277">
        <v>80</v>
      </c>
      <c r="L1677" s="277">
        <v>80</v>
      </c>
      <c r="M1677" s="33" t="s">
        <v>9550</v>
      </c>
      <c r="N1677" s="33" t="s">
        <v>9543</v>
      </c>
      <c r="O1677" s="33" t="s">
        <v>9703</v>
      </c>
      <c r="P1677" s="65" t="s">
        <v>82</v>
      </c>
      <c r="Q1677" s="277" t="s">
        <v>9256</v>
      </c>
    </row>
    <row r="1678" spans="1:17" ht="168.75">
      <c r="A1678" s="33">
        <f t="shared" si="22"/>
        <v>1665</v>
      </c>
      <c r="B1678" s="66" t="s">
        <v>9551</v>
      </c>
      <c r="C1678" s="66" t="s">
        <v>14</v>
      </c>
      <c r="D1678" s="66" t="s">
        <v>9552</v>
      </c>
      <c r="E1678" s="277" t="s">
        <v>9261</v>
      </c>
      <c r="F1678" s="432" t="s">
        <v>9537</v>
      </c>
      <c r="G1678" s="277">
        <v>100</v>
      </c>
      <c r="H1678" s="283" t="s">
        <v>9256</v>
      </c>
      <c r="I1678" s="283" t="s">
        <v>9256</v>
      </c>
      <c r="J1678" s="283" t="s">
        <v>9256</v>
      </c>
      <c r="K1678" s="277">
        <v>427</v>
      </c>
      <c r="L1678" s="277">
        <v>427</v>
      </c>
      <c r="M1678" s="33" t="s">
        <v>9553</v>
      </c>
      <c r="N1678" s="33" t="s">
        <v>9554</v>
      </c>
      <c r="O1678" s="33" t="s">
        <v>9703</v>
      </c>
      <c r="P1678" s="65" t="s">
        <v>82</v>
      </c>
      <c r="Q1678" s="277" t="s">
        <v>9256</v>
      </c>
    </row>
    <row r="1679" spans="1:17" ht="168.75">
      <c r="A1679" s="33">
        <f t="shared" si="22"/>
        <v>1666</v>
      </c>
      <c r="B1679" s="66" t="s">
        <v>9555</v>
      </c>
      <c r="C1679" s="66" t="s">
        <v>14</v>
      </c>
      <c r="D1679" s="66" t="s">
        <v>9556</v>
      </c>
      <c r="E1679" s="277" t="s">
        <v>9261</v>
      </c>
      <c r="F1679" s="432" t="s">
        <v>9537</v>
      </c>
      <c r="G1679" s="277">
        <v>100</v>
      </c>
      <c r="H1679" s="283" t="s">
        <v>9256</v>
      </c>
      <c r="I1679" s="283" t="s">
        <v>9256</v>
      </c>
      <c r="J1679" s="283" t="s">
        <v>9256</v>
      </c>
      <c r="K1679" s="277">
        <v>229</v>
      </c>
      <c r="L1679" s="277">
        <v>229</v>
      </c>
      <c r="M1679" s="33" t="s">
        <v>9557</v>
      </c>
      <c r="N1679" s="33" t="s">
        <v>9558</v>
      </c>
      <c r="O1679" s="33" t="s">
        <v>9703</v>
      </c>
      <c r="P1679" s="65" t="s">
        <v>82</v>
      </c>
      <c r="Q1679" s="277" t="s">
        <v>9256</v>
      </c>
    </row>
    <row r="1680" spans="1:17" ht="168.75">
      <c r="A1680" s="33">
        <f t="shared" si="22"/>
        <v>1667</v>
      </c>
      <c r="B1680" s="66" t="s">
        <v>9559</v>
      </c>
      <c r="C1680" s="66" t="s">
        <v>14</v>
      </c>
      <c r="D1680" s="66" t="s">
        <v>9560</v>
      </c>
      <c r="E1680" s="277" t="s">
        <v>9261</v>
      </c>
      <c r="F1680" s="432" t="s">
        <v>9537</v>
      </c>
      <c r="G1680" s="277">
        <v>100</v>
      </c>
      <c r="H1680" s="283" t="s">
        <v>9256</v>
      </c>
      <c r="I1680" s="283" t="s">
        <v>9256</v>
      </c>
      <c r="J1680" s="283" t="s">
        <v>9256</v>
      </c>
      <c r="K1680" s="277">
        <v>390</v>
      </c>
      <c r="L1680" s="277">
        <v>390</v>
      </c>
      <c r="M1680" s="33" t="s">
        <v>9561</v>
      </c>
      <c r="N1680" s="33" t="s">
        <v>9562</v>
      </c>
      <c r="O1680" s="33" t="s">
        <v>9703</v>
      </c>
      <c r="P1680" s="65" t="s">
        <v>82</v>
      </c>
      <c r="Q1680" s="277" t="s">
        <v>9256</v>
      </c>
    </row>
    <row r="1681" spans="1:17" ht="168.75">
      <c r="A1681" s="33">
        <f t="shared" si="22"/>
        <v>1668</v>
      </c>
      <c r="B1681" s="66" t="s">
        <v>9563</v>
      </c>
      <c r="C1681" s="66" t="s">
        <v>14</v>
      </c>
      <c r="D1681" s="66" t="s">
        <v>9564</v>
      </c>
      <c r="E1681" s="277" t="s">
        <v>9261</v>
      </c>
      <c r="F1681" s="432" t="s">
        <v>9537</v>
      </c>
      <c r="G1681" s="277">
        <v>100</v>
      </c>
      <c r="H1681" s="283" t="s">
        <v>9256</v>
      </c>
      <c r="I1681" s="283" t="s">
        <v>9256</v>
      </c>
      <c r="J1681" s="283" t="s">
        <v>9256</v>
      </c>
      <c r="K1681" s="277">
        <v>390</v>
      </c>
      <c r="L1681" s="277">
        <v>390</v>
      </c>
      <c r="M1681" s="33" t="s">
        <v>9565</v>
      </c>
      <c r="N1681" s="33" t="s">
        <v>9566</v>
      </c>
      <c r="O1681" s="33" t="s">
        <v>9703</v>
      </c>
      <c r="P1681" s="65" t="s">
        <v>82</v>
      </c>
      <c r="Q1681" s="277" t="s">
        <v>9256</v>
      </c>
    </row>
    <row r="1682" spans="1:17" ht="112.5">
      <c r="A1682" s="33">
        <f t="shared" si="22"/>
        <v>1669</v>
      </c>
      <c r="B1682" s="66" t="s">
        <v>9567</v>
      </c>
      <c r="C1682" s="66" t="s">
        <v>8772</v>
      </c>
      <c r="D1682" s="66" t="s">
        <v>9568</v>
      </c>
      <c r="E1682" s="277" t="s">
        <v>9261</v>
      </c>
      <c r="F1682" s="432" t="s">
        <v>9569</v>
      </c>
      <c r="G1682" s="277">
        <v>100</v>
      </c>
      <c r="H1682" s="283" t="s">
        <v>9256</v>
      </c>
      <c r="I1682" s="283" t="s">
        <v>9256</v>
      </c>
      <c r="J1682" s="283" t="s">
        <v>9256</v>
      </c>
      <c r="K1682" s="277">
        <v>80</v>
      </c>
      <c r="L1682" s="277">
        <v>80</v>
      </c>
      <c r="M1682" s="33" t="s">
        <v>9570</v>
      </c>
      <c r="N1682" s="33" t="s">
        <v>9571</v>
      </c>
      <c r="O1682" s="33" t="s">
        <v>9704</v>
      </c>
      <c r="P1682" s="65" t="s">
        <v>82</v>
      </c>
      <c r="Q1682" s="277" t="s">
        <v>9256</v>
      </c>
    </row>
    <row r="1683" spans="1:17" ht="112.5">
      <c r="A1683" s="33">
        <f t="shared" si="22"/>
        <v>1670</v>
      </c>
      <c r="B1683" s="66" t="s">
        <v>9572</v>
      </c>
      <c r="C1683" s="66" t="s">
        <v>8772</v>
      </c>
      <c r="D1683" s="66" t="s">
        <v>9573</v>
      </c>
      <c r="E1683" s="277" t="s">
        <v>9261</v>
      </c>
      <c r="F1683" s="432" t="s">
        <v>9569</v>
      </c>
      <c r="G1683" s="277">
        <v>100</v>
      </c>
      <c r="H1683" s="283" t="s">
        <v>9256</v>
      </c>
      <c r="I1683" s="283" t="s">
        <v>9256</v>
      </c>
      <c r="J1683" s="283" t="s">
        <v>9256</v>
      </c>
      <c r="K1683" s="277">
        <v>80</v>
      </c>
      <c r="L1683" s="277">
        <v>80</v>
      </c>
      <c r="M1683" s="65" t="s">
        <v>9574</v>
      </c>
      <c r="N1683" s="33" t="s">
        <v>9575</v>
      </c>
      <c r="O1683" s="33" t="s">
        <v>9705</v>
      </c>
      <c r="P1683" s="65" t="s">
        <v>82</v>
      </c>
      <c r="Q1683" s="277" t="s">
        <v>9256</v>
      </c>
    </row>
    <row r="1684" spans="1:17" ht="112.5">
      <c r="A1684" s="33">
        <f t="shared" si="22"/>
        <v>1671</v>
      </c>
      <c r="B1684" s="66" t="s">
        <v>9576</v>
      </c>
      <c r="C1684" s="66" t="s">
        <v>8772</v>
      </c>
      <c r="D1684" s="66" t="s">
        <v>9577</v>
      </c>
      <c r="E1684" s="277" t="s">
        <v>9261</v>
      </c>
      <c r="F1684" s="432" t="s">
        <v>9569</v>
      </c>
      <c r="G1684" s="277">
        <v>100</v>
      </c>
      <c r="H1684" s="283" t="s">
        <v>9256</v>
      </c>
      <c r="I1684" s="283" t="s">
        <v>9256</v>
      </c>
      <c r="J1684" s="283" t="s">
        <v>9256</v>
      </c>
      <c r="K1684" s="277">
        <v>80</v>
      </c>
      <c r="L1684" s="277">
        <v>80</v>
      </c>
      <c r="M1684" s="65" t="s">
        <v>9578</v>
      </c>
      <c r="N1684" s="33" t="s">
        <v>9579</v>
      </c>
      <c r="O1684" s="33" t="s">
        <v>9705</v>
      </c>
      <c r="P1684" s="65" t="s">
        <v>82</v>
      </c>
      <c r="Q1684" s="277" t="s">
        <v>9256</v>
      </c>
    </row>
    <row r="1685" spans="1:17" ht="150">
      <c r="A1685" s="33">
        <f t="shared" si="22"/>
        <v>1672</v>
      </c>
      <c r="B1685" s="66" t="s">
        <v>9580</v>
      </c>
      <c r="C1685" s="66" t="s">
        <v>8772</v>
      </c>
      <c r="D1685" s="66" t="s">
        <v>9581</v>
      </c>
      <c r="E1685" s="277" t="s">
        <v>9261</v>
      </c>
      <c r="F1685" s="432" t="s">
        <v>9582</v>
      </c>
      <c r="G1685" s="277">
        <v>100</v>
      </c>
      <c r="H1685" s="283" t="s">
        <v>9256</v>
      </c>
      <c r="I1685" s="283" t="s">
        <v>9256</v>
      </c>
      <c r="J1685" s="283" t="s">
        <v>9256</v>
      </c>
      <c r="K1685" s="277">
        <v>5</v>
      </c>
      <c r="L1685" s="277">
        <v>5</v>
      </c>
      <c r="M1685" s="65" t="s">
        <v>9583</v>
      </c>
      <c r="N1685" s="33" t="s">
        <v>9584</v>
      </c>
      <c r="O1685" s="33" t="s">
        <v>9653</v>
      </c>
      <c r="P1685" s="65" t="s">
        <v>82</v>
      </c>
      <c r="Q1685" s="277" t="s">
        <v>9256</v>
      </c>
    </row>
    <row r="1686" spans="1:17" ht="150">
      <c r="A1686" s="33">
        <f t="shared" si="22"/>
        <v>1673</v>
      </c>
      <c r="B1686" s="66" t="s">
        <v>9585</v>
      </c>
      <c r="C1686" s="66" t="s">
        <v>8772</v>
      </c>
      <c r="D1686" s="66" t="s">
        <v>9586</v>
      </c>
      <c r="E1686" s="277" t="s">
        <v>9261</v>
      </c>
      <c r="F1686" s="432" t="s">
        <v>9582</v>
      </c>
      <c r="G1686" s="277">
        <v>100</v>
      </c>
      <c r="H1686" s="283" t="s">
        <v>9256</v>
      </c>
      <c r="I1686" s="283" t="s">
        <v>9256</v>
      </c>
      <c r="J1686" s="283" t="s">
        <v>9256</v>
      </c>
      <c r="K1686" s="277">
        <v>5</v>
      </c>
      <c r="L1686" s="277">
        <v>5</v>
      </c>
      <c r="M1686" s="65" t="s">
        <v>9587</v>
      </c>
      <c r="N1686" s="33" t="s">
        <v>9588</v>
      </c>
      <c r="O1686" s="33" t="s">
        <v>9653</v>
      </c>
      <c r="P1686" s="65" t="s">
        <v>82</v>
      </c>
      <c r="Q1686" s="277" t="s">
        <v>9256</v>
      </c>
    </row>
    <row r="1687" spans="1:17" ht="150">
      <c r="A1687" s="33">
        <f t="shared" si="22"/>
        <v>1674</v>
      </c>
      <c r="B1687" s="66" t="s">
        <v>9589</v>
      </c>
      <c r="C1687" s="66" t="s">
        <v>8772</v>
      </c>
      <c r="D1687" s="66" t="s">
        <v>9590</v>
      </c>
      <c r="E1687" s="277" t="s">
        <v>9261</v>
      </c>
      <c r="F1687" s="432" t="s">
        <v>9582</v>
      </c>
      <c r="G1687" s="277">
        <v>100</v>
      </c>
      <c r="H1687" s="283" t="s">
        <v>9256</v>
      </c>
      <c r="I1687" s="283" t="s">
        <v>9256</v>
      </c>
      <c r="J1687" s="283" t="s">
        <v>9256</v>
      </c>
      <c r="K1687" s="277">
        <v>5</v>
      </c>
      <c r="L1687" s="277">
        <v>5</v>
      </c>
      <c r="M1687" s="65" t="s">
        <v>9591</v>
      </c>
      <c r="N1687" s="33" t="s">
        <v>9592</v>
      </c>
      <c r="O1687" s="33" t="s">
        <v>9653</v>
      </c>
      <c r="P1687" s="65" t="s">
        <v>82</v>
      </c>
      <c r="Q1687" s="277" t="s">
        <v>9256</v>
      </c>
    </row>
    <row r="1688" spans="1:17" ht="150">
      <c r="A1688" s="33">
        <f t="shared" si="22"/>
        <v>1675</v>
      </c>
      <c r="B1688" s="66" t="s">
        <v>9593</v>
      </c>
      <c r="C1688" s="66" t="s">
        <v>14</v>
      </c>
      <c r="D1688" s="66" t="s">
        <v>9594</v>
      </c>
      <c r="E1688" s="277" t="s">
        <v>9261</v>
      </c>
      <c r="F1688" s="432" t="s">
        <v>9595</v>
      </c>
      <c r="G1688" s="277">
        <v>100</v>
      </c>
      <c r="H1688" s="283" t="s">
        <v>9256</v>
      </c>
      <c r="I1688" s="283" t="s">
        <v>9256</v>
      </c>
      <c r="J1688" s="283" t="s">
        <v>9256</v>
      </c>
      <c r="K1688" s="277">
        <v>390</v>
      </c>
      <c r="L1688" s="277">
        <v>390</v>
      </c>
      <c r="M1688" s="65" t="s">
        <v>9596</v>
      </c>
      <c r="N1688" s="33" t="s">
        <v>9597</v>
      </c>
      <c r="O1688" s="33" t="s">
        <v>9706</v>
      </c>
      <c r="P1688" s="65" t="s">
        <v>82</v>
      </c>
      <c r="Q1688" s="277" t="s">
        <v>9256</v>
      </c>
    </row>
    <row r="1689" spans="1:17" ht="131.25">
      <c r="A1689" s="33">
        <f t="shared" si="22"/>
        <v>1676</v>
      </c>
      <c r="B1689" s="66" t="s">
        <v>9598</v>
      </c>
      <c r="C1689" s="66" t="s">
        <v>8772</v>
      </c>
      <c r="D1689" s="66" t="s">
        <v>9599</v>
      </c>
      <c r="E1689" s="277" t="s">
        <v>9261</v>
      </c>
      <c r="F1689" s="432" t="s">
        <v>9600</v>
      </c>
      <c r="G1689" s="277">
        <v>100</v>
      </c>
      <c r="H1689" s="283" t="s">
        <v>9256</v>
      </c>
      <c r="I1689" s="283" t="s">
        <v>9256</v>
      </c>
      <c r="J1689" s="283" t="s">
        <v>9256</v>
      </c>
      <c r="K1689" s="277">
        <v>5</v>
      </c>
      <c r="L1689" s="277">
        <v>5</v>
      </c>
      <c r="M1689" s="65" t="s">
        <v>9601</v>
      </c>
      <c r="N1689" s="33" t="s">
        <v>9602</v>
      </c>
      <c r="O1689" s="33" t="s">
        <v>9707</v>
      </c>
      <c r="P1689" s="65" t="s">
        <v>82</v>
      </c>
      <c r="Q1689" s="277" t="s">
        <v>9256</v>
      </c>
    </row>
    <row r="1690" spans="1:17" ht="150">
      <c r="A1690" s="33">
        <f t="shared" si="22"/>
        <v>1677</v>
      </c>
      <c r="B1690" s="66" t="s">
        <v>9603</v>
      </c>
      <c r="C1690" s="66" t="s">
        <v>8772</v>
      </c>
      <c r="D1690" s="66" t="s">
        <v>9604</v>
      </c>
      <c r="E1690" s="277" t="s">
        <v>9261</v>
      </c>
      <c r="F1690" s="432" t="s">
        <v>9605</v>
      </c>
      <c r="G1690" s="277">
        <v>100</v>
      </c>
      <c r="H1690" s="283" t="s">
        <v>9256</v>
      </c>
      <c r="I1690" s="283" t="s">
        <v>9256</v>
      </c>
      <c r="J1690" s="283" t="s">
        <v>9256</v>
      </c>
      <c r="K1690" s="277">
        <v>5</v>
      </c>
      <c r="L1690" s="277">
        <v>5</v>
      </c>
      <c r="M1690" s="65" t="s">
        <v>9606</v>
      </c>
      <c r="N1690" s="33" t="s">
        <v>9607</v>
      </c>
      <c r="O1690" s="33" t="s">
        <v>9708</v>
      </c>
      <c r="P1690" s="65" t="s">
        <v>82</v>
      </c>
      <c r="Q1690" s="277" t="s">
        <v>9256</v>
      </c>
    </row>
    <row r="1691" spans="1:17" ht="132">
      <c r="A1691" s="33">
        <f t="shared" si="22"/>
        <v>1678</v>
      </c>
      <c r="B1691" s="66" t="s">
        <v>9608</v>
      </c>
      <c r="C1691" s="66" t="s">
        <v>8772</v>
      </c>
      <c r="D1691" s="66" t="s">
        <v>9609</v>
      </c>
      <c r="E1691" s="277" t="s">
        <v>9261</v>
      </c>
      <c r="F1691" s="432" t="s">
        <v>9605</v>
      </c>
      <c r="G1691" s="277">
        <v>100</v>
      </c>
      <c r="H1691" s="283" t="s">
        <v>9256</v>
      </c>
      <c r="I1691" s="283" t="s">
        <v>9256</v>
      </c>
      <c r="J1691" s="283" t="s">
        <v>9256</v>
      </c>
      <c r="K1691" s="277">
        <v>5</v>
      </c>
      <c r="L1691" s="277">
        <v>5</v>
      </c>
      <c r="M1691" s="65" t="s">
        <v>9610</v>
      </c>
      <c r="N1691" s="33" t="s">
        <v>9611</v>
      </c>
      <c r="O1691" s="33" t="s">
        <v>9709</v>
      </c>
      <c r="P1691" s="65" t="s">
        <v>82</v>
      </c>
      <c r="Q1691" s="277" t="s">
        <v>9256</v>
      </c>
    </row>
    <row r="1692" spans="1:17" ht="165">
      <c r="A1692" s="33">
        <f t="shared" si="22"/>
        <v>1679</v>
      </c>
      <c r="B1692" s="66" t="s">
        <v>9608</v>
      </c>
      <c r="C1692" s="66" t="s">
        <v>8772</v>
      </c>
      <c r="D1692" s="66" t="s">
        <v>9612</v>
      </c>
      <c r="E1692" s="277" t="s">
        <v>9261</v>
      </c>
      <c r="F1692" s="432" t="s">
        <v>9605</v>
      </c>
      <c r="G1692" s="277">
        <v>100</v>
      </c>
      <c r="H1692" s="283" t="s">
        <v>9256</v>
      </c>
      <c r="I1692" s="283" t="s">
        <v>9256</v>
      </c>
      <c r="J1692" s="283" t="s">
        <v>9256</v>
      </c>
      <c r="K1692" s="277">
        <v>5</v>
      </c>
      <c r="L1692" s="277">
        <v>5</v>
      </c>
      <c r="M1692" s="65" t="s">
        <v>9613</v>
      </c>
      <c r="N1692" s="33" t="s">
        <v>9614</v>
      </c>
      <c r="O1692" s="33" t="s">
        <v>9710</v>
      </c>
      <c r="P1692" s="65" t="s">
        <v>82</v>
      </c>
      <c r="Q1692" s="277" t="s">
        <v>9256</v>
      </c>
    </row>
    <row r="1693" spans="1:17" ht="150">
      <c r="A1693" s="33">
        <f t="shared" si="22"/>
        <v>1680</v>
      </c>
      <c r="B1693" s="66" t="s">
        <v>9615</v>
      </c>
      <c r="C1693" s="66" t="s">
        <v>8772</v>
      </c>
      <c r="D1693" s="66" t="s">
        <v>9616</v>
      </c>
      <c r="E1693" s="278" t="s">
        <v>9261</v>
      </c>
      <c r="F1693" s="466" t="s">
        <v>9605</v>
      </c>
      <c r="G1693" s="277">
        <v>100</v>
      </c>
      <c r="H1693" s="283" t="s">
        <v>9256</v>
      </c>
      <c r="I1693" s="283" t="s">
        <v>9256</v>
      </c>
      <c r="J1693" s="283" t="s">
        <v>9256</v>
      </c>
      <c r="K1693" s="277">
        <v>5</v>
      </c>
      <c r="L1693" s="277">
        <v>5</v>
      </c>
      <c r="M1693" s="65" t="s">
        <v>9617</v>
      </c>
      <c r="N1693" s="33" t="s">
        <v>9618</v>
      </c>
      <c r="O1693" s="33" t="s">
        <v>9711</v>
      </c>
      <c r="P1693" s="65" t="s">
        <v>82</v>
      </c>
      <c r="Q1693" s="277" t="s">
        <v>9256</v>
      </c>
    </row>
    <row r="1694" spans="1:17" ht="148.5">
      <c r="A1694" s="33">
        <f t="shared" si="22"/>
        <v>1681</v>
      </c>
      <c r="B1694" s="66" t="s">
        <v>9619</v>
      </c>
      <c r="C1694" s="66" t="s">
        <v>8772</v>
      </c>
      <c r="D1694" s="66" t="s">
        <v>9620</v>
      </c>
      <c r="E1694" s="66" t="s">
        <v>9261</v>
      </c>
      <c r="F1694" s="432" t="s">
        <v>9605</v>
      </c>
      <c r="G1694" s="277">
        <v>100</v>
      </c>
      <c r="H1694" s="283" t="s">
        <v>9256</v>
      </c>
      <c r="I1694" s="283" t="s">
        <v>9256</v>
      </c>
      <c r="J1694" s="283" t="s">
        <v>9256</v>
      </c>
      <c r="K1694" s="277">
        <v>5</v>
      </c>
      <c r="L1694" s="277">
        <v>5</v>
      </c>
      <c r="M1694" s="33" t="s">
        <v>9621</v>
      </c>
      <c r="N1694" s="33" t="s">
        <v>9622</v>
      </c>
      <c r="O1694" s="33" t="s">
        <v>9712</v>
      </c>
      <c r="P1694" s="65" t="s">
        <v>82</v>
      </c>
      <c r="Q1694" s="277" t="s">
        <v>9256</v>
      </c>
    </row>
    <row r="1695" spans="1:17" ht="165">
      <c r="A1695" s="33">
        <f t="shared" si="22"/>
        <v>1682</v>
      </c>
      <c r="B1695" s="66" t="s">
        <v>9623</v>
      </c>
      <c r="C1695" s="66" t="s">
        <v>1438</v>
      </c>
      <c r="D1695" s="66" t="s">
        <v>9624</v>
      </c>
      <c r="E1695" s="66" t="s">
        <v>9625</v>
      </c>
      <c r="F1695" s="432" t="s">
        <v>9626</v>
      </c>
      <c r="G1695" s="277">
        <v>100</v>
      </c>
      <c r="H1695" s="283" t="s">
        <v>9256</v>
      </c>
      <c r="I1695" s="283" t="s">
        <v>9256</v>
      </c>
      <c r="J1695" s="283" t="s">
        <v>9256</v>
      </c>
      <c r="K1695" s="277">
        <v>5</v>
      </c>
      <c r="L1695" s="277">
        <v>5</v>
      </c>
      <c r="M1695" s="65" t="s">
        <v>9627</v>
      </c>
      <c r="N1695" s="33" t="s">
        <v>9628</v>
      </c>
      <c r="O1695" s="33" t="s">
        <v>9713</v>
      </c>
      <c r="P1695" s="65" t="s">
        <v>82</v>
      </c>
      <c r="Q1695" s="277" t="s">
        <v>9256</v>
      </c>
    </row>
    <row r="1696" spans="1:17" ht="131.25">
      <c r="A1696" s="33">
        <f t="shared" si="22"/>
        <v>1683</v>
      </c>
      <c r="B1696" s="66" t="s">
        <v>9629</v>
      </c>
      <c r="C1696" s="66" t="s">
        <v>1438</v>
      </c>
      <c r="D1696" s="66" t="s">
        <v>9630</v>
      </c>
      <c r="E1696" s="66" t="s">
        <v>9631</v>
      </c>
      <c r="F1696" s="432" t="s">
        <v>9632</v>
      </c>
      <c r="G1696" s="277">
        <v>100</v>
      </c>
      <c r="H1696" s="283" t="s">
        <v>9256</v>
      </c>
      <c r="I1696" s="283" t="s">
        <v>9256</v>
      </c>
      <c r="J1696" s="283" t="s">
        <v>9256</v>
      </c>
      <c r="K1696" s="277">
        <v>427</v>
      </c>
      <c r="L1696" s="277">
        <v>427</v>
      </c>
      <c r="M1696" s="65" t="s">
        <v>9633</v>
      </c>
      <c r="N1696" s="33" t="s">
        <v>9634</v>
      </c>
      <c r="O1696" s="33" t="s">
        <v>7304</v>
      </c>
      <c r="P1696" s="65" t="s">
        <v>82</v>
      </c>
      <c r="Q1696" s="277" t="s">
        <v>9256</v>
      </c>
    </row>
    <row r="1697" spans="1:17" ht="112.5">
      <c r="A1697" s="33">
        <f t="shared" si="22"/>
        <v>1684</v>
      </c>
      <c r="B1697" s="66" t="s">
        <v>9635</v>
      </c>
      <c r="C1697" s="66" t="s">
        <v>1438</v>
      </c>
      <c r="D1697" s="66" t="s">
        <v>9636</v>
      </c>
      <c r="E1697" s="66" t="s">
        <v>9631</v>
      </c>
      <c r="F1697" s="432" t="s">
        <v>9637</v>
      </c>
      <c r="G1697" s="277">
        <v>100</v>
      </c>
      <c r="H1697" s="283" t="s">
        <v>9256</v>
      </c>
      <c r="I1697" s="283" t="s">
        <v>9256</v>
      </c>
      <c r="J1697" s="283" t="s">
        <v>9256</v>
      </c>
      <c r="K1697" s="277">
        <v>5</v>
      </c>
      <c r="L1697" s="277">
        <v>5</v>
      </c>
      <c r="M1697" s="65" t="s">
        <v>9638</v>
      </c>
      <c r="N1697" s="33" t="s">
        <v>9639</v>
      </c>
      <c r="O1697" s="33" t="s">
        <v>9714</v>
      </c>
      <c r="P1697" s="65" t="s">
        <v>82</v>
      </c>
      <c r="Q1697" s="277" t="s">
        <v>9256</v>
      </c>
    </row>
    <row r="1698" spans="1:17" ht="225">
      <c r="A1698" s="33">
        <f t="shared" si="22"/>
        <v>1685</v>
      </c>
      <c r="B1698" s="66" t="s">
        <v>9640</v>
      </c>
      <c r="C1698" s="66" t="s">
        <v>9641</v>
      </c>
      <c r="D1698" s="66" t="s">
        <v>9642</v>
      </c>
      <c r="E1698" s="66" t="s">
        <v>9643</v>
      </c>
      <c r="F1698" s="432" t="s">
        <v>9644</v>
      </c>
      <c r="G1698" s="277">
        <v>100</v>
      </c>
      <c r="H1698" s="283" t="s">
        <v>9256</v>
      </c>
      <c r="I1698" s="283" t="s">
        <v>9256</v>
      </c>
      <c r="J1698" s="283" t="s">
        <v>9256</v>
      </c>
      <c r="K1698" s="277">
        <v>5</v>
      </c>
      <c r="L1698" s="277">
        <v>5</v>
      </c>
      <c r="M1698" s="65" t="s">
        <v>9645</v>
      </c>
      <c r="N1698" s="33" t="s">
        <v>9646</v>
      </c>
      <c r="O1698" s="33" t="s">
        <v>9715</v>
      </c>
      <c r="P1698" s="65" t="s">
        <v>82</v>
      </c>
      <c r="Q1698" s="277" t="s">
        <v>9256</v>
      </c>
    </row>
    <row r="1699" spans="1:17" ht="115.5">
      <c r="A1699" s="33">
        <f t="shared" si="22"/>
        <v>1686</v>
      </c>
      <c r="B1699" s="66" t="s">
        <v>9647</v>
      </c>
      <c r="C1699" s="66" t="s">
        <v>1438</v>
      </c>
      <c r="D1699" s="66" t="s">
        <v>9648</v>
      </c>
      <c r="E1699" s="66" t="s">
        <v>9261</v>
      </c>
      <c r="F1699" s="432" t="s">
        <v>9649</v>
      </c>
      <c r="G1699" s="277">
        <v>100</v>
      </c>
      <c r="H1699" s="283" t="s">
        <v>9256</v>
      </c>
      <c r="I1699" s="283" t="s">
        <v>9256</v>
      </c>
      <c r="J1699" s="283" t="s">
        <v>9256</v>
      </c>
      <c r="K1699" s="277">
        <v>5</v>
      </c>
      <c r="L1699" s="277">
        <v>5</v>
      </c>
      <c r="M1699" s="65" t="s">
        <v>9650</v>
      </c>
      <c r="N1699" s="33" t="s">
        <v>9651</v>
      </c>
      <c r="O1699" s="33" t="s">
        <v>9716</v>
      </c>
      <c r="P1699" s="65" t="s">
        <v>82</v>
      </c>
      <c r="Q1699" s="277" t="s">
        <v>9256</v>
      </c>
    </row>
    <row r="1700" spans="1:17" ht="243.75">
      <c r="A1700" s="33">
        <f t="shared" si="22"/>
        <v>1687</v>
      </c>
      <c r="B1700" s="66" t="s">
        <v>9800</v>
      </c>
      <c r="C1700" s="65" t="s">
        <v>14</v>
      </c>
      <c r="D1700" s="66">
        <v>97296</v>
      </c>
      <c r="E1700" s="65" t="s">
        <v>9801</v>
      </c>
      <c r="F1700" s="68" t="s">
        <v>121</v>
      </c>
      <c r="G1700" s="65" t="s">
        <v>121</v>
      </c>
      <c r="H1700" s="65" t="s">
        <v>121</v>
      </c>
      <c r="I1700" s="65" t="s">
        <v>121</v>
      </c>
      <c r="J1700" s="65" t="s">
        <v>121</v>
      </c>
      <c r="K1700" s="65" t="s">
        <v>9802</v>
      </c>
      <c r="L1700" s="65">
        <v>26.876000000000001</v>
      </c>
      <c r="M1700" s="66" t="s">
        <v>9803</v>
      </c>
      <c r="N1700" s="65" t="s">
        <v>9804</v>
      </c>
      <c r="O1700" s="65" t="s">
        <v>5403</v>
      </c>
      <c r="P1700" s="65" t="s">
        <v>83</v>
      </c>
      <c r="Q1700" s="65" t="s">
        <v>121</v>
      </c>
    </row>
    <row r="1701" spans="1:17" ht="206.25">
      <c r="A1701" s="33">
        <f t="shared" si="22"/>
        <v>1688</v>
      </c>
      <c r="B1701" s="66" t="s">
        <v>9805</v>
      </c>
      <c r="C1701" s="65" t="s">
        <v>14</v>
      </c>
      <c r="D1701" s="66">
        <v>97411</v>
      </c>
      <c r="E1701" s="65" t="s">
        <v>9801</v>
      </c>
      <c r="F1701" s="68" t="s">
        <v>121</v>
      </c>
      <c r="G1701" s="65" t="s">
        <v>121</v>
      </c>
      <c r="H1701" s="65" t="s">
        <v>121</v>
      </c>
      <c r="I1701" s="65" t="s">
        <v>121</v>
      </c>
      <c r="J1701" s="65" t="s">
        <v>121</v>
      </c>
      <c r="K1701" s="65" t="s">
        <v>9806</v>
      </c>
      <c r="L1701" s="65">
        <v>29.021000000000001</v>
      </c>
      <c r="M1701" s="66" t="s">
        <v>9807</v>
      </c>
      <c r="N1701" s="65" t="s">
        <v>9808</v>
      </c>
      <c r="O1701" s="65" t="s">
        <v>5403</v>
      </c>
      <c r="P1701" s="65" t="s">
        <v>83</v>
      </c>
      <c r="Q1701" s="65" t="s">
        <v>121</v>
      </c>
    </row>
    <row r="1702" spans="1:17" ht="206.25">
      <c r="A1702" s="33">
        <f t="shared" si="22"/>
        <v>1689</v>
      </c>
      <c r="B1702" s="66" t="s">
        <v>9809</v>
      </c>
      <c r="C1702" s="65" t="s">
        <v>14</v>
      </c>
      <c r="D1702" s="66">
        <v>99519</v>
      </c>
      <c r="E1702" s="65" t="s">
        <v>9801</v>
      </c>
      <c r="F1702" s="68" t="s">
        <v>121</v>
      </c>
      <c r="G1702" s="65" t="s">
        <v>121</v>
      </c>
      <c r="H1702" s="65" t="s">
        <v>121</v>
      </c>
      <c r="I1702" s="65" t="s">
        <v>121</v>
      </c>
      <c r="J1702" s="65" t="s">
        <v>121</v>
      </c>
      <c r="K1702" s="65" t="s">
        <v>9810</v>
      </c>
      <c r="L1702" s="65">
        <v>26.193000000000001</v>
      </c>
      <c r="M1702" s="66" t="s">
        <v>9811</v>
      </c>
      <c r="N1702" s="65" t="s">
        <v>9812</v>
      </c>
      <c r="O1702" s="65" t="s">
        <v>9813</v>
      </c>
      <c r="P1702" s="65" t="s">
        <v>83</v>
      </c>
      <c r="Q1702" s="65" t="s">
        <v>121</v>
      </c>
    </row>
    <row r="1703" spans="1:17" ht="262.5">
      <c r="A1703" s="33">
        <f t="shared" si="22"/>
        <v>1690</v>
      </c>
      <c r="B1703" s="28" t="s">
        <v>9852</v>
      </c>
      <c r="C1703" s="33" t="s">
        <v>4603</v>
      </c>
      <c r="D1703" s="33" t="s">
        <v>9853</v>
      </c>
      <c r="E1703" s="33" t="s">
        <v>9854</v>
      </c>
      <c r="F1703" s="45"/>
      <c r="G1703" s="33">
        <v>0</v>
      </c>
      <c r="H1703" s="33">
        <v>0</v>
      </c>
      <c r="I1703" s="33">
        <v>0</v>
      </c>
      <c r="J1703" s="33">
        <v>0</v>
      </c>
      <c r="K1703" s="33">
        <v>0</v>
      </c>
      <c r="L1703" s="33">
        <v>0</v>
      </c>
      <c r="M1703" s="28" t="s">
        <v>9855</v>
      </c>
      <c r="N1703" s="28" t="s">
        <v>9856</v>
      </c>
      <c r="O1703" s="33" t="s">
        <v>9857</v>
      </c>
      <c r="P1703" s="33" t="s">
        <v>83</v>
      </c>
      <c r="Q1703" s="33" t="s">
        <v>9858</v>
      </c>
    </row>
    <row r="1704" spans="1:17" ht="262.5">
      <c r="A1704" s="33">
        <f t="shared" si="22"/>
        <v>1691</v>
      </c>
      <c r="B1704" s="28" t="s">
        <v>9859</v>
      </c>
      <c r="C1704" s="33" t="s">
        <v>4603</v>
      </c>
      <c r="D1704" s="28" t="s">
        <v>9860</v>
      </c>
      <c r="E1704" s="33" t="s">
        <v>9854</v>
      </c>
      <c r="F1704" s="45"/>
      <c r="G1704" s="33">
        <v>0</v>
      </c>
      <c r="H1704" s="33">
        <v>0</v>
      </c>
      <c r="I1704" s="33">
        <v>0</v>
      </c>
      <c r="J1704" s="33">
        <v>0</v>
      </c>
      <c r="K1704" s="33">
        <v>0</v>
      </c>
      <c r="L1704" s="33">
        <v>0</v>
      </c>
      <c r="M1704" s="28" t="s">
        <v>9855</v>
      </c>
      <c r="N1704" s="28" t="s">
        <v>9856</v>
      </c>
      <c r="O1704" s="33" t="s">
        <v>9857</v>
      </c>
      <c r="P1704" s="33" t="s">
        <v>83</v>
      </c>
      <c r="Q1704" s="33" t="s">
        <v>9858</v>
      </c>
    </row>
    <row r="1705" spans="1:17" ht="105">
      <c r="A1705" s="33">
        <f t="shared" si="22"/>
        <v>1692</v>
      </c>
      <c r="B1705" s="58" t="s">
        <v>9861</v>
      </c>
      <c r="C1705" s="58" t="s">
        <v>7479</v>
      </c>
      <c r="D1705" s="58" t="s">
        <v>9862</v>
      </c>
      <c r="E1705" s="33" t="s">
        <v>9854</v>
      </c>
      <c r="F1705" s="437" t="s">
        <v>9863</v>
      </c>
      <c r="G1705" s="33">
        <v>0</v>
      </c>
      <c r="H1705" s="33">
        <v>100</v>
      </c>
      <c r="I1705" s="33">
        <v>0</v>
      </c>
      <c r="J1705" s="33">
        <v>0</v>
      </c>
      <c r="K1705" s="33">
        <v>1E-3</v>
      </c>
      <c r="L1705" s="33">
        <v>1E-3</v>
      </c>
      <c r="M1705" s="187" t="s">
        <v>9864</v>
      </c>
      <c r="N1705" s="187" t="s">
        <v>9865</v>
      </c>
      <c r="O1705" s="33" t="s">
        <v>9866</v>
      </c>
      <c r="P1705" s="33" t="s">
        <v>83</v>
      </c>
      <c r="Q1705" s="33" t="s">
        <v>9858</v>
      </c>
    </row>
    <row r="1706" spans="1:17" ht="105">
      <c r="A1706" s="33">
        <f t="shared" si="22"/>
        <v>1693</v>
      </c>
      <c r="B1706" s="58" t="s">
        <v>9867</v>
      </c>
      <c r="C1706" s="58" t="s">
        <v>7479</v>
      </c>
      <c r="D1706" s="58" t="s">
        <v>9868</v>
      </c>
      <c r="E1706" s="33" t="s">
        <v>9854</v>
      </c>
      <c r="F1706" s="437" t="s">
        <v>9863</v>
      </c>
      <c r="G1706" s="33">
        <v>0</v>
      </c>
      <c r="H1706" s="33">
        <v>100</v>
      </c>
      <c r="I1706" s="33">
        <v>0</v>
      </c>
      <c r="J1706" s="33">
        <v>0</v>
      </c>
      <c r="K1706" s="33">
        <v>1E-3</v>
      </c>
      <c r="L1706" s="33">
        <v>1E-3</v>
      </c>
      <c r="M1706" s="187" t="s">
        <v>9869</v>
      </c>
      <c r="N1706" s="187" t="s">
        <v>9870</v>
      </c>
      <c r="O1706" s="33" t="s">
        <v>9866</v>
      </c>
      <c r="P1706" s="33" t="s">
        <v>83</v>
      </c>
      <c r="Q1706" s="33" t="s">
        <v>9858</v>
      </c>
    </row>
    <row r="1707" spans="1:17" ht="105">
      <c r="A1707" s="33">
        <f t="shared" si="22"/>
        <v>1694</v>
      </c>
      <c r="B1707" s="58" t="s">
        <v>9871</v>
      </c>
      <c r="C1707" s="58" t="s">
        <v>7479</v>
      </c>
      <c r="D1707" s="58" t="s">
        <v>9872</v>
      </c>
      <c r="E1707" s="33" t="s">
        <v>9854</v>
      </c>
      <c r="F1707" s="437" t="s">
        <v>9863</v>
      </c>
      <c r="G1707" s="33">
        <v>0</v>
      </c>
      <c r="H1707" s="33">
        <v>100</v>
      </c>
      <c r="I1707" s="33">
        <v>0</v>
      </c>
      <c r="J1707" s="33">
        <v>0</v>
      </c>
      <c r="K1707" s="33">
        <v>1E-3</v>
      </c>
      <c r="L1707" s="33">
        <v>1E-3</v>
      </c>
      <c r="M1707" s="187" t="s">
        <v>9873</v>
      </c>
      <c r="N1707" s="187" t="s">
        <v>9874</v>
      </c>
      <c r="O1707" s="33" t="s">
        <v>9866</v>
      </c>
      <c r="P1707" s="33" t="s">
        <v>83</v>
      </c>
      <c r="Q1707" s="33" t="s">
        <v>9858</v>
      </c>
    </row>
    <row r="1708" spans="1:17" ht="180">
      <c r="A1708" s="33">
        <f t="shared" si="22"/>
        <v>1695</v>
      </c>
      <c r="B1708" s="58" t="s">
        <v>9875</v>
      </c>
      <c r="C1708" s="58" t="s">
        <v>7479</v>
      </c>
      <c r="D1708" s="58" t="s">
        <v>9876</v>
      </c>
      <c r="E1708" s="33" t="s">
        <v>9854</v>
      </c>
      <c r="F1708" s="437" t="s">
        <v>9863</v>
      </c>
      <c r="G1708" s="33">
        <v>0</v>
      </c>
      <c r="H1708" s="33">
        <v>100</v>
      </c>
      <c r="I1708" s="33">
        <v>0</v>
      </c>
      <c r="J1708" s="33">
        <v>0</v>
      </c>
      <c r="K1708" s="33">
        <v>1E-3</v>
      </c>
      <c r="L1708" s="33">
        <v>1E-3</v>
      </c>
      <c r="M1708" s="187" t="s">
        <v>9877</v>
      </c>
      <c r="N1708" s="187" t="s">
        <v>9878</v>
      </c>
      <c r="O1708" s="33" t="s">
        <v>9866</v>
      </c>
      <c r="P1708" s="33"/>
      <c r="Q1708" s="33" t="s">
        <v>9858</v>
      </c>
    </row>
    <row r="1709" spans="1:17" ht="120">
      <c r="A1709" s="33">
        <f t="shared" si="22"/>
        <v>1696</v>
      </c>
      <c r="B1709" s="58" t="s">
        <v>9879</v>
      </c>
      <c r="C1709" s="58" t="s">
        <v>7479</v>
      </c>
      <c r="D1709" s="58" t="s">
        <v>9880</v>
      </c>
      <c r="E1709" s="33" t="s">
        <v>9854</v>
      </c>
      <c r="F1709" s="437" t="s">
        <v>9863</v>
      </c>
      <c r="G1709" s="33">
        <v>0</v>
      </c>
      <c r="H1709" s="33">
        <v>100</v>
      </c>
      <c r="I1709" s="33">
        <v>0</v>
      </c>
      <c r="J1709" s="33">
        <v>0</v>
      </c>
      <c r="K1709" s="33">
        <v>1E-3</v>
      </c>
      <c r="L1709" s="33">
        <v>1E-3</v>
      </c>
      <c r="M1709" s="187" t="s">
        <v>9864</v>
      </c>
      <c r="N1709" s="187" t="s">
        <v>9881</v>
      </c>
      <c r="O1709" s="33" t="s">
        <v>9866</v>
      </c>
      <c r="P1709" s="33"/>
      <c r="Q1709" s="33" t="s">
        <v>9858</v>
      </c>
    </row>
    <row r="1710" spans="1:17" ht="225">
      <c r="A1710" s="33">
        <f t="shared" si="22"/>
        <v>1697</v>
      </c>
      <c r="B1710" s="284" t="s">
        <v>9882</v>
      </c>
      <c r="C1710" s="58" t="s">
        <v>7479</v>
      </c>
      <c r="D1710" s="284" t="s">
        <v>9883</v>
      </c>
      <c r="E1710" s="33" t="s">
        <v>9854</v>
      </c>
      <c r="F1710" s="45" t="s">
        <v>9884</v>
      </c>
      <c r="G1710" s="33">
        <v>0</v>
      </c>
      <c r="H1710" s="33">
        <v>100</v>
      </c>
      <c r="I1710" s="33">
        <v>0</v>
      </c>
      <c r="J1710" s="33">
        <v>0</v>
      </c>
      <c r="K1710" s="33">
        <v>1E-3</v>
      </c>
      <c r="L1710" s="33">
        <v>1E-3</v>
      </c>
      <c r="M1710" s="187" t="s">
        <v>9885</v>
      </c>
      <c r="N1710" s="187" t="s">
        <v>9886</v>
      </c>
      <c r="O1710" s="33" t="s">
        <v>9887</v>
      </c>
      <c r="P1710" s="33" t="s">
        <v>83</v>
      </c>
      <c r="Q1710" s="33" t="s">
        <v>9858</v>
      </c>
    </row>
    <row r="1711" spans="1:17" ht="150">
      <c r="A1711" s="33">
        <f t="shared" si="22"/>
        <v>1698</v>
      </c>
      <c r="B1711" s="284" t="s">
        <v>9888</v>
      </c>
      <c r="C1711" s="58" t="s">
        <v>9889</v>
      </c>
      <c r="D1711" s="284" t="s">
        <v>9890</v>
      </c>
      <c r="E1711" s="33" t="s">
        <v>9854</v>
      </c>
      <c r="F1711" s="45" t="s">
        <v>9884</v>
      </c>
      <c r="G1711" s="33">
        <v>0</v>
      </c>
      <c r="H1711" s="33">
        <v>100</v>
      </c>
      <c r="I1711" s="33">
        <v>0</v>
      </c>
      <c r="J1711" s="33">
        <v>0</v>
      </c>
      <c r="K1711" s="33">
        <v>1E-3</v>
      </c>
      <c r="L1711" s="33">
        <v>1E-3</v>
      </c>
      <c r="M1711" s="187" t="s">
        <v>9891</v>
      </c>
      <c r="N1711" s="187" t="s">
        <v>9892</v>
      </c>
      <c r="O1711" s="33" t="s">
        <v>9887</v>
      </c>
      <c r="P1711" s="33" t="s">
        <v>83</v>
      </c>
      <c r="Q1711" s="33" t="s">
        <v>9858</v>
      </c>
    </row>
    <row r="1712" spans="1:17" ht="225">
      <c r="A1712" s="33">
        <f t="shared" si="22"/>
        <v>1699</v>
      </c>
      <c r="B1712" s="58" t="s">
        <v>9893</v>
      </c>
      <c r="C1712" s="58" t="s">
        <v>7479</v>
      </c>
      <c r="D1712" s="58" t="s">
        <v>9894</v>
      </c>
      <c r="E1712" s="33" t="s">
        <v>9854</v>
      </c>
      <c r="F1712" s="467" t="s">
        <v>9895</v>
      </c>
      <c r="G1712" s="33">
        <v>0</v>
      </c>
      <c r="H1712" s="33">
        <v>100</v>
      </c>
      <c r="I1712" s="33">
        <v>0</v>
      </c>
      <c r="J1712" s="33">
        <v>0</v>
      </c>
      <c r="K1712" s="33">
        <v>1E-3</v>
      </c>
      <c r="L1712" s="33">
        <v>1E-3</v>
      </c>
      <c r="M1712" s="187" t="s">
        <v>9896</v>
      </c>
      <c r="N1712" s="187" t="s">
        <v>9897</v>
      </c>
      <c r="O1712" s="33" t="s">
        <v>9866</v>
      </c>
      <c r="P1712" s="33" t="s">
        <v>83</v>
      </c>
      <c r="Q1712" s="33" t="s">
        <v>9858</v>
      </c>
    </row>
    <row r="1713" spans="1:17" ht="150">
      <c r="A1713" s="33">
        <f t="shared" si="22"/>
        <v>1700</v>
      </c>
      <c r="B1713" s="58" t="s">
        <v>9898</v>
      </c>
      <c r="C1713" s="58" t="s">
        <v>7479</v>
      </c>
      <c r="D1713" s="58" t="s">
        <v>9899</v>
      </c>
      <c r="E1713" s="33" t="s">
        <v>9854</v>
      </c>
      <c r="F1713" s="467" t="s">
        <v>9895</v>
      </c>
      <c r="G1713" s="33">
        <v>0</v>
      </c>
      <c r="H1713" s="33">
        <v>100</v>
      </c>
      <c r="I1713" s="33">
        <v>0</v>
      </c>
      <c r="J1713" s="33">
        <v>0</v>
      </c>
      <c r="K1713" s="33">
        <v>1E-3</v>
      </c>
      <c r="L1713" s="33">
        <v>1E-3</v>
      </c>
      <c r="M1713" s="187" t="s">
        <v>9900</v>
      </c>
      <c r="N1713" s="187" t="s">
        <v>9901</v>
      </c>
      <c r="O1713" s="33" t="s">
        <v>9866</v>
      </c>
      <c r="P1713" s="33" t="s">
        <v>83</v>
      </c>
      <c r="Q1713" s="33" t="s">
        <v>9858</v>
      </c>
    </row>
    <row r="1714" spans="1:17" ht="165">
      <c r="A1714" s="33">
        <f t="shared" si="22"/>
        <v>1701</v>
      </c>
      <c r="B1714" s="58" t="s">
        <v>9902</v>
      </c>
      <c r="C1714" s="58" t="s">
        <v>7479</v>
      </c>
      <c r="D1714" s="58" t="s">
        <v>9903</v>
      </c>
      <c r="E1714" s="33" t="s">
        <v>9854</v>
      </c>
      <c r="F1714" s="467" t="s">
        <v>9895</v>
      </c>
      <c r="G1714" s="33">
        <v>0</v>
      </c>
      <c r="H1714" s="33">
        <v>100</v>
      </c>
      <c r="I1714" s="33">
        <v>0</v>
      </c>
      <c r="J1714" s="33">
        <v>0</v>
      </c>
      <c r="K1714" s="33">
        <v>0.107</v>
      </c>
      <c r="L1714" s="33">
        <v>0.107</v>
      </c>
      <c r="M1714" s="187" t="s">
        <v>9904</v>
      </c>
      <c r="N1714" s="187" t="s">
        <v>9905</v>
      </c>
      <c r="O1714" s="33" t="s">
        <v>9866</v>
      </c>
      <c r="P1714" s="33" t="s">
        <v>83</v>
      </c>
      <c r="Q1714" s="33" t="s">
        <v>9858</v>
      </c>
    </row>
    <row r="1715" spans="1:17" ht="82.5">
      <c r="A1715" s="33">
        <f t="shared" si="22"/>
        <v>1702</v>
      </c>
      <c r="B1715" s="58" t="s">
        <v>9906</v>
      </c>
      <c r="C1715" s="58" t="s">
        <v>7479</v>
      </c>
      <c r="D1715" s="58" t="s">
        <v>9907</v>
      </c>
      <c r="E1715" s="33" t="s">
        <v>9854</v>
      </c>
      <c r="F1715" s="467" t="s">
        <v>9895</v>
      </c>
      <c r="G1715" s="33">
        <v>0</v>
      </c>
      <c r="H1715" s="33">
        <v>100</v>
      </c>
      <c r="I1715" s="33">
        <v>0</v>
      </c>
      <c r="J1715" s="33">
        <v>0</v>
      </c>
      <c r="K1715" s="33">
        <v>0.107</v>
      </c>
      <c r="L1715" s="33">
        <v>0.107</v>
      </c>
      <c r="M1715" s="187" t="s">
        <v>9908</v>
      </c>
      <c r="N1715" s="33"/>
      <c r="O1715" s="33" t="s">
        <v>9866</v>
      </c>
      <c r="P1715" s="33" t="s">
        <v>83</v>
      </c>
      <c r="Q1715" s="33" t="s">
        <v>9858</v>
      </c>
    </row>
    <row r="1716" spans="1:17" ht="90">
      <c r="A1716" s="33">
        <f t="shared" si="22"/>
        <v>1703</v>
      </c>
      <c r="B1716" s="58" t="s">
        <v>9909</v>
      </c>
      <c r="C1716" s="58" t="s">
        <v>7479</v>
      </c>
      <c r="D1716" s="58" t="s">
        <v>9910</v>
      </c>
      <c r="E1716" s="33" t="s">
        <v>9854</v>
      </c>
      <c r="F1716" s="467" t="s">
        <v>9895</v>
      </c>
      <c r="G1716" s="33">
        <v>0</v>
      </c>
      <c r="H1716" s="33">
        <v>100</v>
      </c>
      <c r="I1716" s="33">
        <v>0</v>
      </c>
      <c r="J1716" s="33">
        <v>0</v>
      </c>
      <c r="K1716" s="33">
        <v>0.107</v>
      </c>
      <c r="L1716" s="33">
        <v>0.107</v>
      </c>
      <c r="M1716" s="187" t="s">
        <v>9911</v>
      </c>
      <c r="N1716" s="187" t="s">
        <v>9912</v>
      </c>
      <c r="O1716" s="33" t="s">
        <v>9866</v>
      </c>
      <c r="P1716" s="33" t="s">
        <v>83</v>
      </c>
      <c r="Q1716" s="33" t="s">
        <v>9858</v>
      </c>
    </row>
    <row r="1717" spans="1:17" ht="180">
      <c r="A1717" s="33">
        <f t="shared" ref="A1717:A1780" si="23">SUM(A1716+1)</f>
        <v>1704</v>
      </c>
      <c r="B1717" s="58" t="s">
        <v>9913</v>
      </c>
      <c r="C1717" s="58" t="s">
        <v>7479</v>
      </c>
      <c r="D1717" s="33" t="s">
        <v>9914</v>
      </c>
      <c r="E1717" s="33" t="s">
        <v>9854</v>
      </c>
      <c r="F1717" s="467" t="s">
        <v>9895</v>
      </c>
      <c r="G1717" s="33">
        <v>0</v>
      </c>
      <c r="H1717" s="33">
        <v>100</v>
      </c>
      <c r="I1717" s="33">
        <v>0</v>
      </c>
      <c r="J1717" s="33">
        <v>0</v>
      </c>
      <c r="K1717" s="33">
        <v>0.107</v>
      </c>
      <c r="L1717" s="33">
        <v>0.107</v>
      </c>
      <c r="M1717" s="187" t="s">
        <v>9915</v>
      </c>
      <c r="N1717" s="187" t="s">
        <v>9916</v>
      </c>
      <c r="O1717" s="33" t="s">
        <v>9866</v>
      </c>
      <c r="P1717" s="33" t="s">
        <v>83</v>
      </c>
      <c r="Q1717" s="33" t="s">
        <v>9858</v>
      </c>
    </row>
    <row r="1718" spans="1:17" ht="225">
      <c r="A1718" s="33">
        <f t="shared" si="23"/>
        <v>1705</v>
      </c>
      <c r="B1718" s="285" t="s">
        <v>9917</v>
      </c>
      <c r="C1718" s="58" t="s">
        <v>7479</v>
      </c>
      <c r="D1718" s="33" t="s">
        <v>9918</v>
      </c>
      <c r="E1718" s="33" t="s">
        <v>9854</v>
      </c>
      <c r="F1718" s="45" t="s">
        <v>9919</v>
      </c>
      <c r="G1718" s="33">
        <v>0</v>
      </c>
      <c r="H1718" s="33">
        <v>100</v>
      </c>
      <c r="I1718" s="33">
        <v>0</v>
      </c>
      <c r="J1718" s="33">
        <v>0</v>
      </c>
      <c r="K1718" s="33">
        <v>0.107</v>
      </c>
      <c r="L1718" s="33">
        <v>0.107</v>
      </c>
      <c r="M1718" s="187" t="s">
        <v>9920</v>
      </c>
      <c r="N1718" s="187" t="s">
        <v>9921</v>
      </c>
      <c r="O1718" s="33" t="s">
        <v>9866</v>
      </c>
      <c r="P1718" s="33" t="s">
        <v>83</v>
      </c>
      <c r="Q1718" s="33" t="s">
        <v>9858</v>
      </c>
    </row>
    <row r="1719" spans="1:17" ht="120">
      <c r="A1719" s="33">
        <f t="shared" si="23"/>
        <v>1706</v>
      </c>
      <c r="B1719" s="33" t="s">
        <v>9922</v>
      </c>
      <c r="C1719" s="58" t="s">
        <v>7479</v>
      </c>
      <c r="D1719" s="33" t="s">
        <v>9923</v>
      </c>
      <c r="E1719" s="33" t="s">
        <v>9854</v>
      </c>
      <c r="F1719" s="45" t="s">
        <v>9924</v>
      </c>
      <c r="G1719" s="33">
        <v>0</v>
      </c>
      <c r="H1719" s="33">
        <v>100</v>
      </c>
      <c r="I1719" s="33">
        <v>0</v>
      </c>
      <c r="J1719" s="33">
        <v>0</v>
      </c>
      <c r="K1719" s="33">
        <v>0.107</v>
      </c>
      <c r="L1719" s="33">
        <v>0.107</v>
      </c>
      <c r="M1719" s="187" t="s">
        <v>9925</v>
      </c>
      <c r="N1719" s="187" t="s">
        <v>9926</v>
      </c>
      <c r="O1719" s="33" t="s">
        <v>9887</v>
      </c>
      <c r="P1719" s="33" t="s">
        <v>83</v>
      </c>
      <c r="Q1719" s="33" t="s">
        <v>9858</v>
      </c>
    </row>
    <row r="1720" spans="1:17" ht="90">
      <c r="A1720" s="33">
        <f t="shared" si="23"/>
        <v>1707</v>
      </c>
      <c r="B1720" s="187" t="s">
        <v>9927</v>
      </c>
      <c r="C1720" s="58" t="s">
        <v>7479</v>
      </c>
      <c r="D1720" s="33" t="s">
        <v>9928</v>
      </c>
      <c r="E1720" s="33" t="s">
        <v>9854</v>
      </c>
      <c r="F1720" s="45" t="s">
        <v>9924</v>
      </c>
      <c r="G1720" s="33">
        <v>0</v>
      </c>
      <c r="H1720" s="33">
        <v>100</v>
      </c>
      <c r="I1720" s="33">
        <v>0</v>
      </c>
      <c r="J1720" s="33">
        <v>0</v>
      </c>
      <c r="K1720" s="33">
        <v>0.107</v>
      </c>
      <c r="L1720" s="33">
        <v>0.107</v>
      </c>
      <c r="M1720" s="187" t="s">
        <v>9925</v>
      </c>
      <c r="N1720" s="187" t="s">
        <v>9929</v>
      </c>
      <c r="O1720" s="33" t="s">
        <v>9887</v>
      </c>
      <c r="P1720" s="33" t="s">
        <v>83</v>
      </c>
      <c r="Q1720" s="33" t="s">
        <v>9858</v>
      </c>
    </row>
    <row r="1721" spans="1:17" ht="150">
      <c r="A1721" s="33">
        <f t="shared" si="23"/>
        <v>1708</v>
      </c>
      <c r="B1721" s="33" t="s">
        <v>9930</v>
      </c>
      <c r="C1721" s="58" t="s">
        <v>7479</v>
      </c>
      <c r="D1721" s="33" t="s">
        <v>9931</v>
      </c>
      <c r="E1721" s="33" t="s">
        <v>9854</v>
      </c>
      <c r="F1721" s="45" t="s">
        <v>9924</v>
      </c>
      <c r="G1721" s="33">
        <v>0</v>
      </c>
      <c r="H1721" s="33">
        <v>100</v>
      </c>
      <c r="I1721" s="33">
        <v>0</v>
      </c>
      <c r="J1721" s="33">
        <v>0</v>
      </c>
      <c r="K1721" s="33">
        <v>0.107</v>
      </c>
      <c r="L1721" s="33">
        <v>0.107</v>
      </c>
      <c r="M1721" s="187" t="s">
        <v>9932</v>
      </c>
      <c r="N1721" s="187" t="s">
        <v>9933</v>
      </c>
      <c r="O1721" s="33" t="s">
        <v>9887</v>
      </c>
      <c r="P1721" s="33" t="s">
        <v>83</v>
      </c>
      <c r="Q1721" s="33" t="s">
        <v>9858</v>
      </c>
    </row>
    <row r="1722" spans="1:17" ht="90">
      <c r="A1722" s="33">
        <f t="shared" si="23"/>
        <v>1709</v>
      </c>
      <c r="B1722" s="33" t="s">
        <v>9934</v>
      </c>
      <c r="C1722" s="58" t="s">
        <v>7479</v>
      </c>
      <c r="D1722" s="33" t="s">
        <v>9935</v>
      </c>
      <c r="E1722" s="33" t="s">
        <v>9854</v>
      </c>
      <c r="F1722" s="45" t="s">
        <v>9924</v>
      </c>
      <c r="G1722" s="33">
        <v>0</v>
      </c>
      <c r="H1722" s="33">
        <v>100</v>
      </c>
      <c r="I1722" s="33">
        <v>0</v>
      </c>
      <c r="J1722" s="33">
        <v>0</v>
      </c>
      <c r="K1722" s="33">
        <v>0.107</v>
      </c>
      <c r="L1722" s="33">
        <v>0.107</v>
      </c>
      <c r="M1722" s="187" t="s">
        <v>9936</v>
      </c>
      <c r="N1722" s="187" t="s">
        <v>9937</v>
      </c>
      <c r="O1722" s="33" t="s">
        <v>9887</v>
      </c>
      <c r="P1722" s="33" t="s">
        <v>83</v>
      </c>
      <c r="Q1722" s="33" t="s">
        <v>9858</v>
      </c>
    </row>
    <row r="1723" spans="1:17" ht="240">
      <c r="A1723" s="33">
        <f t="shared" si="23"/>
        <v>1710</v>
      </c>
      <c r="B1723" s="33" t="s">
        <v>9938</v>
      </c>
      <c r="C1723" s="58" t="s">
        <v>7479</v>
      </c>
      <c r="D1723" s="33" t="s">
        <v>9939</v>
      </c>
      <c r="E1723" s="33" t="s">
        <v>9854</v>
      </c>
      <c r="F1723" s="45" t="s">
        <v>9924</v>
      </c>
      <c r="G1723" s="33">
        <v>0</v>
      </c>
      <c r="H1723" s="33">
        <v>100</v>
      </c>
      <c r="I1723" s="33">
        <v>0</v>
      </c>
      <c r="J1723" s="33">
        <v>0</v>
      </c>
      <c r="K1723" s="33">
        <v>0.107</v>
      </c>
      <c r="L1723" s="33">
        <v>0.107</v>
      </c>
      <c r="M1723" s="187" t="s">
        <v>9940</v>
      </c>
      <c r="N1723" s="187" t="s">
        <v>9941</v>
      </c>
      <c r="O1723" s="33" t="s">
        <v>9887</v>
      </c>
      <c r="P1723" s="33" t="s">
        <v>83</v>
      </c>
      <c r="Q1723" s="33" t="s">
        <v>9858</v>
      </c>
    </row>
    <row r="1724" spans="1:17" ht="105">
      <c r="A1724" s="33">
        <f t="shared" si="23"/>
        <v>1711</v>
      </c>
      <c r="B1724" s="33" t="s">
        <v>9942</v>
      </c>
      <c r="C1724" s="58" t="s">
        <v>7479</v>
      </c>
      <c r="D1724" s="33" t="s">
        <v>9943</v>
      </c>
      <c r="E1724" s="33" t="s">
        <v>9854</v>
      </c>
      <c r="F1724" s="45" t="s">
        <v>9944</v>
      </c>
      <c r="G1724" s="33">
        <v>0</v>
      </c>
      <c r="H1724" s="33">
        <v>100</v>
      </c>
      <c r="I1724" s="33">
        <v>0</v>
      </c>
      <c r="J1724" s="33">
        <v>0</v>
      </c>
      <c r="K1724" s="33">
        <v>0.107</v>
      </c>
      <c r="L1724" s="33">
        <v>0.107</v>
      </c>
      <c r="M1724" s="187" t="s">
        <v>9945</v>
      </c>
      <c r="N1724" s="187" t="s">
        <v>9946</v>
      </c>
      <c r="O1724" s="33" t="s">
        <v>9947</v>
      </c>
      <c r="P1724" s="33" t="s">
        <v>83</v>
      </c>
      <c r="Q1724" s="33" t="s">
        <v>9858</v>
      </c>
    </row>
    <row r="1725" spans="1:17" ht="195">
      <c r="A1725" s="33">
        <f t="shared" si="23"/>
        <v>1712</v>
      </c>
      <c r="B1725" s="33" t="s">
        <v>9948</v>
      </c>
      <c r="C1725" s="58" t="s">
        <v>7479</v>
      </c>
      <c r="D1725" s="33" t="s">
        <v>9949</v>
      </c>
      <c r="E1725" s="33" t="s">
        <v>9854</v>
      </c>
      <c r="F1725" s="45" t="s">
        <v>9944</v>
      </c>
      <c r="G1725" s="33">
        <v>0</v>
      </c>
      <c r="H1725" s="33">
        <v>100</v>
      </c>
      <c r="I1725" s="33">
        <v>0</v>
      </c>
      <c r="J1725" s="33">
        <v>0</v>
      </c>
      <c r="K1725" s="33">
        <v>0.107</v>
      </c>
      <c r="L1725" s="33">
        <v>0.107</v>
      </c>
      <c r="M1725" s="187" t="s">
        <v>9950</v>
      </c>
      <c r="N1725" s="187" t="s">
        <v>9951</v>
      </c>
      <c r="O1725" s="33" t="s">
        <v>9952</v>
      </c>
      <c r="P1725" s="33" t="s">
        <v>83</v>
      </c>
      <c r="Q1725" s="33" t="s">
        <v>9858</v>
      </c>
    </row>
    <row r="1726" spans="1:17" ht="180">
      <c r="A1726" s="33">
        <f t="shared" si="23"/>
        <v>1713</v>
      </c>
      <c r="B1726" s="33" t="s">
        <v>9953</v>
      </c>
      <c r="C1726" s="58" t="s">
        <v>7479</v>
      </c>
      <c r="D1726" s="33" t="s">
        <v>9954</v>
      </c>
      <c r="E1726" s="33" t="s">
        <v>9854</v>
      </c>
      <c r="F1726" s="45" t="s">
        <v>9955</v>
      </c>
      <c r="G1726" s="33">
        <v>0</v>
      </c>
      <c r="H1726" s="33">
        <v>100</v>
      </c>
      <c r="I1726" s="33">
        <v>0</v>
      </c>
      <c r="J1726" s="33">
        <v>0</v>
      </c>
      <c r="K1726" s="33">
        <v>0.107</v>
      </c>
      <c r="L1726" s="33">
        <v>0.107</v>
      </c>
      <c r="M1726" s="187" t="s">
        <v>9956</v>
      </c>
      <c r="N1726" s="187" t="s">
        <v>9957</v>
      </c>
      <c r="O1726" s="33" t="s">
        <v>9952</v>
      </c>
      <c r="P1726" s="33" t="s">
        <v>83</v>
      </c>
      <c r="Q1726" s="33" t="s">
        <v>9858</v>
      </c>
    </row>
    <row r="1727" spans="1:17" ht="360">
      <c r="A1727" s="33">
        <f t="shared" si="23"/>
        <v>1714</v>
      </c>
      <c r="B1727" s="33" t="s">
        <v>9958</v>
      </c>
      <c r="C1727" s="58" t="s">
        <v>7479</v>
      </c>
      <c r="D1727" s="33" t="s">
        <v>9959</v>
      </c>
      <c r="E1727" s="33" t="s">
        <v>9854</v>
      </c>
      <c r="F1727" s="45" t="s">
        <v>9960</v>
      </c>
      <c r="G1727" s="33">
        <v>0</v>
      </c>
      <c r="H1727" s="33">
        <v>100</v>
      </c>
      <c r="I1727" s="33">
        <v>0</v>
      </c>
      <c r="J1727" s="33">
        <v>0</v>
      </c>
      <c r="K1727" s="33">
        <v>0.107</v>
      </c>
      <c r="L1727" s="33">
        <v>0.107</v>
      </c>
      <c r="M1727" s="187" t="s">
        <v>9961</v>
      </c>
      <c r="N1727" s="187" t="s">
        <v>9962</v>
      </c>
      <c r="O1727" s="33" t="s">
        <v>9963</v>
      </c>
      <c r="P1727" s="33" t="s">
        <v>83</v>
      </c>
      <c r="Q1727" s="33" t="s">
        <v>9858</v>
      </c>
    </row>
    <row r="1728" spans="1:17" ht="240">
      <c r="A1728" s="33">
        <f t="shared" si="23"/>
        <v>1715</v>
      </c>
      <c r="B1728" s="33" t="s">
        <v>9964</v>
      </c>
      <c r="C1728" s="58" t="s">
        <v>7479</v>
      </c>
      <c r="D1728" s="33" t="s">
        <v>9965</v>
      </c>
      <c r="E1728" s="33" t="s">
        <v>9854</v>
      </c>
      <c r="F1728" s="45" t="s">
        <v>9966</v>
      </c>
      <c r="G1728" s="33">
        <v>0</v>
      </c>
      <c r="H1728" s="33">
        <v>100</v>
      </c>
      <c r="I1728" s="33">
        <v>0</v>
      </c>
      <c r="J1728" s="33">
        <v>0</v>
      </c>
      <c r="K1728" s="33">
        <v>0.33700000000000002</v>
      </c>
      <c r="L1728" s="33">
        <v>0.33700000000000002</v>
      </c>
      <c r="M1728" s="187" t="s">
        <v>9967</v>
      </c>
      <c r="N1728" s="187" t="s">
        <v>9968</v>
      </c>
      <c r="O1728" s="33" t="s">
        <v>9887</v>
      </c>
      <c r="P1728" s="33" t="s">
        <v>83</v>
      </c>
      <c r="Q1728" s="33" t="s">
        <v>9858</v>
      </c>
    </row>
    <row r="1729" spans="1:17" ht="135">
      <c r="A1729" s="33">
        <f t="shared" si="23"/>
        <v>1716</v>
      </c>
      <c r="B1729" s="33" t="s">
        <v>9969</v>
      </c>
      <c r="C1729" s="58" t="s">
        <v>7479</v>
      </c>
      <c r="D1729" s="33" t="s">
        <v>9970</v>
      </c>
      <c r="E1729" s="33" t="s">
        <v>9854</v>
      </c>
      <c r="F1729" s="45" t="s">
        <v>9966</v>
      </c>
      <c r="G1729" s="33">
        <v>0</v>
      </c>
      <c r="H1729" s="33">
        <v>100</v>
      </c>
      <c r="I1729" s="33">
        <v>0</v>
      </c>
      <c r="J1729" s="33">
        <v>0</v>
      </c>
      <c r="K1729" s="33">
        <v>0.33700000000000002</v>
      </c>
      <c r="L1729" s="33">
        <v>0.33700000000000002</v>
      </c>
      <c r="M1729" s="187" t="s">
        <v>9971</v>
      </c>
      <c r="N1729" s="187" t="s">
        <v>9972</v>
      </c>
      <c r="O1729" s="33" t="s">
        <v>9973</v>
      </c>
      <c r="P1729" s="33" t="s">
        <v>83</v>
      </c>
      <c r="Q1729" s="33" t="s">
        <v>9858</v>
      </c>
    </row>
    <row r="1730" spans="1:17" ht="150">
      <c r="A1730" s="33">
        <f t="shared" si="23"/>
        <v>1717</v>
      </c>
      <c r="B1730" s="33" t="s">
        <v>9974</v>
      </c>
      <c r="C1730" s="58" t="s">
        <v>7479</v>
      </c>
      <c r="D1730" s="33" t="s">
        <v>9975</v>
      </c>
      <c r="E1730" s="33" t="s">
        <v>9854</v>
      </c>
      <c r="F1730" s="45" t="s">
        <v>9976</v>
      </c>
      <c r="G1730" s="33">
        <v>0</v>
      </c>
      <c r="H1730" s="33">
        <v>100</v>
      </c>
      <c r="I1730" s="33">
        <v>0</v>
      </c>
      <c r="J1730" s="33">
        <v>0</v>
      </c>
      <c r="K1730" s="33">
        <v>0.107</v>
      </c>
      <c r="L1730" s="33">
        <v>0.107</v>
      </c>
      <c r="M1730" s="187" t="s">
        <v>9864</v>
      </c>
      <c r="N1730" s="187" t="s">
        <v>9977</v>
      </c>
      <c r="O1730" s="33" t="s">
        <v>9866</v>
      </c>
      <c r="P1730" s="33" t="s">
        <v>83</v>
      </c>
      <c r="Q1730" s="33" t="s">
        <v>9858</v>
      </c>
    </row>
    <row r="1731" spans="1:17" ht="82.5">
      <c r="A1731" s="33">
        <f t="shared" si="23"/>
        <v>1718</v>
      </c>
      <c r="B1731" s="33" t="s">
        <v>9978</v>
      </c>
      <c r="C1731" s="33" t="s">
        <v>17</v>
      </c>
      <c r="D1731" s="33" t="s">
        <v>9979</v>
      </c>
      <c r="E1731" s="33" t="s">
        <v>9980</v>
      </c>
      <c r="F1731" s="45" t="s">
        <v>9981</v>
      </c>
      <c r="G1731" s="33">
        <v>100</v>
      </c>
      <c r="H1731" s="33"/>
      <c r="I1731" s="33"/>
      <c r="J1731" s="33"/>
      <c r="K1731" s="33"/>
      <c r="L1731" s="33"/>
      <c r="M1731" s="33" t="s">
        <v>9982</v>
      </c>
      <c r="N1731" s="33" t="s">
        <v>9983</v>
      </c>
      <c r="O1731" s="33" t="s">
        <v>9984</v>
      </c>
      <c r="P1731" s="33" t="s">
        <v>88</v>
      </c>
      <c r="Q1731" s="33" t="s">
        <v>9985</v>
      </c>
    </row>
    <row r="1732" spans="1:17" ht="82.5">
      <c r="A1732" s="33">
        <f t="shared" si="23"/>
        <v>1719</v>
      </c>
      <c r="B1732" s="33" t="s">
        <v>9986</v>
      </c>
      <c r="C1732" s="33" t="s">
        <v>17</v>
      </c>
      <c r="D1732" s="33" t="s">
        <v>9987</v>
      </c>
      <c r="E1732" s="33" t="s">
        <v>9980</v>
      </c>
      <c r="F1732" s="45" t="s">
        <v>9988</v>
      </c>
      <c r="G1732" s="33">
        <v>100</v>
      </c>
      <c r="H1732" s="33"/>
      <c r="I1732" s="33"/>
      <c r="J1732" s="33"/>
      <c r="K1732" s="33"/>
      <c r="L1732" s="33"/>
      <c r="M1732" s="33" t="s">
        <v>9982</v>
      </c>
      <c r="N1732" s="33" t="s">
        <v>9983</v>
      </c>
      <c r="O1732" s="33" t="s">
        <v>9984</v>
      </c>
      <c r="P1732" s="33" t="s">
        <v>88</v>
      </c>
      <c r="Q1732" s="33" t="s">
        <v>9985</v>
      </c>
    </row>
    <row r="1733" spans="1:17" ht="82.5">
      <c r="A1733" s="33">
        <f t="shared" si="23"/>
        <v>1720</v>
      </c>
      <c r="B1733" s="33" t="s">
        <v>9989</v>
      </c>
      <c r="C1733" s="33" t="s">
        <v>17</v>
      </c>
      <c r="D1733" s="33" t="s">
        <v>9990</v>
      </c>
      <c r="E1733" s="33" t="s">
        <v>9980</v>
      </c>
      <c r="F1733" s="45" t="s">
        <v>9991</v>
      </c>
      <c r="G1733" s="33">
        <v>100</v>
      </c>
      <c r="H1733" s="33"/>
      <c r="I1733" s="33"/>
      <c r="J1733" s="33"/>
      <c r="K1733" s="33"/>
      <c r="L1733" s="33"/>
      <c r="M1733" s="33" t="s">
        <v>9982</v>
      </c>
      <c r="N1733" s="33" t="s">
        <v>9983</v>
      </c>
      <c r="O1733" s="33" t="s">
        <v>9984</v>
      </c>
      <c r="P1733" s="33" t="s">
        <v>88</v>
      </c>
      <c r="Q1733" s="33" t="s">
        <v>9992</v>
      </c>
    </row>
    <row r="1734" spans="1:17" ht="82.5">
      <c r="A1734" s="33">
        <f t="shared" si="23"/>
        <v>1721</v>
      </c>
      <c r="B1734" s="33" t="s">
        <v>9993</v>
      </c>
      <c r="C1734" s="33" t="s">
        <v>17</v>
      </c>
      <c r="D1734" s="33" t="s">
        <v>9994</v>
      </c>
      <c r="E1734" s="33" t="s">
        <v>9980</v>
      </c>
      <c r="F1734" s="45" t="s">
        <v>9995</v>
      </c>
      <c r="G1734" s="33">
        <v>100</v>
      </c>
      <c r="H1734" s="33"/>
      <c r="I1734" s="33"/>
      <c r="J1734" s="33"/>
      <c r="K1734" s="33"/>
      <c r="L1734" s="33"/>
      <c r="M1734" s="33" t="s">
        <v>9982</v>
      </c>
      <c r="N1734" s="33" t="s">
        <v>9983</v>
      </c>
      <c r="O1734" s="33" t="s">
        <v>9984</v>
      </c>
      <c r="P1734" s="33" t="s">
        <v>88</v>
      </c>
      <c r="Q1734" s="33" t="s">
        <v>9996</v>
      </c>
    </row>
    <row r="1735" spans="1:17" ht="49.5">
      <c r="A1735" s="33">
        <f t="shared" si="23"/>
        <v>1722</v>
      </c>
      <c r="B1735" s="33" t="s">
        <v>9997</v>
      </c>
      <c r="C1735" s="33" t="s">
        <v>17</v>
      </c>
      <c r="D1735" s="33" t="s">
        <v>9998</v>
      </c>
      <c r="E1735" s="33" t="s">
        <v>9980</v>
      </c>
      <c r="F1735" s="45" t="s">
        <v>9999</v>
      </c>
      <c r="G1735" s="33">
        <v>100</v>
      </c>
      <c r="H1735" s="33"/>
      <c r="I1735" s="33"/>
      <c r="J1735" s="33"/>
      <c r="K1735" s="33"/>
      <c r="L1735" s="33"/>
      <c r="M1735" s="33" t="s">
        <v>9982</v>
      </c>
      <c r="N1735" s="33" t="s">
        <v>9983</v>
      </c>
      <c r="O1735" s="33" t="s">
        <v>9984</v>
      </c>
      <c r="P1735" s="33" t="s">
        <v>88</v>
      </c>
      <c r="Q1735" s="33" t="s">
        <v>10000</v>
      </c>
    </row>
    <row r="1736" spans="1:17" ht="66">
      <c r="A1736" s="33">
        <f t="shared" si="23"/>
        <v>1723</v>
      </c>
      <c r="B1736" s="33" t="s">
        <v>10001</v>
      </c>
      <c r="C1736" s="33" t="s">
        <v>15</v>
      </c>
      <c r="D1736" s="33" t="s">
        <v>10002</v>
      </c>
      <c r="E1736" s="33" t="s">
        <v>9980</v>
      </c>
      <c r="F1736" s="45" t="s">
        <v>10003</v>
      </c>
      <c r="G1736" s="33">
        <v>100</v>
      </c>
      <c r="H1736" s="33"/>
      <c r="I1736" s="33"/>
      <c r="J1736" s="33"/>
      <c r="K1736" s="33"/>
      <c r="L1736" s="33"/>
      <c r="M1736" s="33" t="s">
        <v>10004</v>
      </c>
      <c r="N1736" s="33" t="s">
        <v>10005</v>
      </c>
      <c r="O1736" s="33" t="s">
        <v>10006</v>
      </c>
      <c r="P1736" s="33" t="s">
        <v>88</v>
      </c>
      <c r="Q1736" s="33" t="s">
        <v>10007</v>
      </c>
    </row>
    <row r="1737" spans="1:17" ht="33">
      <c r="A1737" s="33">
        <f t="shared" si="23"/>
        <v>1724</v>
      </c>
      <c r="B1737" s="33" t="s">
        <v>10008</v>
      </c>
      <c r="C1737" s="33" t="s">
        <v>15</v>
      </c>
      <c r="D1737" s="33" t="s">
        <v>10009</v>
      </c>
      <c r="E1737" s="33" t="s">
        <v>9980</v>
      </c>
      <c r="F1737" s="45" t="s">
        <v>10010</v>
      </c>
      <c r="G1737" s="33">
        <v>100</v>
      </c>
      <c r="H1737" s="33"/>
      <c r="I1737" s="33"/>
      <c r="J1737" s="33"/>
      <c r="K1737" s="33"/>
      <c r="L1737" s="33"/>
      <c r="M1737" s="33" t="s">
        <v>10011</v>
      </c>
      <c r="N1737" s="33" t="s">
        <v>10012</v>
      </c>
      <c r="O1737" s="33" t="s">
        <v>10013</v>
      </c>
      <c r="P1737" s="33" t="s">
        <v>88</v>
      </c>
      <c r="Q1737" s="33" t="s">
        <v>10014</v>
      </c>
    </row>
    <row r="1738" spans="1:17" ht="82.5">
      <c r="A1738" s="33">
        <f t="shared" si="23"/>
        <v>1725</v>
      </c>
      <c r="B1738" s="33" t="s">
        <v>10015</v>
      </c>
      <c r="C1738" s="33" t="s">
        <v>15</v>
      </c>
      <c r="D1738" s="33" t="s">
        <v>10016</v>
      </c>
      <c r="E1738" s="33" t="s">
        <v>9980</v>
      </c>
      <c r="F1738" s="45" t="s">
        <v>10017</v>
      </c>
      <c r="G1738" s="33">
        <v>100</v>
      </c>
      <c r="H1738" s="33"/>
      <c r="I1738" s="33"/>
      <c r="J1738" s="33"/>
      <c r="K1738" s="33"/>
      <c r="L1738" s="33"/>
      <c r="M1738" s="33" t="s">
        <v>10018</v>
      </c>
      <c r="N1738" s="33" t="s">
        <v>10019</v>
      </c>
      <c r="O1738" s="33" t="s">
        <v>10020</v>
      </c>
      <c r="P1738" s="33" t="s">
        <v>88</v>
      </c>
      <c r="Q1738" s="33" t="s">
        <v>10021</v>
      </c>
    </row>
    <row r="1739" spans="1:17" ht="66">
      <c r="A1739" s="33">
        <f t="shared" si="23"/>
        <v>1726</v>
      </c>
      <c r="B1739" s="33" t="s">
        <v>10022</v>
      </c>
      <c r="C1739" s="33" t="s">
        <v>15</v>
      </c>
      <c r="D1739" s="33" t="s">
        <v>10023</v>
      </c>
      <c r="E1739" s="33" t="s">
        <v>9980</v>
      </c>
      <c r="F1739" s="45" t="s">
        <v>10024</v>
      </c>
      <c r="G1739" s="33">
        <v>100</v>
      </c>
      <c r="H1739" s="33"/>
      <c r="I1739" s="33"/>
      <c r="J1739" s="33"/>
      <c r="K1739" s="33"/>
      <c r="L1739" s="33"/>
      <c r="M1739" s="33" t="s">
        <v>10018</v>
      </c>
      <c r="N1739" s="33" t="s">
        <v>10025</v>
      </c>
      <c r="O1739" s="33" t="s">
        <v>10020</v>
      </c>
      <c r="P1739" s="33" t="s">
        <v>88</v>
      </c>
      <c r="Q1739" s="33" t="s">
        <v>10021</v>
      </c>
    </row>
    <row r="1740" spans="1:17" ht="66">
      <c r="A1740" s="33">
        <f t="shared" si="23"/>
        <v>1727</v>
      </c>
      <c r="B1740" s="33" t="s">
        <v>10026</v>
      </c>
      <c r="C1740" s="33" t="s">
        <v>15</v>
      </c>
      <c r="D1740" s="33" t="s">
        <v>10027</v>
      </c>
      <c r="E1740" s="33" t="s">
        <v>9980</v>
      </c>
      <c r="F1740" s="45" t="s">
        <v>10028</v>
      </c>
      <c r="G1740" s="33">
        <v>100</v>
      </c>
      <c r="H1740" s="33"/>
      <c r="I1740" s="33"/>
      <c r="J1740" s="33"/>
      <c r="K1740" s="33"/>
      <c r="L1740" s="33"/>
      <c r="M1740" s="33" t="s">
        <v>10029</v>
      </c>
      <c r="N1740" s="33" t="s">
        <v>10030</v>
      </c>
      <c r="O1740" s="33" t="s">
        <v>10020</v>
      </c>
      <c r="P1740" s="33" t="s">
        <v>88</v>
      </c>
      <c r="Q1740" s="33" t="s">
        <v>10021</v>
      </c>
    </row>
    <row r="1741" spans="1:17" ht="66">
      <c r="A1741" s="33">
        <f t="shared" si="23"/>
        <v>1728</v>
      </c>
      <c r="B1741" s="33" t="s">
        <v>10031</v>
      </c>
      <c r="C1741" s="33" t="s">
        <v>15</v>
      </c>
      <c r="D1741" s="33" t="s">
        <v>10032</v>
      </c>
      <c r="E1741" s="33" t="s">
        <v>9980</v>
      </c>
      <c r="F1741" s="45" t="s">
        <v>10033</v>
      </c>
      <c r="G1741" s="33">
        <v>100</v>
      </c>
      <c r="H1741" s="33"/>
      <c r="I1741" s="33"/>
      <c r="J1741" s="33"/>
      <c r="K1741" s="33"/>
      <c r="L1741" s="33"/>
      <c r="M1741" s="33" t="s">
        <v>10034</v>
      </c>
      <c r="N1741" s="33" t="s">
        <v>10035</v>
      </c>
      <c r="O1741" s="33" t="s">
        <v>10020</v>
      </c>
      <c r="P1741" s="33" t="s">
        <v>88</v>
      </c>
      <c r="Q1741" s="33" t="s">
        <v>10021</v>
      </c>
    </row>
    <row r="1742" spans="1:17" ht="82.5">
      <c r="A1742" s="33">
        <f t="shared" si="23"/>
        <v>1729</v>
      </c>
      <c r="B1742" s="33" t="s">
        <v>10036</v>
      </c>
      <c r="C1742" s="33" t="s">
        <v>15</v>
      </c>
      <c r="D1742" s="33" t="s">
        <v>10037</v>
      </c>
      <c r="E1742" s="33" t="s">
        <v>9980</v>
      </c>
      <c r="F1742" s="45" t="s">
        <v>10038</v>
      </c>
      <c r="G1742" s="33">
        <v>100</v>
      </c>
      <c r="H1742" s="33"/>
      <c r="I1742" s="33"/>
      <c r="J1742" s="33"/>
      <c r="K1742" s="33"/>
      <c r="L1742" s="33"/>
      <c r="M1742" s="33" t="s">
        <v>10039</v>
      </c>
      <c r="N1742" s="33" t="s">
        <v>10040</v>
      </c>
      <c r="O1742" s="33" t="s">
        <v>2745</v>
      </c>
      <c r="P1742" s="33" t="s">
        <v>88</v>
      </c>
      <c r="Q1742" s="33" t="s">
        <v>10021</v>
      </c>
    </row>
    <row r="1743" spans="1:17" ht="82.5">
      <c r="A1743" s="33">
        <f t="shared" si="23"/>
        <v>1730</v>
      </c>
      <c r="B1743" s="33" t="s">
        <v>10041</v>
      </c>
      <c r="C1743" s="33" t="s">
        <v>15</v>
      </c>
      <c r="D1743" s="33" t="s">
        <v>10042</v>
      </c>
      <c r="E1743" s="33" t="s">
        <v>9980</v>
      </c>
      <c r="F1743" s="45" t="s">
        <v>10043</v>
      </c>
      <c r="G1743" s="33">
        <v>100</v>
      </c>
      <c r="H1743" s="33"/>
      <c r="I1743" s="33"/>
      <c r="J1743" s="33"/>
      <c r="K1743" s="33"/>
      <c r="L1743" s="33"/>
      <c r="M1743" s="33" t="s">
        <v>10044</v>
      </c>
      <c r="N1743" s="33" t="s">
        <v>10045</v>
      </c>
      <c r="O1743" s="33" t="s">
        <v>10046</v>
      </c>
      <c r="P1743" s="33" t="s">
        <v>88</v>
      </c>
      <c r="Q1743" s="33" t="s">
        <v>10047</v>
      </c>
    </row>
    <row r="1744" spans="1:17" ht="82.5">
      <c r="A1744" s="33">
        <f t="shared" si="23"/>
        <v>1731</v>
      </c>
      <c r="B1744" s="33" t="s">
        <v>10048</v>
      </c>
      <c r="C1744" s="33" t="s">
        <v>15</v>
      </c>
      <c r="D1744" s="33" t="s">
        <v>10049</v>
      </c>
      <c r="E1744" s="33" t="s">
        <v>9980</v>
      </c>
      <c r="F1744" s="45" t="s">
        <v>10050</v>
      </c>
      <c r="G1744" s="33">
        <v>100</v>
      </c>
      <c r="H1744" s="33"/>
      <c r="I1744" s="33"/>
      <c r="J1744" s="33"/>
      <c r="K1744" s="33"/>
      <c r="L1744" s="33"/>
      <c r="M1744" s="33" t="s">
        <v>10051</v>
      </c>
      <c r="N1744" s="33" t="s">
        <v>10045</v>
      </c>
      <c r="O1744" s="33" t="s">
        <v>10052</v>
      </c>
      <c r="P1744" s="33" t="s">
        <v>88</v>
      </c>
      <c r="Q1744" s="33" t="s">
        <v>10047</v>
      </c>
    </row>
    <row r="1745" spans="1:17" ht="82.5">
      <c r="A1745" s="33">
        <f t="shared" si="23"/>
        <v>1732</v>
      </c>
      <c r="B1745" s="33" t="s">
        <v>10053</v>
      </c>
      <c r="C1745" s="33" t="s">
        <v>15</v>
      </c>
      <c r="D1745" s="33" t="s">
        <v>10054</v>
      </c>
      <c r="E1745" s="33" t="s">
        <v>9980</v>
      </c>
      <c r="F1745" s="45" t="s">
        <v>10055</v>
      </c>
      <c r="G1745" s="33">
        <v>100</v>
      </c>
      <c r="H1745" s="33"/>
      <c r="I1745" s="33"/>
      <c r="J1745" s="33"/>
      <c r="K1745" s="33"/>
      <c r="L1745" s="33"/>
      <c r="M1745" s="33" t="s">
        <v>10056</v>
      </c>
      <c r="N1745" s="33" t="s">
        <v>10045</v>
      </c>
      <c r="O1745" s="33" t="s">
        <v>10052</v>
      </c>
      <c r="P1745" s="33" t="s">
        <v>88</v>
      </c>
      <c r="Q1745" s="33" t="s">
        <v>10047</v>
      </c>
    </row>
    <row r="1746" spans="1:17" ht="148.5">
      <c r="A1746" s="33">
        <f t="shared" si="23"/>
        <v>1733</v>
      </c>
      <c r="B1746" s="33" t="s">
        <v>10057</v>
      </c>
      <c r="C1746" s="33" t="s">
        <v>15</v>
      </c>
      <c r="D1746" s="33" t="s">
        <v>10058</v>
      </c>
      <c r="E1746" s="33" t="s">
        <v>9980</v>
      </c>
      <c r="F1746" s="45" t="s">
        <v>10059</v>
      </c>
      <c r="G1746" s="33">
        <v>100</v>
      </c>
      <c r="H1746" s="33"/>
      <c r="I1746" s="33"/>
      <c r="J1746" s="33"/>
      <c r="K1746" s="33"/>
      <c r="L1746" s="33"/>
      <c r="M1746" s="33" t="s">
        <v>10060</v>
      </c>
      <c r="N1746" s="33" t="s">
        <v>10061</v>
      </c>
      <c r="O1746" s="33" t="s">
        <v>10006</v>
      </c>
      <c r="P1746" s="33" t="s">
        <v>82</v>
      </c>
      <c r="Q1746" s="33"/>
    </row>
    <row r="1747" spans="1:17" ht="99">
      <c r="A1747" s="33">
        <f t="shared" si="23"/>
        <v>1734</v>
      </c>
      <c r="B1747" s="33" t="s">
        <v>10062</v>
      </c>
      <c r="C1747" s="33" t="s">
        <v>15</v>
      </c>
      <c r="D1747" s="33" t="s">
        <v>10063</v>
      </c>
      <c r="E1747" s="33" t="s">
        <v>9980</v>
      </c>
      <c r="F1747" s="45" t="s">
        <v>10064</v>
      </c>
      <c r="G1747" s="33">
        <v>100</v>
      </c>
      <c r="H1747" s="33"/>
      <c r="I1747" s="33"/>
      <c r="J1747" s="33"/>
      <c r="K1747" s="33"/>
      <c r="L1747" s="33"/>
      <c r="M1747" s="33" t="s">
        <v>10065</v>
      </c>
      <c r="N1747" s="33" t="s">
        <v>10066</v>
      </c>
      <c r="O1747" s="33" t="s">
        <v>2760</v>
      </c>
      <c r="P1747" s="33" t="s">
        <v>82</v>
      </c>
      <c r="Q1747" s="33"/>
    </row>
    <row r="1748" spans="1:17" ht="82.5">
      <c r="A1748" s="33">
        <f t="shared" si="23"/>
        <v>1735</v>
      </c>
      <c r="B1748" s="33" t="s">
        <v>10067</v>
      </c>
      <c r="C1748" s="33" t="s">
        <v>15</v>
      </c>
      <c r="D1748" s="33" t="s">
        <v>10068</v>
      </c>
      <c r="E1748" s="33" t="s">
        <v>9980</v>
      </c>
      <c r="F1748" s="45" t="s">
        <v>10069</v>
      </c>
      <c r="G1748" s="33">
        <v>100</v>
      </c>
      <c r="H1748" s="33"/>
      <c r="I1748" s="33"/>
      <c r="J1748" s="33"/>
      <c r="K1748" s="33"/>
      <c r="L1748" s="33"/>
      <c r="M1748" s="33" t="s">
        <v>10066</v>
      </c>
      <c r="N1748" s="33" t="s">
        <v>10065</v>
      </c>
      <c r="O1748" s="33" t="s">
        <v>10020</v>
      </c>
      <c r="P1748" s="33" t="s">
        <v>82</v>
      </c>
      <c r="Q1748" s="33"/>
    </row>
    <row r="1749" spans="1:17" ht="198">
      <c r="A1749" s="33">
        <f t="shared" si="23"/>
        <v>1736</v>
      </c>
      <c r="B1749" s="33" t="s">
        <v>10070</v>
      </c>
      <c r="C1749" s="33" t="s">
        <v>15</v>
      </c>
      <c r="D1749" s="33" t="s">
        <v>10071</v>
      </c>
      <c r="E1749" s="33" t="s">
        <v>9980</v>
      </c>
      <c r="F1749" s="45" t="s">
        <v>10072</v>
      </c>
      <c r="G1749" s="33">
        <v>100</v>
      </c>
      <c r="H1749" s="33"/>
      <c r="I1749" s="33"/>
      <c r="J1749" s="33"/>
      <c r="K1749" s="33"/>
      <c r="L1749" s="33"/>
      <c r="M1749" s="33" t="s">
        <v>10073</v>
      </c>
      <c r="N1749" s="33" t="s">
        <v>10066</v>
      </c>
      <c r="O1749" s="33" t="s">
        <v>10074</v>
      </c>
      <c r="P1749" s="33" t="s">
        <v>82</v>
      </c>
      <c r="Q1749" s="33"/>
    </row>
    <row r="1750" spans="1:17" ht="66">
      <c r="A1750" s="33">
        <f t="shared" si="23"/>
        <v>1737</v>
      </c>
      <c r="B1750" s="33" t="s">
        <v>10075</v>
      </c>
      <c r="C1750" s="33" t="s">
        <v>15</v>
      </c>
      <c r="D1750" s="33" t="s">
        <v>10076</v>
      </c>
      <c r="E1750" s="33" t="s">
        <v>9980</v>
      </c>
      <c r="F1750" s="45" t="s">
        <v>10077</v>
      </c>
      <c r="G1750" s="33">
        <v>100</v>
      </c>
      <c r="H1750" s="33"/>
      <c r="I1750" s="33"/>
      <c r="J1750" s="33"/>
      <c r="K1750" s="33"/>
      <c r="L1750" s="33"/>
      <c r="M1750" s="33" t="s">
        <v>10066</v>
      </c>
      <c r="N1750" s="33" t="s">
        <v>10078</v>
      </c>
      <c r="O1750" s="33" t="s">
        <v>10074</v>
      </c>
      <c r="P1750" s="33" t="s">
        <v>82</v>
      </c>
      <c r="Q1750" s="33"/>
    </row>
    <row r="1751" spans="1:17" ht="181.5">
      <c r="A1751" s="33">
        <f t="shared" si="23"/>
        <v>1738</v>
      </c>
      <c r="B1751" s="33" t="s">
        <v>10079</v>
      </c>
      <c r="C1751" s="33" t="s">
        <v>15</v>
      </c>
      <c r="D1751" s="33" t="s">
        <v>10080</v>
      </c>
      <c r="E1751" s="33" t="s">
        <v>9980</v>
      </c>
      <c r="F1751" s="45" t="s">
        <v>10081</v>
      </c>
      <c r="G1751" s="33">
        <v>100</v>
      </c>
      <c r="H1751" s="33"/>
      <c r="I1751" s="33"/>
      <c r="J1751" s="33"/>
      <c r="K1751" s="33"/>
      <c r="L1751" s="33"/>
      <c r="M1751" s="33" t="s">
        <v>10066</v>
      </c>
      <c r="N1751" s="33" t="s">
        <v>10082</v>
      </c>
      <c r="O1751" s="33" t="s">
        <v>10074</v>
      </c>
      <c r="P1751" s="33" t="s">
        <v>82</v>
      </c>
      <c r="Q1751" s="33"/>
    </row>
    <row r="1752" spans="1:17" ht="82.5">
      <c r="A1752" s="33">
        <f t="shared" si="23"/>
        <v>1739</v>
      </c>
      <c r="B1752" s="33" t="s">
        <v>10083</v>
      </c>
      <c r="C1752" s="33" t="s">
        <v>15</v>
      </c>
      <c r="D1752" s="33" t="s">
        <v>10084</v>
      </c>
      <c r="E1752" s="33" t="s">
        <v>9980</v>
      </c>
      <c r="F1752" s="45" t="s">
        <v>10085</v>
      </c>
      <c r="G1752" s="33">
        <v>100</v>
      </c>
      <c r="H1752" s="33"/>
      <c r="I1752" s="33"/>
      <c r="J1752" s="33"/>
      <c r="K1752" s="33"/>
      <c r="L1752" s="33"/>
      <c r="M1752" s="33" t="s">
        <v>10060</v>
      </c>
      <c r="N1752" s="33" t="s">
        <v>10061</v>
      </c>
      <c r="O1752" s="33" t="s">
        <v>10086</v>
      </c>
      <c r="P1752" s="33" t="s">
        <v>82</v>
      </c>
      <c r="Q1752" s="33"/>
    </row>
    <row r="1753" spans="1:17" ht="379.5">
      <c r="A1753" s="33">
        <f t="shared" si="23"/>
        <v>1740</v>
      </c>
      <c r="B1753" s="33" t="s">
        <v>10087</v>
      </c>
      <c r="C1753" s="33" t="s">
        <v>15</v>
      </c>
      <c r="D1753" s="33" t="s">
        <v>10088</v>
      </c>
      <c r="E1753" s="33" t="s">
        <v>9980</v>
      </c>
      <c r="F1753" s="45" t="s">
        <v>10089</v>
      </c>
      <c r="G1753" s="33">
        <v>100</v>
      </c>
      <c r="H1753" s="33"/>
      <c r="I1753" s="33"/>
      <c r="J1753" s="33"/>
      <c r="K1753" s="33"/>
      <c r="L1753" s="33"/>
      <c r="M1753" s="33" t="s">
        <v>10066</v>
      </c>
      <c r="N1753" s="33" t="s">
        <v>10082</v>
      </c>
      <c r="O1753" s="33" t="s">
        <v>10074</v>
      </c>
      <c r="P1753" s="33" t="s">
        <v>82</v>
      </c>
      <c r="Q1753" s="33"/>
    </row>
    <row r="1754" spans="1:17" ht="66">
      <c r="A1754" s="33">
        <f t="shared" si="23"/>
        <v>1741</v>
      </c>
      <c r="B1754" s="33" t="s">
        <v>10090</v>
      </c>
      <c r="C1754" s="33" t="s">
        <v>15</v>
      </c>
      <c r="D1754" s="33" t="s">
        <v>10091</v>
      </c>
      <c r="E1754" s="33" t="s">
        <v>9980</v>
      </c>
      <c r="F1754" s="45" t="s">
        <v>10092</v>
      </c>
      <c r="G1754" s="33">
        <v>100</v>
      </c>
      <c r="H1754" s="33"/>
      <c r="I1754" s="33"/>
      <c r="J1754" s="33"/>
      <c r="K1754" s="33"/>
      <c r="L1754" s="33"/>
      <c r="M1754" s="33" t="s">
        <v>10065</v>
      </c>
      <c r="N1754" s="33" t="s">
        <v>10082</v>
      </c>
      <c r="O1754" s="33" t="s">
        <v>10074</v>
      </c>
      <c r="P1754" s="33" t="s">
        <v>82</v>
      </c>
      <c r="Q1754" s="33"/>
    </row>
    <row r="1755" spans="1:17" ht="49.5">
      <c r="A1755" s="33">
        <f t="shared" si="23"/>
        <v>1742</v>
      </c>
      <c r="B1755" s="33" t="s">
        <v>10093</v>
      </c>
      <c r="C1755" s="33" t="s">
        <v>15</v>
      </c>
      <c r="D1755" s="33" t="s">
        <v>10094</v>
      </c>
      <c r="E1755" s="33" t="s">
        <v>9980</v>
      </c>
      <c r="F1755" s="45" t="s">
        <v>10095</v>
      </c>
      <c r="G1755" s="33">
        <v>100</v>
      </c>
      <c r="H1755" s="33"/>
      <c r="I1755" s="33"/>
      <c r="J1755" s="33"/>
      <c r="K1755" s="33"/>
      <c r="L1755" s="33"/>
      <c r="M1755" s="33" t="s">
        <v>10065</v>
      </c>
      <c r="N1755" s="33" t="s">
        <v>10060</v>
      </c>
      <c r="O1755" s="33" t="s">
        <v>10006</v>
      </c>
      <c r="P1755" s="33" t="s">
        <v>82</v>
      </c>
      <c r="Q1755" s="33"/>
    </row>
    <row r="1756" spans="1:17" ht="49.5">
      <c r="A1756" s="33">
        <f t="shared" si="23"/>
        <v>1743</v>
      </c>
      <c r="B1756" s="33" t="s">
        <v>10096</v>
      </c>
      <c r="C1756" s="33" t="s">
        <v>15</v>
      </c>
      <c r="D1756" s="33" t="s">
        <v>10097</v>
      </c>
      <c r="E1756" s="33" t="s">
        <v>9980</v>
      </c>
      <c r="F1756" s="45" t="s">
        <v>10098</v>
      </c>
      <c r="G1756" s="33">
        <v>100</v>
      </c>
      <c r="H1756" s="33"/>
      <c r="I1756" s="33"/>
      <c r="J1756" s="33"/>
      <c r="K1756" s="33"/>
      <c r="L1756" s="33"/>
      <c r="M1756" s="33" t="s">
        <v>10065</v>
      </c>
      <c r="N1756" s="33" t="s">
        <v>10082</v>
      </c>
      <c r="O1756" s="33" t="s">
        <v>10074</v>
      </c>
      <c r="P1756" s="33" t="s">
        <v>82</v>
      </c>
      <c r="Q1756" s="33"/>
    </row>
    <row r="1757" spans="1:17" ht="49.5">
      <c r="A1757" s="33">
        <f t="shared" si="23"/>
        <v>1744</v>
      </c>
      <c r="B1757" s="33" t="s">
        <v>10099</v>
      </c>
      <c r="C1757" s="33" t="s">
        <v>15</v>
      </c>
      <c r="D1757" s="33" t="s">
        <v>10100</v>
      </c>
      <c r="E1757" s="33" t="s">
        <v>9980</v>
      </c>
      <c r="F1757" s="45" t="s">
        <v>10092</v>
      </c>
      <c r="G1757" s="33">
        <v>100</v>
      </c>
      <c r="H1757" s="33"/>
      <c r="I1757" s="33"/>
      <c r="J1757" s="33"/>
      <c r="K1757" s="33"/>
      <c r="L1757" s="33"/>
      <c r="M1757" s="33" t="s">
        <v>10065</v>
      </c>
      <c r="N1757" s="33" t="s">
        <v>10082</v>
      </c>
      <c r="O1757" s="33" t="s">
        <v>10074</v>
      </c>
      <c r="P1757" s="33" t="s">
        <v>82</v>
      </c>
      <c r="Q1757" s="33"/>
    </row>
    <row r="1758" spans="1:17" ht="409.5">
      <c r="A1758" s="33">
        <f t="shared" si="23"/>
        <v>1745</v>
      </c>
      <c r="B1758" s="33" t="s">
        <v>10101</v>
      </c>
      <c r="C1758" s="33" t="s">
        <v>15</v>
      </c>
      <c r="D1758" s="33" t="s">
        <v>10102</v>
      </c>
      <c r="E1758" s="33" t="s">
        <v>9980</v>
      </c>
      <c r="F1758" s="45" t="s">
        <v>10103</v>
      </c>
      <c r="G1758" s="33">
        <v>100</v>
      </c>
      <c r="H1758" s="33"/>
      <c r="I1758" s="33"/>
      <c r="J1758" s="33"/>
      <c r="K1758" s="33"/>
      <c r="L1758" s="33"/>
      <c r="M1758" s="33" t="s">
        <v>10065</v>
      </c>
      <c r="N1758" s="33" t="s">
        <v>10082</v>
      </c>
      <c r="O1758" s="33" t="s">
        <v>10104</v>
      </c>
      <c r="P1758" s="33" t="s">
        <v>82</v>
      </c>
      <c r="Q1758" s="33"/>
    </row>
    <row r="1759" spans="1:17" ht="165">
      <c r="A1759" s="33">
        <f t="shared" si="23"/>
        <v>1746</v>
      </c>
      <c r="B1759" s="33" t="s">
        <v>10105</v>
      </c>
      <c r="C1759" s="33" t="s">
        <v>15</v>
      </c>
      <c r="D1759" s="33" t="s">
        <v>10106</v>
      </c>
      <c r="E1759" s="33" t="s">
        <v>9980</v>
      </c>
      <c r="F1759" s="45" t="s">
        <v>10107</v>
      </c>
      <c r="G1759" s="33">
        <v>100</v>
      </c>
      <c r="H1759" s="33"/>
      <c r="I1759" s="33"/>
      <c r="J1759" s="33"/>
      <c r="K1759" s="33"/>
      <c r="L1759" s="33"/>
      <c r="M1759" s="33" t="s">
        <v>10065</v>
      </c>
      <c r="N1759" s="33" t="s">
        <v>10082</v>
      </c>
      <c r="O1759" s="33" t="s">
        <v>10006</v>
      </c>
      <c r="P1759" s="33" t="s">
        <v>82</v>
      </c>
      <c r="Q1759" s="33"/>
    </row>
    <row r="1760" spans="1:17" ht="99">
      <c r="A1760" s="33">
        <f t="shared" si="23"/>
        <v>1747</v>
      </c>
      <c r="B1760" s="33" t="s">
        <v>10108</v>
      </c>
      <c r="C1760" s="33" t="s">
        <v>15</v>
      </c>
      <c r="D1760" s="33" t="s">
        <v>10109</v>
      </c>
      <c r="E1760" s="33" t="s">
        <v>9980</v>
      </c>
      <c r="F1760" s="45" t="s">
        <v>10110</v>
      </c>
      <c r="G1760" s="33">
        <v>100</v>
      </c>
      <c r="H1760" s="33"/>
      <c r="I1760" s="33"/>
      <c r="J1760" s="33"/>
      <c r="K1760" s="33"/>
      <c r="L1760" s="33"/>
      <c r="M1760" s="33" t="s">
        <v>10065</v>
      </c>
      <c r="N1760" s="33" t="s">
        <v>10082</v>
      </c>
      <c r="O1760" s="33" t="s">
        <v>10111</v>
      </c>
      <c r="P1760" s="33" t="s">
        <v>82</v>
      </c>
      <c r="Q1760" s="33"/>
    </row>
    <row r="1761" spans="1:17" ht="49.5">
      <c r="A1761" s="33">
        <f t="shared" si="23"/>
        <v>1748</v>
      </c>
      <c r="B1761" s="33" t="s">
        <v>10112</v>
      </c>
      <c r="C1761" s="33" t="s">
        <v>15</v>
      </c>
      <c r="D1761" s="33" t="s">
        <v>10113</v>
      </c>
      <c r="E1761" s="33" t="s">
        <v>9980</v>
      </c>
      <c r="F1761" s="45" t="s">
        <v>10114</v>
      </c>
      <c r="G1761" s="33">
        <v>100</v>
      </c>
      <c r="H1761" s="33"/>
      <c r="I1761" s="33"/>
      <c r="J1761" s="33"/>
      <c r="K1761" s="33"/>
      <c r="L1761" s="33"/>
      <c r="M1761" s="33" t="s">
        <v>10065</v>
      </c>
      <c r="N1761" s="33" t="s">
        <v>10082</v>
      </c>
      <c r="O1761" s="33" t="s">
        <v>10111</v>
      </c>
      <c r="P1761" s="33" t="s">
        <v>82</v>
      </c>
      <c r="Q1761" s="33"/>
    </row>
    <row r="1762" spans="1:17" ht="409.5">
      <c r="A1762" s="33">
        <f t="shared" si="23"/>
        <v>1749</v>
      </c>
      <c r="B1762" s="33" t="s">
        <v>10115</v>
      </c>
      <c r="C1762" s="33" t="s">
        <v>15</v>
      </c>
      <c r="D1762" s="33" t="s">
        <v>10116</v>
      </c>
      <c r="E1762" s="33" t="s">
        <v>9980</v>
      </c>
      <c r="F1762" s="45" t="s">
        <v>10117</v>
      </c>
      <c r="G1762" s="33">
        <v>100</v>
      </c>
      <c r="H1762" s="33"/>
      <c r="I1762" s="33"/>
      <c r="J1762" s="33"/>
      <c r="K1762" s="33"/>
      <c r="L1762" s="33"/>
      <c r="M1762" s="33" t="s">
        <v>10065</v>
      </c>
      <c r="N1762" s="33" t="s">
        <v>10082</v>
      </c>
      <c r="O1762" s="33" t="s">
        <v>10104</v>
      </c>
      <c r="P1762" s="33" t="s">
        <v>82</v>
      </c>
      <c r="Q1762" s="33"/>
    </row>
    <row r="1763" spans="1:17" ht="115.5">
      <c r="A1763" s="33">
        <f t="shared" si="23"/>
        <v>1750</v>
      </c>
      <c r="B1763" s="33"/>
      <c r="C1763" s="33" t="s">
        <v>15</v>
      </c>
      <c r="D1763" s="33" t="s">
        <v>10118</v>
      </c>
      <c r="E1763" s="33" t="s">
        <v>9980</v>
      </c>
      <c r="F1763" s="45" t="s">
        <v>10119</v>
      </c>
      <c r="G1763" s="33">
        <v>100</v>
      </c>
      <c r="H1763" s="33"/>
      <c r="I1763" s="33"/>
      <c r="J1763" s="33"/>
      <c r="K1763" s="33"/>
      <c r="L1763" s="33"/>
      <c r="M1763" s="33" t="s">
        <v>10065</v>
      </c>
      <c r="N1763" s="33" t="s">
        <v>10082</v>
      </c>
      <c r="O1763" s="33" t="s">
        <v>10074</v>
      </c>
      <c r="P1763" s="33" t="s">
        <v>82</v>
      </c>
      <c r="Q1763" s="33"/>
    </row>
    <row r="1764" spans="1:17" ht="198">
      <c r="A1764" s="33">
        <f t="shared" si="23"/>
        <v>1751</v>
      </c>
      <c r="B1764" s="33" t="s">
        <v>10120</v>
      </c>
      <c r="C1764" s="33" t="s">
        <v>15</v>
      </c>
      <c r="D1764" s="33" t="s">
        <v>10121</v>
      </c>
      <c r="E1764" s="33" t="s">
        <v>9980</v>
      </c>
      <c r="F1764" s="45" t="s">
        <v>10122</v>
      </c>
      <c r="G1764" s="33">
        <v>100</v>
      </c>
      <c r="H1764" s="33"/>
      <c r="I1764" s="33"/>
      <c r="J1764" s="33"/>
      <c r="K1764" s="33"/>
      <c r="L1764" s="33"/>
      <c r="M1764" s="33" t="s">
        <v>10065</v>
      </c>
      <c r="N1764" s="33" t="s">
        <v>10082</v>
      </c>
      <c r="O1764" s="33" t="s">
        <v>10104</v>
      </c>
      <c r="P1764" s="33" t="s">
        <v>82</v>
      </c>
      <c r="Q1764" s="33"/>
    </row>
    <row r="1765" spans="1:17" ht="66">
      <c r="A1765" s="33">
        <f t="shared" si="23"/>
        <v>1752</v>
      </c>
      <c r="B1765" s="33" t="s">
        <v>10123</v>
      </c>
      <c r="C1765" s="33" t="s">
        <v>15</v>
      </c>
      <c r="D1765" s="33" t="s">
        <v>10124</v>
      </c>
      <c r="E1765" s="33" t="s">
        <v>9980</v>
      </c>
      <c r="F1765" s="45" t="s">
        <v>10125</v>
      </c>
      <c r="G1765" s="33">
        <v>100</v>
      </c>
      <c r="H1765" s="33"/>
      <c r="I1765" s="33"/>
      <c r="J1765" s="33"/>
      <c r="K1765" s="33"/>
      <c r="L1765" s="33"/>
      <c r="M1765" s="33" t="s">
        <v>10065</v>
      </c>
      <c r="N1765" s="33" t="s">
        <v>10082</v>
      </c>
      <c r="O1765" s="33" t="s">
        <v>2760</v>
      </c>
      <c r="P1765" s="33" t="s">
        <v>82</v>
      </c>
      <c r="Q1765" s="33"/>
    </row>
    <row r="1766" spans="1:17" ht="49.5">
      <c r="A1766" s="33">
        <f t="shared" si="23"/>
        <v>1753</v>
      </c>
      <c r="B1766" s="33" t="s">
        <v>10126</v>
      </c>
      <c r="C1766" s="33" t="s">
        <v>15</v>
      </c>
      <c r="D1766" s="33" t="s">
        <v>10127</v>
      </c>
      <c r="E1766" s="33" t="s">
        <v>9980</v>
      </c>
      <c r="F1766" s="45" t="s">
        <v>10128</v>
      </c>
      <c r="G1766" s="33">
        <v>100</v>
      </c>
      <c r="H1766" s="33"/>
      <c r="I1766" s="33"/>
      <c r="J1766" s="33"/>
      <c r="K1766" s="33"/>
      <c r="L1766" s="33"/>
      <c r="M1766" s="33" t="s">
        <v>10065</v>
      </c>
      <c r="N1766" s="33" t="s">
        <v>10082</v>
      </c>
      <c r="O1766" s="33" t="s">
        <v>10074</v>
      </c>
      <c r="P1766" s="33" t="s">
        <v>82</v>
      </c>
      <c r="Q1766" s="33"/>
    </row>
    <row r="1767" spans="1:17" ht="49.5">
      <c r="A1767" s="33">
        <f t="shared" si="23"/>
        <v>1754</v>
      </c>
      <c r="B1767" s="33" t="s">
        <v>10129</v>
      </c>
      <c r="C1767" s="33" t="s">
        <v>15</v>
      </c>
      <c r="D1767" s="33" t="s">
        <v>10130</v>
      </c>
      <c r="E1767" s="33" t="s">
        <v>9980</v>
      </c>
      <c r="F1767" s="45" t="s">
        <v>10131</v>
      </c>
      <c r="G1767" s="33">
        <v>100</v>
      </c>
      <c r="H1767" s="33"/>
      <c r="I1767" s="33"/>
      <c r="J1767" s="33"/>
      <c r="K1767" s="33"/>
      <c r="L1767" s="33"/>
      <c r="M1767" s="33" t="s">
        <v>10065</v>
      </c>
      <c r="N1767" s="33" t="s">
        <v>10082</v>
      </c>
      <c r="O1767" s="33" t="s">
        <v>10104</v>
      </c>
      <c r="P1767" s="33" t="s">
        <v>82</v>
      </c>
      <c r="Q1767" s="33"/>
    </row>
    <row r="1768" spans="1:17" ht="82.5">
      <c r="A1768" s="33">
        <f t="shared" si="23"/>
        <v>1755</v>
      </c>
      <c r="B1768" s="33" t="s">
        <v>10132</v>
      </c>
      <c r="C1768" s="33" t="s">
        <v>15</v>
      </c>
      <c r="D1768" s="33" t="s">
        <v>10133</v>
      </c>
      <c r="E1768" s="33" t="s">
        <v>9980</v>
      </c>
      <c r="F1768" s="45" t="s">
        <v>10134</v>
      </c>
      <c r="G1768" s="33">
        <v>100</v>
      </c>
      <c r="H1768" s="33"/>
      <c r="I1768" s="33"/>
      <c r="J1768" s="33"/>
      <c r="K1768" s="33"/>
      <c r="L1768" s="33"/>
      <c r="M1768" s="33" t="s">
        <v>10065</v>
      </c>
      <c r="N1768" s="33" t="s">
        <v>10082</v>
      </c>
      <c r="O1768" s="33" t="s">
        <v>2760</v>
      </c>
      <c r="P1768" s="33" t="s">
        <v>82</v>
      </c>
      <c r="Q1768" s="33"/>
    </row>
    <row r="1769" spans="1:17" ht="148.5">
      <c r="A1769" s="33">
        <f t="shared" si="23"/>
        <v>1756</v>
      </c>
      <c r="B1769" s="33" t="s">
        <v>10135</v>
      </c>
      <c r="C1769" s="33" t="s">
        <v>15</v>
      </c>
      <c r="D1769" s="33" t="s">
        <v>10136</v>
      </c>
      <c r="E1769" s="33" t="s">
        <v>9980</v>
      </c>
      <c r="F1769" s="45" t="s">
        <v>10137</v>
      </c>
      <c r="G1769" s="33">
        <v>100</v>
      </c>
      <c r="H1769" s="33"/>
      <c r="I1769" s="33"/>
      <c r="J1769" s="33"/>
      <c r="K1769" s="33"/>
      <c r="L1769" s="33"/>
      <c r="M1769" s="33" t="s">
        <v>10065</v>
      </c>
      <c r="N1769" s="33" t="s">
        <v>10082</v>
      </c>
      <c r="O1769" s="33" t="s">
        <v>10074</v>
      </c>
      <c r="P1769" s="33" t="s">
        <v>82</v>
      </c>
      <c r="Q1769" s="33"/>
    </row>
    <row r="1770" spans="1:17" ht="409.5">
      <c r="A1770" s="33">
        <f t="shared" si="23"/>
        <v>1757</v>
      </c>
      <c r="B1770" s="33" t="s">
        <v>10138</v>
      </c>
      <c r="C1770" s="33" t="s">
        <v>15</v>
      </c>
      <c r="D1770" s="33" t="s">
        <v>10139</v>
      </c>
      <c r="E1770" s="33" t="s">
        <v>9980</v>
      </c>
      <c r="F1770" s="45" t="s">
        <v>10140</v>
      </c>
      <c r="G1770" s="33">
        <v>100</v>
      </c>
      <c r="H1770" s="33"/>
      <c r="I1770" s="33"/>
      <c r="J1770" s="33"/>
      <c r="K1770" s="33"/>
      <c r="L1770" s="33"/>
      <c r="M1770" s="33" t="s">
        <v>10065</v>
      </c>
      <c r="N1770" s="33" t="s">
        <v>10082</v>
      </c>
      <c r="O1770" s="33" t="s">
        <v>10074</v>
      </c>
      <c r="P1770" s="33" t="s">
        <v>82</v>
      </c>
      <c r="Q1770" s="33"/>
    </row>
    <row r="1771" spans="1:17" ht="82.5">
      <c r="A1771" s="33">
        <f t="shared" si="23"/>
        <v>1758</v>
      </c>
      <c r="B1771" s="33" t="s">
        <v>10141</v>
      </c>
      <c r="C1771" s="33" t="s">
        <v>15</v>
      </c>
      <c r="D1771" s="33" t="s">
        <v>10142</v>
      </c>
      <c r="E1771" s="33" t="s">
        <v>9980</v>
      </c>
      <c r="F1771" s="45" t="s">
        <v>10143</v>
      </c>
      <c r="G1771" s="33">
        <v>100</v>
      </c>
      <c r="H1771" s="33"/>
      <c r="I1771" s="33"/>
      <c r="J1771" s="33"/>
      <c r="K1771" s="33"/>
      <c r="L1771" s="33"/>
      <c r="M1771" s="33" t="s">
        <v>10065</v>
      </c>
      <c r="N1771" s="33" t="s">
        <v>10082</v>
      </c>
      <c r="O1771" s="33" t="s">
        <v>10074</v>
      </c>
      <c r="P1771" s="33" t="s">
        <v>82</v>
      </c>
      <c r="Q1771" s="33"/>
    </row>
    <row r="1772" spans="1:17" ht="148.5">
      <c r="A1772" s="33">
        <f t="shared" si="23"/>
        <v>1759</v>
      </c>
      <c r="B1772" s="33" t="s">
        <v>10144</v>
      </c>
      <c r="C1772" s="33" t="s">
        <v>15</v>
      </c>
      <c r="D1772" s="33" t="s">
        <v>10145</v>
      </c>
      <c r="E1772" s="33" t="s">
        <v>9980</v>
      </c>
      <c r="F1772" s="45" t="s">
        <v>10146</v>
      </c>
      <c r="G1772" s="33">
        <v>100</v>
      </c>
      <c r="H1772" s="33"/>
      <c r="I1772" s="33"/>
      <c r="J1772" s="33"/>
      <c r="K1772" s="33"/>
      <c r="L1772" s="33"/>
      <c r="M1772" s="33" t="s">
        <v>10065</v>
      </c>
      <c r="N1772" s="33" t="s">
        <v>10060</v>
      </c>
      <c r="O1772" s="33" t="s">
        <v>10006</v>
      </c>
      <c r="P1772" s="33" t="s">
        <v>82</v>
      </c>
      <c r="Q1772" s="33"/>
    </row>
    <row r="1773" spans="1:17" ht="198">
      <c r="A1773" s="33">
        <f t="shared" si="23"/>
        <v>1760</v>
      </c>
      <c r="B1773" s="33" t="s">
        <v>10147</v>
      </c>
      <c r="C1773" s="33" t="s">
        <v>15</v>
      </c>
      <c r="D1773" s="33" t="s">
        <v>10148</v>
      </c>
      <c r="E1773" s="33" t="s">
        <v>9980</v>
      </c>
      <c r="F1773" s="45" t="s">
        <v>10149</v>
      </c>
      <c r="G1773" s="33">
        <v>100</v>
      </c>
      <c r="H1773" s="33"/>
      <c r="I1773" s="33"/>
      <c r="J1773" s="33"/>
      <c r="K1773" s="33"/>
      <c r="L1773" s="33"/>
      <c r="M1773" s="33" t="s">
        <v>10065</v>
      </c>
      <c r="N1773" s="33" t="s">
        <v>10060</v>
      </c>
      <c r="O1773" s="33" t="s">
        <v>10006</v>
      </c>
      <c r="P1773" s="33" t="s">
        <v>82</v>
      </c>
      <c r="Q1773" s="33"/>
    </row>
    <row r="1774" spans="1:17" ht="82.5">
      <c r="A1774" s="33">
        <f t="shared" si="23"/>
        <v>1761</v>
      </c>
      <c r="B1774" s="33" t="s">
        <v>10150</v>
      </c>
      <c r="C1774" s="33" t="s">
        <v>15</v>
      </c>
      <c r="D1774" s="33" t="s">
        <v>10151</v>
      </c>
      <c r="E1774" s="33" t="s">
        <v>9980</v>
      </c>
      <c r="F1774" s="45" t="s">
        <v>10152</v>
      </c>
      <c r="G1774" s="33">
        <v>100</v>
      </c>
      <c r="H1774" s="33"/>
      <c r="I1774" s="33"/>
      <c r="J1774" s="33"/>
      <c r="K1774" s="33"/>
      <c r="L1774" s="33"/>
      <c r="M1774" s="33" t="s">
        <v>10065</v>
      </c>
      <c r="N1774" s="33" t="s">
        <v>10060</v>
      </c>
      <c r="O1774" s="33" t="s">
        <v>10006</v>
      </c>
      <c r="P1774" s="33" t="s">
        <v>82</v>
      </c>
      <c r="Q1774" s="33"/>
    </row>
    <row r="1775" spans="1:17" ht="49.5">
      <c r="A1775" s="33">
        <f t="shared" si="23"/>
        <v>1762</v>
      </c>
      <c r="B1775" s="33" t="s">
        <v>10153</v>
      </c>
      <c r="C1775" s="33" t="s">
        <v>15</v>
      </c>
      <c r="D1775" s="33" t="s">
        <v>10154</v>
      </c>
      <c r="E1775" s="33" t="s">
        <v>9980</v>
      </c>
      <c r="F1775" s="45" t="s">
        <v>10155</v>
      </c>
      <c r="G1775" s="33">
        <v>100</v>
      </c>
      <c r="H1775" s="33"/>
      <c r="I1775" s="33"/>
      <c r="J1775" s="33"/>
      <c r="K1775" s="33"/>
      <c r="L1775" s="33"/>
      <c r="M1775" s="33" t="s">
        <v>10065</v>
      </c>
      <c r="N1775" s="33" t="s">
        <v>10082</v>
      </c>
      <c r="O1775" s="33" t="s">
        <v>10156</v>
      </c>
      <c r="P1775" s="33" t="s">
        <v>82</v>
      </c>
      <c r="Q1775" s="33"/>
    </row>
    <row r="1776" spans="1:17" ht="132">
      <c r="A1776" s="33">
        <f t="shared" si="23"/>
        <v>1763</v>
      </c>
      <c r="B1776" s="33" t="s">
        <v>10157</v>
      </c>
      <c r="C1776" s="33" t="s">
        <v>15</v>
      </c>
      <c r="D1776" s="33" t="s">
        <v>10158</v>
      </c>
      <c r="E1776" s="33" t="s">
        <v>9980</v>
      </c>
      <c r="F1776" s="45" t="s">
        <v>10159</v>
      </c>
      <c r="G1776" s="33">
        <v>100</v>
      </c>
      <c r="H1776" s="33"/>
      <c r="I1776" s="33"/>
      <c r="J1776" s="33"/>
      <c r="K1776" s="33"/>
      <c r="L1776" s="33"/>
      <c r="M1776" s="33" t="s">
        <v>10160</v>
      </c>
      <c r="N1776" s="33" t="s">
        <v>10082</v>
      </c>
      <c r="O1776" s="33" t="s">
        <v>10006</v>
      </c>
      <c r="P1776" s="33" t="s">
        <v>82</v>
      </c>
      <c r="Q1776" s="33"/>
    </row>
    <row r="1777" spans="1:17" ht="82.5">
      <c r="A1777" s="33">
        <f t="shared" si="23"/>
        <v>1764</v>
      </c>
      <c r="B1777" s="33" t="s">
        <v>10161</v>
      </c>
      <c r="C1777" s="33" t="s">
        <v>15</v>
      </c>
      <c r="D1777" s="33" t="s">
        <v>10162</v>
      </c>
      <c r="E1777" s="33" t="s">
        <v>9980</v>
      </c>
      <c r="F1777" s="45" t="s">
        <v>10163</v>
      </c>
      <c r="G1777" s="33">
        <v>100</v>
      </c>
      <c r="H1777" s="33"/>
      <c r="I1777" s="33"/>
      <c r="J1777" s="33"/>
      <c r="K1777" s="33"/>
      <c r="L1777" s="33"/>
      <c r="M1777" s="33" t="s">
        <v>10065</v>
      </c>
      <c r="N1777" s="33" t="s">
        <v>10082</v>
      </c>
      <c r="O1777" s="33" t="s">
        <v>10074</v>
      </c>
      <c r="P1777" s="33" t="s">
        <v>82</v>
      </c>
      <c r="Q1777" s="33"/>
    </row>
    <row r="1778" spans="1:17" ht="66">
      <c r="A1778" s="33">
        <f t="shared" si="23"/>
        <v>1765</v>
      </c>
      <c r="B1778" s="33" t="s">
        <v>10164</v>
      </c>
      <c r="C1778" s="33" t="s">
        <v>15</v>
      </c>
      <c r="D1778" s="33" t="s">
        <v>10165</v>
      </c>
      <c r="E1778" s="33" t="s">
        <v>9980</v>
      </c>
      <c r="F1778" s="45" t="s">
        <v>10166</v>
      </c>
      <c r="G1778" s="33">
        <v>100</v>
      </c>
      <c r="H1778" s="33"/>
      <c r="I1778" s="33"/>
      <c r="J1778" s="33"/>
      <c r="K1778" s="33"/>
      <c r="L1778" s="33"/>
      <c r="M1778" s="33" t="s">
        <v>10065</v>
      </c>
      <c r="N1778" s="33" t="s">
        <v>10082</v>
      </c>
      <c r="O1778" s="33" t="s">
        <v>10074</v>
      </c>
      <c r="P1778" s="33" t="s">
        <v>82</v>
      </c>
      <c r="Q1778" s="33"/>
    </row>
    <row r="1779" spans="1:17" ht="379.5">
      <c r="A1779" s="33">
        <f t="shared" si="23"/>
        <v>1766</v>
      </c>
      <c r="B1779" s="33" t="s">
        <v>10167</v>
      </c>
      <c r="C1779" s="33" t="s">
        <v>15</v>
      </c>
      <c r="D1779" s="33" t="s">
        <v>10168</v>
      </c>
      <c r="E1779" s="33" t="s">
        <v>9980</v>
      </c>
      <c r="F1779" s="45" t="s">
        <v>10169</v>
      </c>
      <c r="G1779" s="33">
        <v>100</v>
      </c>
      <c r="H1779" s="33"/>
      <c r="I1779" s="33"/>
      <c r="J1779" s="33"/>
      <c r="K1779" s="33"/>
      <c r="L1779" s="33"/>
      <c r="M1779" s="33" t="s">
        <v>10065</v>
      </c>
      <c r="N1779" s="33" t="s">
        <v>10082</v>
      </c>
      <c r="O1779" s="33" t="s">
        <v>10074</v>
      </c>
      <c r="P1779" s="33" t="s">
        <v>82</v>
      </c>
      <c r="Q1779" s="33"/>
    </row>
    <row r="1780" spans="1:17" ht="115.5">
      <c r="A1780" s="33">
        <f t="shared" si="23"/>
        <v>1767</v>
      </c>
      <c r="B1780" s="33" t="s">
        <v>10170</v>
      </c>
      <c r="C1780" s="33" t="s">
        <v>15</v>
      </c>
      <c r="D1780" s="33" t="s">
        <v>10171</v>
      </c>
      <c r="E1780" s="33" t="s">
        <v>9980</v>
      </c>
      <c r="F1780" s="45" t="s">
        <v>10172</v>
      </c>
      <c r="G1780" s="33">
        <v>100</v>
      </c>
      <c r="H1780" s="33"/>
      <c r="I1780" s="33"/>
      <c r="J1780" s="33"/>
      <c r="K1780" s="33"/>
      <c r="L1780" s="33"/>
      <c r="M1780" s="33" t="s">
        <v>10065</v>
      </c>
      <c r="N1780" s="33" t="s">
        <v>10082</v>
      </c>
      <c r="O1780" s="33" t="s">
        <v>10104</v>
      </c>
      <c r="P1780" s="33" t="s">
        <v>82</v>
      </c>
      <c r="Q1780" s="33"/>
    </row>
    <row r="1781" spans="1:17" ht="82.5">
      <c r="A1781" s="33">
        <f t="shared" ref="A1781:A1844" si="24">SUM(A1780+1)</f>
        <v>1768</v>
      </c>
      <c r="B1781" s="33" t="s">
        <v>10173</v>
      </c>
      <c r="C1781" s="33" t="s">
        <v>15</v>
      </c>
      <c r="D1781" s="33" t="s">
        <v>10174</v>
      </c>
      <c r="E1781" s="33" t="s">
        <v>9980</v>
      </c>
      <c r="F1781" s="45" t="s">
        <v>10175</v>
      </c>
      <c r="G1781" s="33">
        <v>100</v>
      </c>
      <c r="H1781" s="33"/>
      <c r="I1781" s="33"/>
      <c r="J1781" s="33"/>
      <c r="K1781" s="33"/>
      <c r="L1781" s="33"/>
      <c r="M1781" s="33" t="s">
        <v>10065</v>
      </c>
      <c r="N1781" s="33" t="s">
        <v>10082</v>
      </c>
      <c r="O1781" s="33" t="s">
        <v>10074</v>
      </c>
      <c r="P1781" s="33" t="s">
        <v>82</v>
      </c>
      <c r="Q1781" s="33"/>
    </row>
    <row r="1782" spans="1:17" ht="49.5">
      <c r="A1782" s="33">
        <f t="shared" si="24"/>
        <v>1769</v>
      </c>
      <c r="B1782" s="33" t="s">
        <v>10176</v>
      </c>
      <c r="C1782" s="33" t="s">
        <v>15</v>
      </c>
      <c r="D1782" s="33" t="s">
        <v>10177</v>
      </c>
      <c r="E1782" s="33" t="s">
        <v>9980</v>
      </c>
      <c r="F1782" s="45" t="s">
        <v>10178</v>
      </c>
      <c r="G1782" s="33">
        <v>100</v>
      </c>
      <c r="H1782" s="33"/>
      <c r="I1782" s="33"/>
      <c r="J1782" s="33"/>
      <c r="K1782" s="33"/>
      <c r="L1782" s="33"/>
      <c r="M1782" s="33" t="s">
        <v>10065</v>
      </c>
      <c r="N1782" s="33" t="s">
        <v>10082</v>
      </c>
      <c r="O1782" s="33" t="s">
        <v>10074</v>
      </c>
      <c r="P1782" s="33" t="s">
        <v>82</v>
      </c>
      <c r="Q1782" s="33"/>
    </row>
    <row r="1783" spans="1:17" ht="363">
      <c r="A1783" s="33">
        <f t="shared" si="24"/>
        <v>1770</v>
      </c>
      <c r="B1783" s="33"/>
      <c r="C1783" s="33" t="s">
        <v>15</v>
      </c>
      <c r="D1783" s="33" t="s">
        <v>10179</v>
      </c>
      <c r="E1783" s="33" t="s">
        <v>9980</v>
      </c>
      <c r="F1783" s="45" t="s">
        <v>10180</v>
      </c>
      <c r="G1783" s="33">
        <v>100</v>
      </c>
      <c r="H1783" s="33"/>
      <c r="I1783" s="33"/>
      <c r="J1783" s="33"/>
      <c r="K1783" s="33"/>
      <c r="L1783" s="33"/>
      <c r="M1783" s="33" t="s">
        <v>10065</v>
      </c>
      <c r="N1783" s="33" t="s">
        <v>10082</v>
      </c>
      <c r="O1783" s="33" t="s">
        <v>10074</v>
      </c>
      <c r="P1783" s="33" t="s">
        <v>82</v>
      </c>
      <c r="Q1783" s="33"/>
    </row>
    <row r="1784" spans="1:17" ht="198">
      <c r="A1784" s="33">
        <f t="shared" si="24"/>
        <v>1771</v>
      </c>
      <c r="B1784" s="33" t="s">
        <v>10181</v>
      </c>
      <c r="C1784" s="33" t="s">
        <v>15</v>
      </c>
      <c r="D1784" s="33" t="s">
        <v>10182</v>
      </c>
      <c r="E1784" s="33" t="s">
        <v>9980</v>
      </c>
      <c r="F1784" s="45" t="s">
        <v>10183</v>
      </c>
      <c r="G1784" s="33">
        <v>100</v>
      </c>
      <c r="H1784" s="33"/>
      <c r="I1784" s="33"/>
      <c r="J1784" s="33"/>
      <c r="K1784" s="33"/>
      <c r="L1784" s="33"/>
      <c r="M1784" s="33" t="s">
        <v>10160</v>
      </c>
      <c r="N1784" s="33" t="s">
        <v>10060</v>
      </c>
      <c r="O1784" s="33" t="s">
        <v>10006</v>
      </c>
      <c r="P1784" s="33" t="s">
        <v>82</v>
      </c>
      <c r="Q1784" s="33"/>
    </row>
    <row r="1785" spans="1:17" ht="49.5">
      <c r="A1785" s="33">
        <f t="shared" si="24"/>
        <v>1772</v>
      </c>
      <c r="B1785" s="33" t="s">
        <v>10184</v>
      </c>
      <c r="C1785" s="33" t="s">
        <v>15</v>
      </c>
      <c r="D1785" s="33" t="s">
        <v>10185</v>
      </c>
      <c r="E1785" s="33" t="s">
        <v>9980</v>
      </c>
      <c r="F1785" s="45" t="s">
        <v>10186</v>
      </c>
      <c r="G1785" s="33">
        <v>100</v>
      </c>
      <c r="H1785" s="33"/>
      <c r="I1785" s="33"/>
      <c r="J1785" s="33"/>
      <c r="K1785" s="33"/>
      <c r="L1785" s="33"/>
      <c r="M1785" s="33" t="s">
        <v>10065</v>
      </c>
      <c r="N1785" s="33" t="s">
        <v>10082</v>
      </c>
      <c r="O1785" s="33" t="s">
        <v>10074</v>
      </c>
      <c r="P1785" s="33" t="s">
        <v>82</v>
      </c>
      <c r="Q1785" s="33"/>
    </row>
    <row r="1786" spans="1:17" ht="66">
      <c r="A1786" s="33">
        <f t="shared" si="24"/>
        <v>1773</v>
      </c>
      <c r="B1786" s="33" t="s">
        <v>10187</v>
      </c>
      <c r="C1786" s="33" t="s">
        <v>15</v>
      </c>
      <c r="D1786" s="33" t="s">
        <v>10188</v>
      </c>
      <c r="E1786" s="33" t="s">
        <v>9980</v>
      </c>
      <c r="F1786" s="45" t="s">
        <v>10189</v>
      </c>
      <c r="G1786" s="33">
        <v>100</v>
      </c>
      <c r="H1786" s="33"/>
      <c r="I1786" s="33"/>
      <c r="J1786" s="33"/>
      <c r="K1786" s="33"/>
      <c r="L1786" s="33"/>
      <c r="M1786" s="33" t="s">
        <v>10160</v>
      </c>
      <c r="N1786" s="33" t="s">
        <v>10082</v>
      </c>
      <c r="O1786" s="33" t="s">
        <v>10074</v>
      </c>
      <c r="P1786" s="33" t="s">
        <v>82</v>
      </c>
      <c r="Q1786" s="33"/>
    </row>
    <row r="1787" spans="1:17" ht="132">
      <c r="A1787" s="33">
        <f t="shared" si="24"/>
        <v>1774</v>
      </c>
      <c r="B1787" s="33" t="s">
        <v>10190</v>
      </c>
      <c r="C1787" s="33" t="s">
        <v>15</v>
      </c>
      <c r="D1787" s="33" t="s">
        <v>10191</v>
      </c>
      <c r="E1787" s="33" t="s">
        <v>9980</v>
      </c>
      <c r="F1787" s="45" t="s">
        <v>10192</v>
      </c>
      <c r="G1787" s="33">
        <v>100</v>
      </c>
      <c r="H1787" s="33"/>
      <c r="I1787" s="33"/>
      <c r="J1787" s="33"/>
      <c r="K1787" s="33"/>
      <c r="L1787" s="33"/>
      <c r="M1787" s="33" t="s">
        <v>10160</v>
      </c>
      <c r="N1787" s="33" t="s">
        <v>10082</v>
      </c>
      <c r="O1787" s="33" t="s">
        <v>10104</v>
      </c>
      <c r="P1787" s="33" t="s">
        <v>82</v>
      </c>
      <c r="Q1787" s="33"/>
    </row>
    <row r="1788" spans="1:17" ht="99">
      <c r="A1788" s="33">
        <f t="shared" si="24"/>
        <v>1775</v>
      </c>
      <c r="B1788" s="33" t="s">
        <v>10193</v>
      </c>
      <c r="C1788" s="33" t="s">
        <v>15</v>
      </c>
      <c r="D1788" s="33" t="s">
        <v>10194</v>
      </c>
      <c r="E1788" s="33" t="s">
        <v>9980</v>
      </c>
      <c r="F1788" s="45" t="s">
        <v>10195</v>
      </c>
      <c r="G1788" s="33">
        <v>100</v>
      </c>
      <c r="H1788" s="33"/>
      <c r="I1788" s="33"/>
      <c r="J1788" s="33"/>
      <c r="K1788" s="33"/>
      <c r="L1788" s="33"/>
      <c r="M1788" s="33" t="s">
        <v>10065</v>
      </c>
      <c r="N1788" s="33" t="s">
        <v>10082</v>
      </c>
      <c r="O1788" s="33" t="s">
        <v>10074</v>
      </c>
      <c r="P1788" s="33" t="s">
        <v>82</v>
      </c>
      <c r="Q1788" s="33"/>
    </row>
    <row r="1789" spans="1:17" ht="409.5">
      <c r="A1789" s="33">
        <f t="shared" si="24"/>
        <v>1776</v>
      </c>
      <c r="B1789" s="33" t="s">
        <v>10196</v>
      </c>
      <c r="C1789" s="33" t="s">
        <v>15</v>
      </c>
      <c r="D1789" s="33" t="s">
        <v>10197</v>
      </c>
      <c r="E1789" s="33" t="s">
        <v>9980</v>
      </c>
      <c r="F1789" s="45" t="s">
        <v>10198</v>
      </c>
      <c r="G1789" s="33">
        <v>100</v>
      </c>
      <c r="H1789" s="33"/>
      <c r="I1789" s="33"/>
      <c r="J1789" s="33"/>
      <c r="K1789" s="33"/>
      <c r="L1789" s="33"/>
      <c r="M1789" s="33" t="s">
        <v>10065</v>
      </c>
      <c r="N1789" s="33" t="s">
        <v>10082</v>
      </c>
      <c r="O1789" s="33" t="s">
        <v>10104</v>
      </c>
      <c r="P1789" s="33" t="s">
        <v>82</v>
      </c>
      <c r="Q1789" s="33"/>
    </row>
    <row r="1790" spans="1:17" ht="49.5">
      <c r="A1790" s="33">
        <f t="shared" si="24"/>
        <v>1777</v>
      </c>
      <c r="B1790" s="33" t="s">
        <v>10199</v>
      </c>
      <c r="C1790" s="33" t="s">
        <v>15</v>
      </c>
      <c r="D1790" s="33" t="s">
        <v>10200</v>
      </c>
      <c r="E1790" s="33" t="s">
        <v>9980</v>
      </c>
      <c r="F1790" s="45" t="s">
        <v>10201</v>
      </c>
      <c r="G1790" s="33">
        <v>100</v>
      </c>
      <c r="H1790" s="33"/>
      <c r="I1790" s="33"/>
      <c r="J1790" s="33"/>
      <c r="K1790" s="33"/>
      <c r="L1790" s="33"/>
      <c r="M1790" s="33" t="s">
        <v>10065</v>
      </c>
      <c r="N1790" s="33" t="s">
        <v>10082</v>
      </c>
      <c r="O1790" s="33" t="s">
        <v>10104</v>
      </c>
      <c r="P1790" s="33" t="s">
        <v>82</v>
      </c>
      <c r="Q1790" s="33"/>
    </row>
    <row r="1791" spans="1:17" ht="132">
      <c r="A1791" s="33">
        <f t="shared" si="24"/>
        <v>1778</v>
      </c>
      <c r="B1791" s="33" t="s">
        <v>10202</v>
      </c>
      <c r="C1791" s="33" t="s">
        <v>15</v>
      </c>
      <c r="D1791" s="33" t="s">
        <v>10203</v>
      </c>
      <c r="E1791" s="33" t="s">
        <v>9980</v>
      </c>
      <c r="F1791" s="45" t="s">
        <v>10204</v>
      </c>
      <c r="G1791" s="33">
        <v>100</v>
      </c>
      <c r="H1791" s="33"/>
      <c r="I1791" s="33"/>
      <c r="J1791" s="33"/>
      <c r="K1791" s="33"/>
      <c r="L1791" s="33"/>
      <c r="M1791" s="33" t="s">
        <v>10065</v>
      </c>
      <c r="N1791" s="33" t="s">
        <v>10082</v>
      </c>
      <c r="O1791" s="33" t="s">
        <v>10104</v>
      </c>
      <c r="P1791" s="33" t="s">
        <v>82</v>
      </c>
      <c r="Q1791" s="33"/>
    </row>
    <row r="1792" spans="1:17" ht="49.5">
      <c r="A1792" s="33">
        <f t="shared" si="24"/>
        <v>1779</v>
      </c>
      <c r="B1792" s="33" t="s">
        <v>10205</v>
      </c>
      <c r="C1792" s="33" t="s">
        <v>15</v>
      </c>
      <c r="D1792" s="33" t="s">
        <v>10206</v>
      </c>
      <c r="E1792" s="33" t="s">
        <v>9980</v>
      </c>
      <c r="F1792" s="45" t="s">
        <v>10207</v>
      </c>
      <c r="G1792" s="33">
        <v>100</v>
      </c>
      <c r="H1792" s="33"/>
      <c r="I1792" s="33"/>
      <c r="J1792" s="33"/>
      <c r="K1792" s="33"/>
      <c r="L1792" s="33"/>
      <c r="M1792" s="33" t="s">
        <v>10065</v>
      </c>
      <c r="N1792" s="33" t="s">
        <v>10208</v>
      </c>
      <c r="O1792" s="33" t="s">
        <v>10104</v>
      </c>
      <c r="P1792" s="33" t="s">
        <v>82</v>
      </c>
      <c r="Q1792" s="33"/>
    </row>
    <row r="1793" spans="1:17" ht="82.5">
      <c r="A1793" s="33">
        <f t="shared" si="24"/>
        <v>1780</v>
      </c>
      <c r="B1793" s="33" t="s">
        <v>10209</v>
      </c>
      <c r="C1793" s="33" t="s">
        <v>15</v>
      </c>
      <c r="D1793" s="33" t="s">
        <v>10210</v>
      </c>
      <c r="E1793" s="33" t="s">
        <v>9980</v>
      </c>
      <c r="F1793" s="45" t="s">
        <v>10211</v>
      </c>
      <c r="G1793" s="33">
        <v>100</v>
      </c>
      <c r="H1793" s="33"/>
      <c r="I1793" s="33"/>
      <c r="J1793" s="33"/>
      <c r="K1793" s="33"/>
      <c r="L1793" s="33"/>
      <c r="M1793" s="33" t="s">
        <v>10065</v>
      </c>
      <c r="N1793" s="33" t="s">
        <v>10082</v>
      </c>
      <c r="O1793" s="33" t="s">
        <v>10074</v>
      </c>
      <c r="P1793" s="33" t="s">
        <v>82</v>
      </c>
      <c r="Q1793" s="33"/>
    </row>
    <row r="1794" spans="1:17" ht="148.5">
      <c r="A1794" s="33">
        <f t="shared" si="24"/>
        <v>1781</v>
      </c>
      <c r="B1794" s="33" t="s">
        <v>10212</v>
      </c>
      <c r="C1794" s="33" t="s">
        <v>15</v>
      </c>
      <c r="D1794" s="33" t="s">
        <v>10213</v>
      </c>
      <c r="E1794" s="33" t="s">
        <v>9980</v>
      </c>
      <c r="F1794" s="45" t="s">
        <v>10214</v>
      </c>
      <c r="G1794" s="33">
        <v>100</v>
      </c>
      <c r="H1794" s="33"/>
      <c r="I1794" s="33"/>
      <c r="J1794" s="33"/>
      <c r="K1794" s="33"/>
      <c r="L1794" s="33"/>
      <c r="M1794" s="33" t="s">
        <v>10065</v>
      </c>
      <c r="N1794" s="33" t="s">
        <v>10082</v>
      </c>
      <c r="O1794" s="33" t="s">
        <v>10046</v>
      </c>
      <c r="P1794" s="33" t="s">
        <v>82</v>
      </c>
      <c r="Q1794" s="33"/>
    </row>
    <row r="1795" spans="1:17" ht="99">
      <c r="A1795" s="33">
        <f t="shared" si="24"/>
        <v>1782</v>
      </c>
      <c r="B1795" s="33" t="s">
        <v>10215</v>
      </c>
      <c r="C1795" s="33" t="s">
        <v>15</v>
      </c>
      <c r="D1795" s="33" t="s">
        <v>10216</v>
      </c>
      <c r="E1795" s="33" t="s">
        <v>9980</v>
      </c>
      <c r="F1795" s="45" t="s">
        <v>10217</v>
      </c>
      <c r="G1795" s="33">
        <v>100</v>
      </c>
      <c r="H1795" s="33"/>
      <c r="I1795" s="33"/>
      <c r="J1795" s="33"/>
      <c r="K1795" s="33"/>
      <c r="L1795" s="33"/>
      <c r="M1795" s="33" t="s">
        <v>10065</v>
      </c>
      <c r="N1795" s="33" t="s">
        <v>10082</v>
      </c>
      <c r="O1795" s="33" t="s">
        <v>10104</v>
      </c>
      <c r="P1795" s="33" t="s">
        <v>82</v>
      </c>
      <c r="Q1795" s="33"/>
    </row>
    <row r="1796" spans="1:17" ht="198">
      <c r="A1796" s="33">
        <f t="shared" si="24"/>
        <v>1783</v>
      </c>
      <c r="B1796" s="33" t="s">
        <v>10218</v>
      </c>
      <c r="C1796" s="33" t="s">
        <v>15</v>
      </c>
      <c r="D1796" s="33" t="s">
        <v>10219</v>
      </c>
      <c r="E1796" s="33" t="s">
        <v>9980</v>
      </c>
      <c r="F1796" s="45" t="s">
        <v>10220</v>
      </c>
      <c r="G1796" s="33">
        <v>100</v>
      </c>
      <c r="H1796" s="33"/>
      <c r="I1796" s="33"/>
      <c r="J1796" s="33"/>
      <c r="K1796" s="33"/>
      <c r="L1796" s="33"/>
      <c r="M1796" s="33" t="s">
        <v>10208</v>
      </c>
      <c r="N1796" s="33" t="s">
        <v>10082</v>
      </c>
      <c r="O1796" s="33" t="s">
        <v>10104</v>
      </c>
      <c r="P1796" s="33" t="s">
        <v>82</v>
      </c>
      <c r="Q1796" s="33"/>
    </row>
    <row r="1797" spans="1:17" ht="49.5">
      <c r="A1797" s="33">
        <f t="shared" si="24"/>
        <v>1784</v>
      </c>
      <c r="B1797" s="33" t="s">
        <v>10221</v>
      </c>
      <c r="C1797" s="33" t="s">
        <v>15</v>
      </c>
      <c r="D1797" s="33" t="s">
        <v>10222</v>
      </c>
      <c r="E1797" s="33" t="s">
        <v>9980</v>
      </c>
      <c r="F1797" s="45" t="s">
        <v>10223</v>
      </c>
      <c r="G1797" s="33">
        <v>100</v>
      </c>
      <c r="H1797" s="33"/>
      <c r="I1797" s="33"/>
      <c r="J1797" s="33"/>
      <c r="K1797" s="33"/>
      <c r="L1797" s="33"/>
      <c r="M1797" s="33" t="s">
        <v>10066</v>
      </c>
      <c r="N1797" s="33" t="s">
        <v>10224</v>
      </c>
      <c r="O1797" s="33" t="s">
        <v>2745</v>
      </c>
      <c r="P1797" s="33" t="s">
        <v>82</v>
      </c>
      <c r="Q1797" s="33"/>
    </row>
    <row r="1798" spans="1:17" ht="115.5">
      <c r="A1798" s="33">
        <f t="shared" si="24"/>
        <v>1785</v>
      </c>
      <c r="B1798" s="33" t="s">
        <v>10225</v>
      </c>
      <c r="C1798" s="33" t="s">
        <v>15</v>
      </c>
      <c r="D1798" s="33" t="s">
        <v>10226</v>
      </c>
      <c r="E1798" s="33" t="s">
        <v>9980</v>
      </c>
      <c r="F1798" s="45" t="s">
        <v>10227</v>
      </c>
      <c r="G1798" s="33">
        <v>100</v>
      </c>
      <c r="H1798" s="33"/>
      <c r="I1798" s="33"/>
      <c r="J1798" s="33"/>
      <c r="K1798" s="33"/>
      <c r="L1798" s="33"/>
      <c r="M1798" s="33" t="s">
        <v>10065</v>
      </c>
      <c r="N1798" s="33" t="s">
        <v>10082</v>
      </c>
      <c r="O1798" s="33" t="s">
        <v>10104</v>
      </c>
      <c r="P1798" s="33" t="s">
        <v>82</v>
      </c>
      <c r="Q1798" s="33"/>
    </row>
    <row r="1799" spans="1:17" ht="409.5">
      <c r="A1799" s="33">
        <f t="shared" si="24"/>
        <v>1786</v>
      </c>
      <c r="B1799" s="33" t="s">
        <v>10228</v>
      </c>
      <c r="C1799" s="33" t="s">
        <v>15</v>
      </c>
      <c r="D1799" s="33" t="s">
        <v>10229</v>
      </c>
      <c r="E1799" s="33" t="s">
        <v>9980</v>
      </c>
      <c r="F1799" s="45" t="s">
        <v>10230</v>
      </c>
      <c r="G1799" s="33">
        <v>100</v>
      </c>
      <c r="H1799" s="33"/>
      <c r="I1799" s="33"/>
      <c r="J1799" s="33"/>
      <c r="K1799" s="33"/>
      <c r="L1799" s="33"/>
      <c r="M1799" s="33" t="s">
        <v>10065</v>
      </c>
      <c r="N1799" s="33" t="s">
        <v>10082</v>
      </c>
      <c r="O1799" s="33" t="s">
        <v>10074</v>
      </c>
      <c r="P1799" s="33" t="s">
        <v>82</v>
      </c>
      <c r="Q1799" s="33"/>
    </row>
    <row r="1800" spans="1:17" ht="49.5">
      <c r="A1800" s="33">
        <f t="shared" si="24"/>
        <v>1787</v>
      </c>
      <c r="B1800" s="33" t="s">
        <v>10231</v>
      </c>
      <c r="C1800" s="33" t="s">
        <v>15</v>
      </c>
      <c r="D1800" s="33" t="s">
        <v>10232</v>
      </c>
      <c r="E1800" s="33" t="s">
        <v>9980</v>
      </c>
      <c r="F1800" s="45" t="s">
        <v>10233</v>
      </c>
      <c r="G1800" s="33">
        <v>100</v>
      </c>
      <c r="H1800" s="33"/>
      <c r="I1800" s="33"/>
      <c r="J1800" s="33"/>
      <c r="K1800" s="33"/>
      <c r="L1800" s="33"/>
      <c r="M1800" s="33" t="s">
        <v>10065</v>
      </c>
      <c r="N1800" s="33" t="s">
        <v>10082</v>
      </c>
      <c r="O1800" s="33" t="s">
        <v>10020</v>
      </c>
      <c r="P1800" s="33" t="s">
        <v>82</v>
      </c>
      <c r="Q1800" s="33"/>
    </row>
    <row r="1801" spans="1:17" ht="66">
      <c r="A1801" s="33">
        <f t="shared" si="24"/>
        <v>1788</v>
      </c>
      <c r="B1801" s="33" t="s">
        <v>10234</v>
      </c>
      <c r="C1801" s="33" t="s">
        <v>15</v>
      </c>
      <c r="D1801" s="33" t="s">
        <v>10235</v>
      </c>
      <c r="E1801" s="33" t="s">
        <v>9980</v>
      </c>
      <c r="F1801" s="45" t="s">
        <v>10236</v>
      </c>
      <c r="G1801" s="33">
        <v>100</v>
      </c>
      <c r="H1801" s="33"/>
      <c r="I1801" s="33"/>
      <c r="J1801" s="33"/>
      <c r="K1801" s="33"/>
      <c r="L1801" s="33"/>
      <c r="M1801" s="33" t="s">
        <v>10065</v>
      </c>
      <c r="N1801" s="33" t="s">
        <v>10060</v>
      </c>
      <c r="O1801" s="33" t="s">
        <v>10086</v>
      </c>
      <c r="P1801" s="33" t="s">
        <v>82</v>
      </c>
      <c r="Q1801" s="33"/>
    </row>
    <row r="1802" spans="1:17" ht="66">
      <c r="A1802" s="33">
        <f t="shared" si="24"/>
        <v>1789</v>
      </c>
      <c r="B1802" s="33" t="s">
        <v>10237</v>
      </c>
      <c r="C1802" s="33" t="s">
        <v>15</v>
      </c>
      <c r="D1802" s="33" t="s">
        <v>10238</v>
      </c>
      <c r="E1802" s="33" t="s">
        <v>9980</v>
      </c>
      <c r="F1802" s="45" t="s">
        <v>10239</v>
      </c>
      <c r="G1802" s="33">
        <v>100</v>
      </c>
      <c r="H1802" s="33"/>
      <c r="I1802" s="33"/>
      <c r="J1802" s="33"/>
      <c r="K1802" s="33"/>
      <c r="L1802" s="33"/>
      <c r="M1802" s="33" t="s">
        <v>10066</v>
      </c>
      <c r="N1802" s="33" t="s">
        <v>10082</v>
      </c>
      <c r="O1802" s="33" t="s">
        <v>10240</v>
      </c>
      <c r="P1802" s="33" t="s">
        <v>82</v>
      </c>
      <c r="Q1802" s="33"/>
    </row>
    <row r="1803" spans="1:17" ht="33">
      <c r="A1803" s="33">
        <f t="shared" si="24"/>
        <v>1790</v>
      </c>
      <c r="B1803" s="33" t="s">
        <v>10241</v>
      </c>
      <c r="C1803" s="33" t="s">
        <v>15</v>
      </c>
      <c r="D1803" s="33" t="s">
        <v>10242</v>
      </c>
      <c r="E1803" s="33" t="s">
        <v>9980</v>
      </c>
      <c r="F1803" s="45" t="s">
        <v>10243</v>
      </c>
      <c r="G1803" s="33">
        <v>100</v>
      </c>
      <c r="H1803" s="33"/>
      <c r="I1803" s="33"/>
      <c r="J1803" s="33"/>
      <c r="K1803" s="33"/>
      <c r="L1803" s="33"/>
      <c r="M1803" s="33" t="s">
        <v>10065</v>
      </c>
      <c r="N1803" s="33" t="s">
        <v>10082</v>
      </c>
      <c r="O1803" s="33" t="s">
        <v>10104</v>
      </c>
      <c r="P1803" s="33" t="s">
        <v>82</v>
      </c>
      <c r="Q1803" s="33"/>
    </row>
    <row r="1804" spans="1:17" ht="280.5">
      <c r="A1804" s="33">
        <f t="shared" si="24"/>
        <v>1791</v>
      </c>
      <c r="B1804" s="33" t="s">
        <v>10244</v>
      </c>
      <c r="C1804" s="33" t="s">
        <v>15</v>
      </c>
      <c r="D1804" s="33" t="s">
        <v>10245</v>
      </c>
      <c r="E1804" s="33" t="s">
        <v>9980</v>
      </c>
      <c r="F1804" s="45" t="s">
        <v>10246</v>
      </c>
      <c r="G1804" s="33">
        <v>100</v>
      </c>
      <c r="H1804" s="33"/>
      <c r="I1804" s="33"/>
      <c r="J1804" s="33"/>
      <c r="K1804" s="33"/>
      <c r="L1804" s="33"/>
      <c r="M1804" s="33" t="s">
        <v>10160</v>
      </c>
      <c r="N1804" s="33" t="s">
        <v>10060</v>
      </c>
      <c r="O1804" s="33" t="s">
        <v>10006</v>
      </c>
      <c r="P1804" s="33" t="s">
        <v>82</v>
      </c>
      <c r="Q1804" s="33"/>
    </row>
    <row r="1805" spans="1:17" ht="165">
      <c r="A1805" s="33">
        <f t="shared" si="24"/>
        <v>1792</v>
      </c>
      <c r="B1805" s="33" t="s">
        <v>10247</v>
      </c>
      <c r="C1805" s="33" t="s">
        <v>15</v>
      </c>
      <c r="D1805" s="33" t="s">
        <v>10248</v>
      </c>
      <c r="E1805" s="33" t="s">
        <v>9980</v>
      </c>
      <c r="F1805" s="45" t="s">
        <v>10249</v>
      </c>
      <c r="G1805" s="33">
        <v>100</v>
      </c>
      <c r="H1805" s="33"/>
      <c r="I1805" s="33"/>
      <c r="J1805" s="33"/>
      <c r="K1805" s="33"/>
      <c r="L1805" s="33"/>
      <c r="M1805" s="33" t="s">
        <v>10065</v>
      </c>
      <c r="N1805" s="33" t="s">
        <v>10082</v>
      </c>
      <c r="O1805" s="33" t="s">
        <v>10074</v>
      </c>
      <c r="P1805" s="33" t="s">
        <v>82</v>
      </c>
      <c r="Q1805" s="33"/>
    </row>
    <row r="1806" spans="1:17" ht="49.5">
      <c r="A1806" s="33">
        <f t="shared" si="24"/>
        <v>1793</v>
      </c>
      <c r="B1806" s="33" t="s">
        <v>10250</v>
      </c>
      <c r="C1806" s="33" t="s">
        <v>15</v>
      </c>
      <c r="D1806" s="33" t="s">
        <v>10251</v>
      </c>
      <c r="E1806" s="33" t="s">
        <v>9980</v>
      </c>
      <c r="F1806" s="45" t="s">
        <v>10252</v>
      </c>
      <c r="G1806" s="33">
        <v>100</v>
      </c>
      <c r="H1806" s="33"/>
      <c r="I1806" s="33"/>
      <c r="J1806" s="33"/>
      <c r="K1806" s="33"/>
      <c r="L1806" s="33"/>
      <c r="M1806" s="33" t="s">
        <v>10065</v>
      </c>
      <c r="N1806" s="33" t="s">
        <v>10082</v>
      </c>
      <c r="O1806" s="33" t="s">
        <v>10020</v>
      </c>
      <c r="P1806" s="33" t="s">
        <v>82</v>
      </c>
      <c r="Q1806" s="33"/>
    </row>
    <row r="1807" spans="1:17" ht="409.5">
      <c r="A1807" s="33">
        <f t="shared" si="24"/>
        <v>1794</v>
      </c>
      <c r="B1807" s="33" t="s">
        <v>10253</v>
      </c>
      <c r="C1807" s="33" t="s">
        <v>15</v>
      </c>
      <c r="D1807" s="33" t="s">
        <v>10254</v>
      </c>
      <c r="E1807" s="33" t="s">
        <v>9980</v>
      </c>
      <c r="F1807" s="45" t="s">
        <v>10255</v>
      </c>
      <c r="G1807" s="33">
        <v>100</v>
      </c>
      <c r="H1807" s="33"/>
      <c r="I1807" s="33"/>
      <c r="J1807" s="33"/>
      <c r="K1807" s="33"/>
      <c r="L1807" s="33"/>
      <c r="M1807" s="33" t="s">
        <v>10065</v>
      </c>
      <c r="N1807" s="33" t="s">
        <v>10082</v>
      </c>
      <c r="O1807" s="33" t="s">
        <v>10074</v>
      </c>
      <c r="P1807" s="33" t="s">
        <v>82</v>
      </c>
      <c r="Q1807" s="33"/>
    </row>
    <row r="1808" spans="1:17" ht="181.5">
      <c r="A1808" s="33">
        <f t="shared" si="24"/>
        <v>1795</v>
      </c>
      <c r="B1808" s="33" t="s">
        <v>10256</v>
      </c>
      <c r="C1808" s="33" t="s">
        <v>15</v>
      </c>
      <c r="D1808" s="33" t="s">
        <v>10257</v>
      </c>
      <c r="E1808" s="33" t="s">
        <v>9980</v>
      </c>
      <c r="F1808" s="45" t="s">
        <v>10258</v>
      </c>
      <c r="G1808" s="33">
        <v>100</v>
      </c>
      <c r="H1808" s="33"/>
      <c r="I1808" s="33"/>
      <c r="J1808" s="33"/>
      <c r="K1808" s="33"/>
      <c r="L1808" s="33"/>
      <c r="M1808" s="33" t="s">
        <v>10065</v>
      </c>
      <c r="N1808" s="33" t="s">
        <v>10082</v>
      </c>
      <c r="O1808" s="33" t="s">
        <v>10104</v>
      </c>
      <c r="P1808" s="33" t="s">
        <v>82</v>
      </c>
      <c r="Q1808" s="33"/>
    </row>
    <row r="1809" spans="1:17" ht="66">
      <c r="A1809" s="33">
        <f t="shared" si="24"/>
        <v>1796</v>
      </c>
      <c r="B1809" s="33" t="s">
        <v>10259</v>
      </c>
      <c r="C1809" s="33" t="s">
        <v>15</v>
      </c>
      <c r="D1809" s="33" t="s">
        <v>10260</v>
      </c>
      <c r="E1809" s="33" t="s">
        <v>9980</v>
      </c>
      <c r="F1809" s="45" t="s">
        <v>10261</v>
      </c>
      <c r="G1809" s="33">
        <v>100</v>
      </c>
      <c r="H1809" s="33"/>
      <c r="I1809" s="33"/>
      <c r="J1809" s="33"/>
      <c r="K1809" s="33"/>
      <c r="L1809" s="33"/>
      <c r="M1809" s="33" t="s">
        <v>10065</v>
      </c>
      <c r="N1809" s="33" t="s">
        <v>10066</v>
      </c>
      <c r="O1809" s="33" t="s">
        <v>2745</v>
      </c>
      <c r="P1809" s="33" t="s">
        <v>82</v>
      </c>
      <c r="Q1809" s="33"/>
    </row>
    <row r="1810" spans="1:17" ht="82.5">
      <c r="A1810" s="33">
        <f t="shared" si="24"/>
        <v>1797</v>
      </c>
      <c r="B1810" s="33" t="s">
        <v>10262</v>
      </c>
      <c r="C1810" s="33" t="s">
        <v>15</v>
      </c>
      <c r="D1810" s="33" t="s">
        <v>10263</v>
      </c>
      <c r="E1810" s="33" t="s">
        <v>9980</v>
      </c>
      <c r="F1810" s="45" t="s">
        <v>10264</v>
      </c>
      <c r="G1810" s="33">
        <v>100</v>
      </c>
      <c r="H1810" s="33"/>
      <c r="I1810" s="33"/>
      <c r="J1810" s="33"/>
      <c r="K1810" s="33"/>
      <c r="L1810" s="33"/>
      <c r="M1810" s="33" t="s">
        <v>10065</v>
      </c>
      <c r="N1810" s="33" t="s">
        <v>10082</v>
      </c>
      <c r="O1810" s="33" t="s">
        <v>2760</v>
      </c>
      <c r="P1810" s="33" t="s">
        <v>82</v>
      </c>
      <c r="Q1810" s="33"/>
    </row>
    <row r="1811" spans="1:17" ht="82.5">
      <c r="A1811" s="33">
        <f t="shared" si="24"/>
        <v>1798</v>
      </c>
      <c r="B1811" s="33" t="s">
        <v>10265</v>
      </c>
      <c r="C1811" s="33" t="s">
        <v>15</v>
      </c>
      <c r="D1811" s="33" t="s">
        <v>10266</v>
      </c>
      <c r="E1811" s="33" t="s">
        <v>9980</v>
      </c>
      <c r="F1811" s="45" t="s">
        <v>10267</v>
      </c>
      <c r="G1811" s="33">
        <v>100</v>
      </c>
      <c r="H1811" s="33"/>
      <c r="I1811" s="33"/>
      <c r="J1811" s="33"/>
      <c r="K1811" s="33"/>
      <c r="L1811" s="33"/>
      <c r="M1811" s="33" t="s">
        <v>10065</v>
      </c>
      <c r="N1811" s="33" t="s">
        <v>10082</v>
      </c>
      <c r="O1811" s="33" t="s">
        <v>10074</v>
      </c>
      <c r="P1811" s="33" t="s">
        <v>82</v>
      </c>
      <c r="Q1811" s="33"/>
    </row>
    <row r="1812" spans="1:17" ht="66">
      <c r="A1812" s="33">
        <f t="shared" si="24"/>
        <v>1799</v>
      </c>
      <c r="B1812" s="33" t="s">
        <v>10268</v>
      </c>
      <c r="C1812" s="33" t="s">
        <v>15</v>
      </c>
      <c r="D1812" s="33" t="s">
        <v>10269</v>
      </c>
      <c r="E1812" s="33" t="s">
        <v>9980</v>
      </c>
      <c r="F1812" s="45" t="s">
        <v>10270</v>
      </c>
      <c r="G1812" s="33">
        <v>100</v>
      </c>
      <c r="H1812" s="33"/>
      <c r="I1812" s="33"/>
      <c r="J1812" s="33"/>
      <c r="K1812" s="33"/>
      <c r="L1812" s="33"/>
      <c r="M1812" s="33" t="s">
        <v>10061</v>
      </c>
      <c r="N1812" s="33" t="s">
        <v>10060</v>
      </c>
      <c r="O1812" s="33" t="s">
        <v>10006</v>
      </c>
      <c r="P1812" s="33" t="s">
        <v>82</v>
      </c>
      <c r="Q1812" s="33"/>
    </row>
    <row r="1813" spans="1:17" ht="49.5">
      <c r="A1813" s="33">
        <f t="shared" si="24"/>
        <v>1800</v>
      </c>
      <c r="B1813" s="33" t="s">
        <v>10271</v>
      </c>
      <c r="C1813" s="33" t="s">
        <v>15</v>
      </c>
      <c r="D1813" s="33" t="s">
        <v>10272</v>
      </c>
      <c r="E1813" s="33" t="s">
        <v>9980</v>
      </c>
      <c r="F1813" s="45" t="s">
        <v>10273</v>
      </c>
      <c r="G1813" s="33">
        <v>100</v>
      </c>
      <c r="H1813" s="33"/>
      <c r="I1813" s="33"/>
      <c r="J1813" s="33"/>
      <c r="K1813" s="33"/>
      <c r="L1813" s="33"/>
      <c r="M1813" s="33" t="s">
        <v>10065</v>
      </c>
      <c r="N1813" s="33" t="s">
        <v>10082</v>
      </c>
      <c r="O1813" s="33" t="s">
        <v>10074</v>
      </c>
      <c r="P1813" s="33" t="s">
        <v>82</v>
      </c>
      <c r="Q1813" s="33"/>
    </row>
    <row r="1814" spans="1:17" ht="82.5">
      <c r="A1814" s="33">
        <f t="shared" si="24"/>
        <v>1801</v>
      </c>
      <c r="B1814" s="33" t="s">
        <v>10274</v>
      </c>
      <c r="C1814" s="33" t="s">
        <v>15</v>
      </c>
      <c r="D1814" s="33" t="s">
        <v>10275</v>
      </c>
      <c r="E1814" s="33" t="s">
        <v>9980</v>
      </c>
      <c r="F1814" s="45" t="s">
        <v>10276</v>
      </c>
      <c r="G1814" s="33">
        <v>100</v>
      </c>
      <c r="H1814" s="33"/>
      <c r="I1814" s="33"/>
      <c r="J1814" s="33"/>
      <c r="K1814" s="33"/>
      <c r="L1814" s="33"/>
      <c r="M1814" s="33" t="s">
        <v>10066</v>
      </c>
      <c r="N1814" s="33" t="s">
        <v>10082</v>
      </c>
      <c r="O1814" s="33" t="s">
        <v>10074</v>
      </c>
      <c r="P1814" s="33" t="s">
        <v>82</v>
      </c>
      <c r="Q1814" s="33"/>
    </row>
    <row r="1815" spans="1:17" ht="66">
      <c r="A1815" s="33">
        <f t="shared" si="24"/>
        <v>1802</v>
      </c>
      <c r="B1815" s="33" t="s">
        <v>10277</v>
      </c>
      <c r="C1815" s="33" t="s">
        <v>15</v>
      </c>
      <c r="D1815" s="33" t="s">
        <v>10278</v>
      </c>
      <c r="E1815" s="33" t="s">
        <v>9980</v>
      </c>
      <c r="F1815" s="45" t="s">
        <v>10279</v>
      </c>
      <c r="G1815" s="33">
        <v>100</v>
      </c>
      <c r="H1815" s="33"/>
      <c r="I1815" s="33"/>
      <c r="J1815" s="33"/>
      <c r="K1815" s="33"/>
      <c r="L1815" s="33"/>
      <c r="M1815" s="33" t="s">
        <v>10065</v>
      </c>
      <c r="N1815" s="33" t="s">
        <v>10082</v>
      </c>
      <c r="O1815" s="33" t="s">
        <v>10074</v>
      </c>
      <c r="P1815" s="33" t="s">
        <v>82</v>
      </c>
      <c r="Q1815" s="33"/>
    </row>
    <row r="1816" spans="1:17" ht="165">
      <c r="A1816" s="33">
        <f t="shared" si="24"/>
        <v>1803</v>
      </c>
      <c r="B1816" s="33" t="s">
        <v>10280</v>
      </c>
      <c r="C1816" s="33" t="s">
        <v>15</v>
      </c>
      <c r="D1816" s="33" t="s">
        <v>10281</v>
      </c>
      <c r="E1816" s="33" t="s">
        <v>9980</v>
      </c>
      <c r="F1816" s="45" t="s">
        <v>10282</v>
      </c>
      <c r="G1816" s="33">
        <v>100</v>
      </c>
      <c r="H1816" s="33"/>
      <c r="I1816" s="33"/>
      <c r="J1816" s="33"/>
      <c r="K1816" s="33"/>
      <c r="L1816" s="33"/>
      <c r="M1816" s="33" t="s">
        <v>10065</v>
      </c>
      <c r="N1816" s="33" t="s">
        <v>10082</v>
      </c>
      <c r="O1816" s="33" t="s">
        <v>10046</v>
      </c>
      <c r="P1816" s="33" t="s">
        <v>82</v>
      </c>
      <c r="Q1816" s="33"/>
    </row>
    <row r="1817" spans="1:17" ht="115.5">
      <c r="A1817" s="33">
        <f t="shared" si="24"/>
        <v>1804</v>
      </c>
      <c r="B1817" s="33" t="s">
        <v>10283</v>
      </c>
      <c r="C1817" s="33" t="s">
        <v>15</v>
      </c>
      <c r="D1817" s="33" t="s">
        <v>10284</v>
      </c>
      <c r="E1817" s="33" t="s">
        <v>9980</v>
      </c>
      <c r="F1817" s="45" t="s">
        <v>10285</v>
      </c>
      <c r="G1817" s="33">
        <v>100</v>
      </c>
      <c r="H1817" s="33"/>
      <c r="I1817" s="33"/>
      <c r="J1817" s="33"/>
      <c r="K1817" s="33"/>
      <c r="L1817" s="33"/>
      <c r="M1817" s="33" t="s">
        <v>10066</v>
      </c>
      <c r="N1817" s="33" t="s">
        <v>10082</v>
      </c>
      <c r="O1817" s="33" t="s">
        <v>10020</v>
      </c>
      <c r="P1817" s="33" t="s">
        <v>82</v>
      </c>
      <c r="Q1817" s="33"/>
    </row>
    <row r="1818" spans="1:17" ht="214.5">
      <c r="A1818" s="33">
        <f t="shared" si="24"/>
        <v>1805</v>
      </c>
      <c r="B1818" s="33" t="s">
        <v>10286</v>
      </c>
      <c r="C1818" s="33" t="s">
        <v>15</v>
      </c>
      <c r="D1818" s="33" t="s">
        <v>10287</v>
      </c>
      <c r="E1818" s="33" t="s">
        <v>9980</v>
      </c>
      <c r="F1818" s="45" t="s">
        <v>10288</v>
      </c>
      <c r="G1818" s="33">
        <v>100</v>
      </c>
      <c r="H1818" s="33"/>
      <c r="I1818" s="33"/>
      <c r="J1818" s="33"/>
      <c r="K1818" s="33"/>
      <c r="L1818" s="33"/>
      <c r="M1818" s="33" t="s">
        <v>10065</v>
      </c>
      <c r="N1818" s="33" t="s">
        <v>10082</v>
      </c>
      <c r="O1818" s="33" t="s">
        <v>10074</v>
      </c>
      <c r="P1818" s="33" t="s">
        <v>82</v>
      </c>
      <c r="Q1818" s="33"/>
    </row>
    <row r="1819" spans="1:17" ht="49.5">
      <c r="A1819" s="33">
        <f t="shared" si="24"/>
        <v>1806</v>
      </c>
      <c r="B1819" s="33" t="s">
        <v>10234</v>
      </c>
      <c r="C1819" s="33" t="s">
        <v>15</v>
      </c>
      <c r="D1819" s="33" t="s">
        <v>10289</v>
      </c>
      <c r="E1819" s="33" t="s">
        <v>9980</v>
      </c>
      <c r="F1819" s="45" t="s">
        <v>10290</v>
      </c>
      <c r="G1819" s="33">
        <v>100</v>
      </c>
      <c r="H1819" s="33"/>
      <c r="I1819" s="33"/>
      <c r="J1819" s="33"/>
      <c r="K1819" s="33"/>
      <c r="L1819" s="33"/>
      <c r="M1819" s="33" t="s">
        <v>10061</v>
      </c>
      <c r="N1819" s="33" t="s">
        <v>10060</v>
      </c>
      <c r="O1819" s="33" t="s">
        <v>10006</v>
      </c>
      <c r="P1819" s="33" t="s">
        <v>82</v>
      </c>
      <c r="Q1819" s="33"/>
    </row>
    <row r="1820" spans="1:17" ht="330">
      <c r="A1820" s="33">
        <f t="shared" si="24"/>
        <v>1807</v>
      </c>
      <c r="B1820" s="33" t="s">
        <v>10291</v>
      </c>
      <c r="C1820" s="33" t="s">
        <v>15</v>
      </c>
      <c r="D1820" s="33" t="s">
        <v>10292</v>
      </c>
      <c r="E1820" s="33" t="s">
        <v>9980</v>
      </c>
      <c r="F1820" s="45" t="s">
        <v>10293</v>
      </c>
      <c r="G1820" s="33">
        <v>100</v>
      </c>
      <c r="H1820" s="33"/>
      <c r="I1820" s="33"/>
      <c r="J1820" s="33"/>
      <c r="K1820" s="33"/>
      <c r="L1820" s="33"/>
      <c r="M1820" s="33" t="s">
        <v>10065</v>
      </c>
      <c r="N1820" s="33" t="s">
        <v>10082</v>
      </c>
      <c r="O1820" s="33" t="s">
        <v>10156</v>
      </c>
      <c r="P1820" s="33" t="s">
        <v>82</v>
      </c>
      <c r="Q1820" s="33"/>
    </row>
    <row r="1821" spans="1:17" ht="297">
      <c r="A1821" s="33">
        <f t="shared" si="24"/>
        <v>1808</v>
      </c>
      <c r="B1821" s="33" t="s">
        <v>10294</v>
      </c>
      <c r="C1821" s="33" t="s">
        <v>15</v>
      </c>
      <c r="D1821" s="33" t="s">
        <v>10295</v>
      </c>
      <c r="E1821" s="33" t="s">
        <v>9980</v>
      </c>
      <c r="F1821" s="45" t="s">
        <v>10296</v>
      </c>
      <c r="G1821" s="33">
        <v>100</v>
      </c>
      <c r="H1821" s="33"/>
      <c r="I1821" s="33"/>
      <c r="J1821" s="33"/>
      <c r="K1821" s="33"/>
      <c r="L1821" s="33"/>
      <c r="M1821" s="33" t="s">
        <v>10065</v>
      </c>
      <c r="N1821" s="33" t="s">
        <v>10082</v>
      </c>
      <c r="O1821" s="33" t="s">
        <v>10240</v>
      </c>
      <c r="P1821" s="33" t="s">
        <v>82</v>
      </c>
      <c r="Q1821" s="33"/>
    </row>
    <row r="1822" spans="1:17" ht="280.5">
      <c r="A1822" s="33">
        <f t="shared" si="24"/>
        <v>1809</v>
      </c>
      <c r="B1822" s="33" t="s">
        <v>10297</v>
      </c>
      <c r="C1822" s="33" t="s">
        <v>15</v>
      </c>
      <c r="D1822" s="33" t="s">
        <v>10298</v>
      </c>
      <c r="E1822" s="33" t="s">
        <v>9980</v>
      </c>
      <c r="F1822" s="45" t="s">
        <v>10299</v>
      </c>
      <c r="G1822" s="33">
        <v>100</v>
      </c>
      <c r="H1822" s="33"/>
      <c r="I1822" s="33"/>
      <c r="J1822" s="33"/>
      <c r="K1822" s="33"/>
      <c r="L1822" s="33"/>
      <c r="M1822" s="33" t="s">
        <v>10066</v>
      </c>
      <c r="N1822" s="33" t="s">
        <v>10082</v>
      </c>
      <c r="O1822" s="33" t="s">
        <v>10020</v>
      </c>
      <c r="P1822" s="33" t="s">
        <v>82</v>
      </c>
      <c r="Q1822" s="33"/>
    </row>
    <row r="1823" spans="1:17" ht="49.5">
      <c r="A1823" s="33">
        <f t="shared" si="24"/>
        <v>1810</v>
      </c>
      <c r="B1823" s="33" t="s">
        <v>10300</v>
      </c>
      <c r="C1823" s="33" t="s">
        <v>14</v>
      </c>
      <c r="D1823" s="33" t="s">
        <v>10301</v>
      </c>
      <c r="E1823" s="33" t="s">
        <v>9980</v>
      </c>
      <c r="F1823" s="45" t="s">
        <v>10302</v>
      </c>
      <c r="G1823" s="33">
        <v>100</v>
      </c>
      <c r="H1823" s="33"/>
      <c r="I1823" s="33"/>
      <c r="J1823" s="33"/>
      <c r="K1823" s="33"/>
      <c r="L1823" s="33"/>
      <c r="M1823" s="33" t="s">
        <v>10061</v>
      </c>
      <c r="N1823" s="33" t="s">
        <v>10060</v>
      </c>
      <c r="O1823" s="33" t="s">
        <v>10006</v>
      </c>
      <c r="P1823" s="33" t="s">
        <v>82</v>
      </c>
      <c r="Q1823" s="33"/>
    </row>
    <row r="1824" spans="1:17" ht="181.5">
      <c r="A1824" s="33">
        <f t="shared" si="24"/>
        <v>1811</v>
      </c>
      <c r="B1824" s="33"/>
      <c r="C1824" s="33" t="s">
        <v>15</v>
      </c>
      <c r="D1824" s="33" t="s">
        <v>10303</v>
      </c>
      <c r="E1824" s="33" t="s">
        <v>9980</v>
      </c>
      <c r="F1824" s="45" t="s">
        <v>10304</v>
      </c>
      <c r="G1824" s="33">
        <v>100</v>
      </c>
      <c r="H1824" s="33"/>
      <c r="I1824" s="33"/>
      <c r="J1824" s="33"/>
      <c r="K1824" s="33"/>
      <c r="L1824" s="33"/>
      <c r="M1824" s="33" t="s">
        <v>10065</v>
      </c>
      <c r="N1824" s="33" t="s">
        <v>10082</v>
      </c>
      <c r="O1824" s="33" t="s">
        <v>10074</v>
      </c>
      <c r="P1824" s="33" t="s">
        <v>82</v>
      </c>
      <c r="Q1824" s="33"/>
    </row>
    <row r="1825" spans="1:17" ht="99">
      <c r="A1825" s="33">
        <f t="shared" si="24"/>
        <v>1812</v>
      </c>
      <c r="B1825" s="33" t="s">
        <v>10305</v>
      </c>
      <c r="C1825" s="33" t="s">
        <v>15</v>
      </c>
      <c r="D1825" s="33" t="s">
        <v>10306</v>
      </c>
      <c r="E1825" s="33" t="s">
        <v>9980</v>
      </c>
      <c r="F1825" s="45" t="s">
        <v>10307</v>
      </c>
      <c r="G1825" s="33">
        <v>100</v>
      </c>
      <c r="H1825" s="33"/>
      <c r="I1825" s="33"/>
      <c r="J1825" s="33"/>
      <c r="K1825" s="33"/>
      <c r="L1825" s="33"/>
      <c r="M1825" s="33" t="s">
        <v>10065</v>
      </c>
      <c r="N1825" s="33" t="s">
        <v>10082</v>
      </c>
      <c r="O1825" s="33" t="s">
        <v>1040</v>
      </c>
      <c r="P1825" s="33" t="s">
        <v>82</v>
      </c>
      <c r="Q1825" s="33"/>
    </row>
    <row r="1826" spans="1:17" ht="409.5">
      <c r="A1826" s="33">
        <f t="shared" si="24"/>
        <v>1813</v>
      </c>
      <c r="B1826" s="33" t="s">
        <v>10308</v>
      </c>
      <c r="C1826" s="33" t="s">
        <v>14</v>
      </c>
      <c r="D1826" s="33" t="s">
        <v>10309</v>
      </c>
      <c r="E1826" s="33" t="s">
        <v>9980</v>
      </c>
      <c r="F1826" s="45" t="s">
        <v>10310</v>
      </c>
      <c r="G1826" s="33">
        <v>100</v>
      </c>
      <c r="H1826" s="33"/>
      <c r="I1826" s="33"/>
      <c r="J1826" s="33"/>
      <c r="K1826" s="33"/>
      <c r="L1826" s="33"/>
      <c r="M1826" s="33" t="s">
        <v>10065</v>
      </c>
      <c r="N1826" s="33" t="s">
        <v>10082</v>
      </c>
      <c r="O1826" s="33" t="s">
        <v>10074</v>
      </c>
      <c r="P1826" s="33" t="s">
        <v>82</v>
      </c>
      <c r="Q1826" s="33"/>
    </row>
    <row r="1827" spans="1:17" ht="409.5">
      <c r="A1827" s="33">
        <f t="shared" si="24"/>
        <v>1814</v>
      </c>
      <c r="B1827" s="33" t="s">
        <v>10311</v>
      </c>
      <c r="C1827" s="33" t="s">
        <v>15</v>
      </c>
      <c r="D1827" s="33" t="s">
        <v>10312</v>
      </c>
      <c r="E1827" s="33" t="s">
        <v>9980</v>
      </c>
      <c r="F1827" s="45" t="s">
        <v>10313</v>
      </c>
      <c r="G1827" s="33">
        <v>100</v>
      </c>
      <c r="H1827" s="33"/>
      <c r="I1827" s="33"/>
      <c r="J1827" s="33"/>
      <c r="K1827" s="33"/>
      <c r="L1827" s="33"/>
      <c r="M1827" s="33" t="s">
        <v>10065</v>
      </c>
      <c r="N1827" s="33" t="s">
        <v>10082</v>
      </c>
      <c r="O1827" s="33" t="s">
        <v>10046</v>
      </c>
      <c r="P1827" s="33" t="s">
        <v>82</v>
      </c>
      <c r="Q1827" s="33"/>
    </row>
    <row r="1828" spans="1:17" ht="409.5">
      <c r="A1828" s="33">
        <f t="shared" si="24"/>
        <v>1815</v>
      </c>
      <c r="B1828" s="33" t="s">
        <v>10314</v>
      </c>
      <c r="C1828" s="33" t="s">
        <v>15</v>
      </c>
      <c r="D1828" s="33" t="s">
        <v>10315</v>
      </c>
      <c r="E1828" s="33" t="s">
        <v>9980</v>
      </c>
      <c r="F1828" s="45" t="s">
        <v>10316</v>
      </c>
      <c r="G1828" s="33">
        <v>100</v>
      </c>
      <c r="H1828" s="33"/>
      <c r="I1828" s="33"/>
      <c r="J1828" s="33"/>
      <c r="K1828" s="33"/>
      <c r="L1828" s="33"/>
      <c r="M1828" s="33" t="s">
        <v>10066</v>
      </c>
      <c r="N1828" s="33" t="s">
        <v>10082</v>
      </c>
      <c r="O1828" s="33" t="s">
        <v>10020</v>
      </c>
      <c r="P1828" s="33" t="s">
        <v>82</v>
      </c>
      <c r="Q1828" s="33"/>
    </row>
    <row r="1829" spans="1:17" ht="66">
      <c r="A1829" s="33">
        <f t="shared" si="24"/>
        <v>1816</v>
      </c>
      <c r="B1829" s="33" t="s">
        <v>10317</v>
      </c>
      <c r="C1829" s="33" t="s">
        <v>15</v>
      </c>
      <c r="D1829" s="33" t="s">
        <v>10318</v>
      </c>
      <c r="E1829" s="33" t="s">
        <v>9980</v>
      </c>
      <c r="F1829" s="45" t="s">
        <v>10319</v>
      </c>
      <c r="G1829" s="33">
        <v>100</v>
      </c>
      <c r="H1829" s="33"/>
      <c r="I1829" s="33"/>
      <c r="J1829" s="33"/>
      <c r="K1829" s="33"/>
      <c r="L1829" s="33"/>
      <c r="M1829" s="33" t="s">
        <v>10066</v>
      </c>
      <c r="N1829" s="33" t="s">
        <v>10082</v>
      </c>
      <c r="O1829" s="33" t="s">
        <v>10020</v>
      </c>
      <c r="P1829" s="33" t="s">
        <v>82</v>
      </c>
      <c r="Q1829" s="33"/>
    </row>
    <row r="1830" spans="1:17" ht="181.5">
      <c r="A1830" s="33">
        <f t="shared" si="24"/>
        <v>1817</v>
      </c>
      <c r="B1830" s="33" t="s">
        <v>10320</v>
      </c>
      <c r="C1830" s="33" t="s">
        <v>15</v>
      </c>
      <c r="D1830" s="33" t="s">
        <v>10321</v>
      </c>
      <c r="E1830" s="33" t="s">
        <v>9980</v>
      </c>
      <c r="F1830" s="45" t="s">
        <v>10322</v>
      </c>
      <c r="G1830" s="33">
        <v>100</v>
      </c>
      <c r="H1830" s="33"/>
      <c r="I1830" s="33"/>
      <c r="J1830" s="33"/>
      <c r="K1830" s="33"/>
      <c r="L1830" s="33"/>
      <c r="M1830" s="33" t="s">
        <v>10065</v>
      </c>
      <c r="N1830" s="33" t="s">
        <v>10082</v>
      </c>
      <c r="O1830" s="33" t="s">
        <v>1040</v>
      </c>
      <c r="P1830" s="33" t="s">
        <v>82</v>
      </c>
      <c r="Q1830" s="33"/>
    </row>
    <row r="1831" spans="1:17" ht="82.5">
      <c r="A1831" s="33">
        <f t="shared" si="24"/>
        <v>1818</v>
      </c>
      <c r="B1831" s="33" t="s">
        <v>10323</v>
      </c>
      <c r="C1831" s="33" t="s">
        <v>15</v>
      </c>
      <c r="D1831" s="33" t="s">
        <v>10324</v>
      </c>
      <c r="E1831" s="33" t="s">
        <v>9980</v>
      </c>
      <c r="F1831" s="45" t="s">
        <v>10325</v>
      </c>
      <c r="G1831" s="33">
        <v>100</v>
      </c>
      <c r="H1831" s="33"/>
      <c r="I1831" s="33"/>
      <c r="J1831" s="33"/>
      <c r="K1831" s="33"/>
      <c r="L1831" s="33"/>
      <c r="M1831" s="33" t="s">
        <v>10065</v>
      </c>
      <c r="N1831" s="33" t="s">
        <v>10082</v>
      </c>
      <c r="O1831" s="33" t="s">
        <v>1040</v>
      </c>
      <c r="P1831" s="33" t="s">
        <v>82</v>
      </c>
      <c r="Q1831" s="33"/>
    </row>
    <row r="1832" spans="1:17" ht="214.5">
      <c r="A1832" s="33">
        <f t="shared" si="24"/>
        <v>1819</v>
      </c>
      <c r="B1832" s="33" t="s">
        <v>10326</v>
      </c>
      <c r="C1832" s="33" t="s">
        <v>15</v>
      </c>
      <c r="D1832" s="33" t="s">
        <v>10327</v>
      </c>
      <c r="E1832" s="33" t="s">
        <v>9980</v>
      </c>
      <c r="F1832" s="45" t="s">
        <v>10328</v>
      </c>
      <c r="G1832" s="33">
        <v>100</v>
      </c>
      <c r="H1832" s="33"/>
      <c r="I1832" s="33"/>
      <c r="J1832" s="33"/>
      <c r="K1832" s="33"/>
      <c r="L1832" s="33"/>
      <c r="M1832" s="33" t="s">
        <v>10066</v>
      </c>
      <c r="N1832" s="33" t="s">
        <v>10224</v>
      </c>
      <c r="O1832" s="33" t="s">
        <v>10240</v>
      </c>
      <c r="P1832" s="33" t="s">
        <v>82</v>
      </c>
      <c r="Q1832" s="33"/>
    </row>
    <row r="1833" spans="1:17" ht="247.5">
      <c r="A1833" s="33">
        <f t="shared" si="24"/>
        <v>1820</v>
      </c>
      <c r="B1833" s="33" t="s">
        <v>10329</v>
      </c>
      <c r="C1833" s="33" t="s">
        <v>15</v>
      </c>
      <c r="D1833" s="33" t="s">
        <v>10330</v>
      </c>
      <c r="E1833" s="33" t="s">
        <v>9980</v>
      </c>
      <c r="F1833" s="45" t="s">
        <v>10331</v>
      </c>
      <c r="G1833" s="33">
        <v>100</v>
      </c>
      <c r="H1833" s="33"/>
      <c r="I1833" s="33"/>
      <c r="J1833" s="33"/>
      <c r="K1833" s="33"/>
      <c r="L1833" s="33"/>
      <c r="M1833" s="33" t="s">
        <v>10065</v>
      </c>
      <c r="N1833" s="33" t="s">
        <v>10082</v>
      </c>
      <c r="O1833" s="33" t="s">
        <v>10074</v>
      </c>
      <c r="P1833" s="33" t="s">
        <v>82</v>
      </c>
      <c r="Q1833" s="33"/>
    </row>
    <row r="1834" spans="1:17" ht="66">
      <c r="A1834" s="33">
        <f t="shared" si="24"/>
        <v>1821</v>
      </c>
      <c r="B1834" s="33" t="s">
        <v>10332</v>
      </c>
      <c r="C1834" s="33" t="s">
        <v>15</v>
      </c>
      <c r="D1834" s="33" t="s">
        <v>10333</v>
      </c>
      <c r="E1834" s="33" t="s">
        <v>9980</v>
      </c>
      <c r="F1834" s="45" t="s">
        <v>10334</v>
      </c>
      <c r="G1834" s="33">
        <v>100</v>
      </c>
      <c r="H1834" s="33"/>
      <c r="I1834" s="33"/>
      <c r="J1834" s="33"/>
      <c r="K1834" s="33"/>
      <c r="L1834" s="33"/>
      <c r="M1834" s="33" t="s">
        <v>10065</v>
      </c>
      <c r="N1834" s="33" t="s">
        <v>10082</v>
      </c>
      <c r="O1834" s="33" t="s">
        <v>10156</v>
      </c>
      <c r="P1834" s="33" t="s">
        <v>82</v>
      </c>
      <c r="Q1834" s="33"/>
    </row>
    <row r="1835" spans="1:17" ht="264">
      <c r="A1835" s="33">
        <f t="shared" si="24"/>
        <v>1822</v>
      </c>
      <c r="B1835" s="33" t="s">
        <v>10335</v>
      </c>
      <c r="C1835" s="33" t="s">
        <v>15</v>
      </c>
      <c r="D1835" s="33" t="s">
        <v>10336</v>
      </c>
      <c r="E1835" s="33" t="s">
        <v>9980</v>
      </c>
      <c r="F1835" s="45" t="s">
        <v>10337</v>
      </c>
      <c r="G1835" s="33">
        <v>100</v>
      </c>
      <c r="H1835" s="33"/>
      <c r="I1835" s="33"/>
      <c r="J1835" s="33"/>
      <c r="K1835" s="33"/>
      <c r="L1835" s="33"/>
      <c r="M1835" s="33" t="s">
        <v>10065</v>
      </c>
      <c r="N1835" s="33" t="s">
        <v>10082</v>
      </c>
      <c r="O1835" s="33" t="s">
        <v>10104</v>
      </c>
      <c r="P1835" s="33" t="s">
        <v>82</v>
      </c>
      <c r="Q1835" s="33"/>
    </row>
    <row r="1836" spans="1:17" ht="132">
      <c r="A1836" s="33">
        <f t="shared" si="24"/>
        <v>1823</v>
      </c>
      <c r="B1836" s="33" t="s">
        <v>10338</v>
      </c>
      <c r="C1836" s="33" t="s">
        <v>15</v>
      </c>
      <c r="D1836" s="33" t="s">
        <v>10339</v>
      </c>
      <c r="E1836" s="33" t="s">
        <v>9980</v>
      </c>
      <c r="F1836" s="45" t="s">
        <v>10340</v>
      </c>
      <c r="G1836" s="33">
        <v>100</v>
      </c>
      <c r="H1836" s="33"/>
      <c r="I1836" s="33"/>
      <c r="J1836" s="33"/>
      <c r="K1836" s="33"/>
      <c r="L1836" s="33"/>
      <c r="M1836" s="33" t="s">
        <v>10065</v>
      </c>
      <c r="N1836" s="33" t="s">
        <v>10082</v>
      </c>
      <c r="O1836" s="33" t="s">
        <v>10104</v>
      </c>
      <c r="P1836" s="33" t="s">
        <v>82</v>
      </c>
      <c r="Q1836" s="33"/>
    </row>
    <row r="1837" spans="1:17" ht="66">
      <c r="A1837" s="33">
        <f t="shared" si="24"/>
        <v>1824</v>
      </c>
      <c r="B1837" s="33" t="s">
        <v>10341</v>
      </c>
      <c r="C1837" s="33" t="s">
        <v>14</v>
      </c>
      <c r="D1837" s="33" t="s">
        <v>10342</v>
      </c>
      <c r="E1837" s="33" t="s">
        <v>9980</v>
      </c>
      <c r="F1837" s="45" t="s">
        <v>10343</v>
      </c>
      <c r="G1837" s="33">
        <v>100</v>
      </c>
      <c r="H1837" s="33"/>
      <c r="I1837" s="33"/>
      <c r="J1837" s="33"/>
      <c r="K1837" s="33"/>
      <c r="L1837" s="33"/>
      <c r="M1837" s="33" t="s">
        <v>10065</v>
      </c>
      <c r="N1837" s="33" t="s">
        <v>10082</v>
      </c>
      <c r="O1837" s="33" t="s">
        <v>10104</v>
      </c>
      <c r="P1837" s="33" t="s">
        <v>82</v>
      </c>
      <c r="Q1837" s="33"/>
    </row>
    <row r="1838" spans="1:17" ht="82.5">
      <c r="A1838" s="33">
        <f t="shared" si="24"/>
        <v>1825</v>
      </c>
      <c r="B1838" s="33" t="s">
        <v>10344</v>
      </c>
      <c r="C1838" s="33" t="s">
        <v>15</v>
      </c>
      <c r="D1838" s="33" t="s">
        <v>10345</v>
      </c>
      <c r="E1838" s="33" t="s">
        <v>9980</v>
      </c>
      <c r="F1838" s="45" t="s">
        <v>10346</v>
      </c>
      <c r="G1838" s="33">
        <v>100</v>
      </c>
      <c r="H1838" s="33"/>
      <c r="I1838" s="33"/>
      <c r="J1838" s="33"/>
      <c r="K1838" s="33"/>
      <c r="L1838" s="33"/>
      <c r="M1838" s="33" t="s">
        <v>10065</v>
      </c>
      <c r="N1838" s="33" t="s">
        <v>10082</v>
      </c>
      <c r="O1838" s="33" t="s">
        <v>10347</v>
      </c>
      <c r="P1838" s="33" t="s">
        <v>82</v>
      </c>
      <c r="Q1838" s="33"/>
    </row>
    <row r="1839" spans="1:17" ht="132">
      <c r="A1839" s="33">
        <f t="shared" si="24"/>
        <v>1826</v>
      </c>
      <c r="B1839" s="33" t="s">
        <v>10348</v>
      </c>
      <c r="C1839" s="33" t="s">
        <v>15</v>
      </c>
      <c r="D1839" s="33" t="s">
        <v>10349</v>
      </c>
      <c r="E1839" s="33" t="s">
        <v>9980</v>
      </c>
      <c r="F1839" s="45" t="s">
        <v>10350</v>
      </c>
      <c r="G1839" s="33">
        <v>100</v>
      </c>
      <c r="H1839" s="33"/>
      <c r="I1839" s="33"/>
      <c r="J1839" s="33"/>
      <c r="K1839" s="33"/>
      <c r="L1839" s="33"/>
      <c r="M1839" s="33" t="s">
        <v>10065</v>
      </c>
      <c r="N1839" s="33" t="s">
        <v>10082</v>
      </c>
      <c r="O1839" s="33" t="s">
        <v>10104</v>
      </c>
      <c r="P1839" s="33" t="s">
        <v>82</v>
      </c>
      <c r="Q1839" s="33"/>
    </row>
    <row r="1840" spans="1:17" ht="66">
      <c r="A1840" s="33">
        <f t="shared" si="24"/>
        <v>1827</v>
      </c>
      <c r="B1840" s="33" t="s">
        <v>10351</v>
      </c>
      <c r="C1840" s="33" t="s">
        <v>15</v>
      </c>
      <c r="D1840" s="33" t="s">
        <v>10352</v>
      </c>
      <c r="E1840" s="33" t="s">
        <v>9980</v>
      </c>
      <c r="F1840" s="45" t="s">
        <v>10353</v>
      </c>
      <c r="G1840" s="33">
        <v>100</v>
      </c>
      <c r="H1840" s="33"/>
      <c r="I1840" s="33"/>
      <c r="J1840" s="33"/>
      <c r="K1840" s="33"/>
      <c r="L1840" s="33"/>
      <c r="M1840" s="33" t="s">
        <v>10065</v>
      </c>
      <c r="N1840" s="33" t="s">
        <v>10082</v>
      </c>
      <c r="O1840" s="33" t="s">
        <v>10347</v>
      </c>
      <c r="P1840" s="33" t="s">
        <v>82</v>
      </c>
      <c r="Q1840" s="33"/>
    </row>
    <row r="1841" spans="1:17" ht="198">
      <c r="A1841" s="33">
        <f t="shared" si="24"/>
        <v>1828</v>
      </c>
      <c r="B1841" s="33" t="s">
        <v>10354</v>
      </c>
      <c r="C1841" s="33" t="s">
        <v>15</v>
      </c>
      <c r="D1841" s="33" t="s">
        <v>10355</v>
      </c>
      <c r="E1841" s="33" t="s">
        <v>9980</v>
      </c>
      <c r="F1841" s="45" t="s">
        <v>10356</v>
      </c>
      <c r="G1841" s="33">
        <v>100</v>
      </c>
      <c r="H1841" s="33"/>
      <c r="I1841" s="33"/>
      <c r="J1841" s="33"/>
      <c r="K1841" s="33"/>
      <c r="L1841" s="33"/>
      <c r="M1841" s="33" t="s">
        <v>10065</v>
      </c>
      <c r="N1841" s="33" t="s">
        <v>10082</v>
      </c>
      <c r="O1841" s="33" t="s">
        <v>10347</v>
      </c>
      <c r="P1841" s="33" t="s">
        <v>82</v>
      </c>
      <c r="Q1841" s="33"/>
    </row>
    <row r="1842" spans="1:17" ht="409.5">
      <c r="A1842" s="33">
        <f t="shared" si="24"/>
        <v>1829</v>
      </c>
      <c r="B1842" s="33" t="s">
        <v>10357</v>
      </c>
      <c r="C1842" s="33" t="s">
        <v>15</v>
      </c>
      <c r="D1842" s="33" t="s">
        <v>10358</v>
      </c>
      <c r="E1842" s="33" t="s">
        <v>9980</v>
      </c>
      <c r="F1842" s="45" t="s">
        <v>10359</v>
      </c>
      <c r="G1842" s="33">
        <v>100</v>
      </c>
      <c r="H1842" s="33"/>
      <c r="I1842" s="33"/>
      <c r="J1842" s="33"/>
      <c r="K1842" s="33"/>
      <c r="L1842" s="33"/>
      <c r="M1842" s="33" t="s">
        <v>10065</v>
      </c>
      <c r="N1842" s="33" t="s">
        <v>10082</v>
      </c>
      <c r="O1842" s="33" t="s">
        <v>10104</v>
      </c>
      <c r="P1842" s="33" t="s">
        <v>82</v>
      </c>
      <c r="Q1842" s="33"/>
    </row>
    <row r="1843" spans="1:17" ht="66">
      <c r="A1843" s="33">
        <f t="shared" si="24"/>
        <v>1830</v>
      </c>
      <c r="B1843" s="33" t="s">
        <v>10360</v>
      </c>
      <c r="C1843" s="33" t="s">
        <v>15</v>
      </c>
      <c r="D1843" s="33" t="s">
        <v>10361</v>
      </c>
      <c r="E1843" s="33" t="s">
        <v>9980</v>
      </c>
      <c r="F1843" s="45" t="s">
        <v>10362</v>
      </c>
      <c r="G1843" s="33">
        <v>100</v>
      </c>
      <c r="H1843" s="33"/>
      <c r="I1843" s="33"/>
      <c r="J1843" s="33"/>
      <c r="K1843" s="33"/>
      <c r="L1843" s="33"/>
      <c r="M1843" s="33" t="s">
        <v>10363</v>
      </c>
      <c r="N1843" s="33" t="s">
        <v>10082</v>
      </c>
      <c r="O1843" s="33" t="s">
        <v>10347</v>
      </c>
      <c r="P1843" s="33" t="s">
        <v>82</v>
      </c>
      <c r="Q1843" s="33"/>
    </row>
    <row r="1844" spans="1:17" ht="115.5">
      <c r="A1844" s="33">
        <f t="shared" si="24"/>
        <v>1831</v>
      </c>
      <c r="B1844" s="33" t="s">
        <v>10364</v>
      </c>
      <c r="C1844" s="33" t="s">
        <v>15</v>
      </c>
      <c r="D1844" s="33" t="s">
        <v>10365</v>
      </c>
      <c r="E1844" s="33" t="s">
        <v>9980</v>
      </c>
      <c r="F1844" s="45" t="s">
        <v>10366</v>
      </c>
      <c r="G1844" s="33">
        <v>100</v>
      </c>
      <c r="H1844" s="33"/>
      <c r="I1844" s="33"/>
      <c r="J1844" s="33"/>
      <c r="K1844" s="33"/>
      <c r="L1844" s="33"/>
      <c r="M1844" s="33" t="s">
        <v>10363</v>
      </c>
      <c r="N1844" s="33" t="s">
        <v>10082</v>
      </c>
      <c r="O1844" s="33" t="s">
        <v>10347</v>
      </c>
      <c r="P1844" s="33" t="s">
        <v>82</v>
      </c>
      <c r="Q1844" s="33"/>
    </row>
    <row r="1845" spans="1:17" ht="346.5">
      <c r="A1845" s="33">
        <f t="shared" ref="A1845:A1908" si="25">SUM(A1844+1)</f>
        <v>1832</v>
      </c>
      <c r="B1845" s="33" t="s">
        <v>10367</v>
      </c>
      <c r="C1845" s="33" t="s">
        <v>15</v>
      </c>
      <c r="D1845" s="33" t="s">
        <v>10368</v>
      </c>
      <c r="E1845" s="33" t="s">
        <v>9980</v>
      </c>
      <c r="F1845" s="45" t="s">
        <v>10369</v>
      </c>
      <c r="G1845" s="33">
        <v>100</v>
      </c>
      <c r="H1845" s="33"/>
      <c r="I1845" s="33"/>
      <c r="J1845" s="33"/>
      <c r="K1845" s="33"/>
      <c r="L1845" s="33"/>
      <c r="M1845" s="33" t="s">
        <v>10065</v>
      </c>
      <c r="N1845" s="33" t="s">
        <v>10082</v>
      </c>
      <c r="O1845" s="33" t="s">
        <v>10104</v>
      </c>
      <c r="P1845" s="33" t="s">
        <v>82</v>
      </c>
      <c r="Q1845" s="33"/>
    </row>
    <row r="1846" spans="1:17" ht="99">
      <c r="A1846" s="33">
        <f t="shared" si="25"/>
        <v>1833</v>
      </c>
      <c r="B1846" s="33" t="s">
        <v>10370</v>
      </c>
      <c r="C1846" s="33" t="s">
        <v>15</v>
      </c>
      <c r="D1846" s="33" t="s">
        <v>10371</v>
      </c>
      <c r="E1846" s="33" t="s">
        <v>9980</v>
      </c>
      <c r="F1846" s="45" t="s">
        <v>10353</v>
      </c>
      <c r="G1846" s="33">
        <v>100</v>
      </c>
      <c r="H1846" s="33"/>
      <c r="I1846" s="33"/>
      <c r="J1846" s="33"/>
      <c r="K1846" s="33"/>
      <c r="L1846" s="33"/>
      <c r="M1846" s="33" t="s">
        <v>10065</v>
      </c>
      <c r="N1846" s="33" t="s">
        <v>10082</v>
      </c>
      <c r="O1846" s="33" t="s">
        <v>10104</v>
      </c>
      <c r="P1846" s="33" t="s">
        <v>82</v>
      </c>
      <c r="Q1846" s="33"/>
    </row>
    <row r="1847" spans="1:17" ht="165">
      <c r="A1847" s="33">
        <f t="shared" si="25"/>
        <v>1834</v>
      </c>
      <c r="B1847" s="33" t="s">
        <v>10372</v>
      </c>
      <c r="C1847" s="33" t="s">
        <v>15</v>
      </c>
      <c r="D1847" s="33" t="s">
        <v>10373</v>
      </c>
      <c r="E1847" s="33" t="s">
        <v>9980</v>
      </c>
      <c r="F1847" s="45" t="s">
        <v>10374</v>
      </c>
      <c r="G1847" s="33">
        <v>100</v>
      </c>
      <c r="H1847" s="33"/>
      <c r="I1847" s="33"/>
      <c r="J1847" s="33"/>
      <c r="K1847" s="33"/>
      <c r="L1847" s="33"/>
      <c r="M1847" s="33" t="s">
        <v>10065</v>
      </c>
      <c r="N1847" s="33" t="s">
        <v>10082</v>
      </c>
      <c r="O1847" s="33" t="s">
        <v>10104</v>
      </c>
      <c r="P1847" s="33" t="s">
        <v>82</v>
      </c>
      <c r="Q1847" s="33"/>
    </row>
    <row r="1848" spans="1:17" ht="231">
      <c r="A1848" s="33">
        <f t="shared" si="25"/>
        <v>1835</v>
      </c>
      <c r="B1848" s="33" t="s">
        <v>10375</v>
      </c>
      <c r="C1848" s="33" t="s">
        <v>15</v>
      </c>
      <c r="D1848" s="33" t="s">
        <v>10376</v>
      </c>
      <c r="E1848" s="33" t="s">
        <v>9980</v>
      </c>
      <c r="F1848" s="45" t="s">
        <v>10377</v>
      </c>
      <c r="G1848" s="33">
        <v>100</v>
      </c>
      <c r="H1848" s="33"/>
      <c r="I1848" s="33"/>
      <c r="J1848" s="33"/>
      <c r="K1848" s="33"/>
      <c r="L1848" s="33"/>
      <c r="M1848" s="33" t="s">
        <v>10065</v>
      </c>
      <c r="N1848" s="33" t="s">
        <v>10082</v>
      </c>
      <c r="O1848" s="33" t="s">
        <v>10104</v>
      </c>
      <c r="P1848" s="33" t="s">
        <v>82</v>
      </c>
      <c r="Q1848" s="33"/>
    </row>
    <row r="1849" spans="1:17" ht="99">
      <c r="A1849" s="33">
        <f t="shared" si="25"/>
        <v>1836</v>
      </c>
      <c r="B1849" s="33" t="s">
        <v>10378</v>
      </c>
      <c r="C1849" s="33" t="s">
        <v>15</v>
      </c>
      <c r="D1849" s="33" t="s">
        <v>10379</v>
      </c>
      <c r="E1849" s="33" t="s">
        <v>9980</v>
      </c>
      <c r="F1849" s="45" t="s">
        <v>10380</v>
      </c>
      <c r="G1849" s="33">
        <v>100</v>
      </c>
      <c r="H1849" s="33"/>
      <c r="I1849" s="33"/>
      <c r="J1849" s="33"/>
      <c r="K1849" s="33"/>
      <c r="L1849" s="33"/>
      <c r="M1849" s="33" t="s">
        <v>10381</v>
      </c>
      <c r="N1849" s="33" t="s">
        <v>10382</v>
      </c>
      <c r="O1849" s="33" t="s">
        <v>10383</v>
      </c>
      <c r="P1849" s="33" t="s">
        <v>82</v>
      </c>
      <c r="Q1849" s="33"/>
    </row>
    <row r="1850" spans="1:17" ht="66">
      <c r="A1850" s="33">
        <f t="shared" si="25"/>
        <v>1837</v>
      </c>
      <c r="B1850" s="33" t="s">
        <v>10384</v>
      </c>
      <c r="C1850" s="33" t="s">
        <v>15</v>
      </c>
      <c r="D1850" s="33" t="s">
        <v>10385</v>
      </c>
      <c r="E1850" s="33" t="s">
        <v>9980</v>
      </c>
      <c r="F1850" s="45" t="s">
        <v>10386</v>
      </c>
      <c r="G1850" s="33">
        <v>100</v>
      </c>
      <c r="H1850" s="33"/>
      <c r="I1850" s="33"/>
      <c r="J1850" s="33"/>
      <c r="K1850" s="33"/>
      <c r="L1850" s="33"/>
      <c r="M1850" s="33" t="s">
        <v>10065</v>
      </c>
      <c r="N1850" s="33" t="s">
        <v>10082</v>
      </c>
      <c r="O1850" s="33" t="s">
        <v>10104</v>
      </c>
      <c r="P1850" s="33" t="s">
        <v>82</v>
      </c>
      <c r="Q1850" s="33"/>
    </row>
    <row r="1851" spans="1:17" ht="132">
      <c r="A1851" s="33">
        <f t="shared" si="25"/>
        <v>1838</v>
      </c>
      <c r="B1851" s="33" t="s">
        <v>10387</v>
      </c>
      <c r="C1851" s="33" t="s">
        <v>15</v>
      </c>
      <c r="D1851" s="33" t="s">
        <v>10388</v>
      </c>
      <c r="E1851" s="33" t="s">
        <v>9980</v>
      </c>
      <c r="F1851" s="45" t="s">
        <v>10389</v>
      </c>
      <c r="G1851" s="33">
        <v>100</v>
      </c>
      <c r="H1851" s="33"/>
      <c r="I1851" s="33"/>
      <c r="J1851" s="33"/>
      <c r="K1851" s="33"/>
      <c r="L1851" s="33"/>
      <c r="M1851" s="33" t="s">
        <v>10065</v>
      </c>
      <c r="N1851" s="33" t="s">
        <v>10082</v>
      </c>
      <c r="O1851" s="33" t="s">
        <v>10104</v>
      </c>
      <c r="P1851" s="33" t="s">
        <v>82</v>
      </c>
      <c r="Q1851" s="33"/>
    </row>
    <row r="1852" spans="1:17" ht="82.5">
      <c r="A1852" s="33">
        <f t="shared" si="25"/>
        <v>1839</v>
      </c>
      <c r="B1852" s="33" t="s">
        <v>10390</v>
      </c>
      <c r="C1852" s="33" t="s">
        <v>15</v>
      </c>
      <c r="D1852" s="33" t="s">
        <v>10391</v>
      </c>
      <c r="E1852" s="33" t="s">
        <v>9980</v>
      </c>
      <c r="F1852" s="45" t="s">
        <v>10392</v>
      </c>
      <c r="G1852" s="33">
        <v>100</v>
      </c>
      <c r="H1852" s="33"/>
      <c r="I1852" s="33"/>
      <c r="J1852" s="33"/>
      <c r="K1852" s="33"/>
      <c r="L1852" s="33"/>
      <c r="M1852" s="33" t="s">
        <v>10065</v>
      </c>
      <c r="N1852" s="33" t="s">
        <v>10082</v>
      </c>
      <c r="O1852" s="33" t="s">
        <v>10393</v>
      </c>
      <c r="P1852" s="33" t="s">
        <v>82</v>
      </c>
      <c r="Q1852" s="33"/>
    </row>
    <row r="1853" spans="1:17" ht="409.5">
      <c r="A1853" s="33">
        <f t="shared" si="25"/>
        <v>1840</v>
      </c>
      <c r="B1853" s="33" t="s">
        <v>10394</v>
      </c>
      <c r="C1853" s="33" t="s">
        <v>15</v>
      </c>
      <c r="D1853" s="33" t="s">
        <v>10395</v>
      </c>
      <c r="E1853" s="33" t="s">
        <v>9980</v>
      </c>
      <c r="F1853" s="45" t="s">
        <v>10396</v>
      </c>
      <c r="G1853" s="33">
        <v>100</v>
      </c>
      <c r="H1853" s="33"/>
      <c r="I1853" s="33"/>
      <c r="J1853" s="33"/>
      <c r="K1853" s="33"/>
      <c r="L1853" s="33"/>
      <c r="M1853" s="33" t="s">
        <v>10065</v>
      </c>
      <c r="N1853" s="33" t="s">
        <v>10082</v>
      </c>
      <c r="O1853" s="33" t="s">
        <v>10393</v>
      </c>
      <c r="P1853" s="33" t="s">
        <v>82</v>
      </c>
      <c r="Q1853" s="33"/>
    </row>
    <row r="1854" spans="1:17" ht="181.5">
      <c r="A1854" s="33">
        <f t="shared" si="25"/>
        <v>1841</v>
      </c>
      <c r="B1854" s="33" t="s">
        <v>10397</v>
      </c>
      <c r="C1854" s="33" t="s">
        <v>15</v>
      </c>
      <c r="D1854" s="33" t="s">
        <v>10398</v>
      </c>
      <c r="E1854" s="33" t="s">
        <v>9980</v>
      </c>
      <c r="F1854" s="45" t="s">
        <v>10399</v>
      </c>
      <c r="G1854" s="33">
        <v>100</v>
      </c>
      <c r="H1854" s="33"/>
      <c r="I1854" s="33"/>
      <c r="J1854" s="33"/>
      <c r="K1854" s="33"/>
      <c r="L1854" s="33"/>
      <c r="M1854" s="33" t="s">
        <v>10065</v>
      </c>
      <c r="N1854" s="33" t="s">
        <v>10082</v>
      </c>
      <c r="O1854" s="33" t="s">
        <v>10393</v>
      </c>
      <c r="P1854" s="33" t="s">
        <v>82</v>
      </c>
      <c r="Q1854" s="33"/>
    </row>
    <row r="1855" spans="1:17" ht="99">
      <c r="A1855" s="33">
        <f t="shared" si="25"/>
        <v>1842</v>
      </c>
      <c r="B1855" s="33" t="s">
        <v>10400</v>
      </c>
      <c r="C1855" s="33" t="s">
        <v>15</v>
      </c>
      <c r="D1855" s="33" t="s">
        <v>10401</v>
      </c>
      <c r="E1855" s="33" t="s">
        <v>9980</v>
      </c>
      <c r="F1855" s="45" t="s">
        <v>10402</v>
      </c>
      <c r="G1855" s="33">
        <v>100</v>
      </c>
      <c r="H1855" s="33"/>
      <c r="I1855" s="33"/>
      <c r="J1855" s="33"/>
      <c r="K1855" s="33"/>
      <c r="L1855" s="33"/>
      <c r="M1855" s="33" t="s">
        <v>10065</v>
      </c>
      <c r="N1855" s="33" t="s">
        <v>10082</v>
      </c>
      <c r="O1855" s="33" t="s">
        <v>10020</v>
      </c>
      <c r="P1855" s="33" t="s">
        <v>82</v>
      </c>
      <c r="Q1855" s="33"/>
    </row>
    <row r="1856" spans="1:17" ht="66">
      <c r="A1856" s="33">
        <f t="shared" si="25"/>
        <v>1843</v>
      </c>
      <c r="B1856" s="33" t="s">
        <v>10403</v>
      </c>
      <c r="C1856" s="33" t="s">
        <v>15</v>
      </c>
      <c r="D1856" s="33" t="s">
        <v>10404</v>
      </c>
      <c r="E1856" s="33" t="s">
        <v>9980</v>
      </c>
      <c r="F1856" s="45" t="s">
        <v>10405</v>
      </c>
      <c r="G1856" s="33">
        <v>100</v>
      </c>
      <c r="H1856" s="33"/>
      <c r="I1856" s="33"/>
      <c r="J1856" s="33"/>
      <c r="K1856" s="33"/>
      <c r="L1856" s="33"/>
      <c r="M1856" s="33" t="s">
        <v>10065</v>
      </c>
      <c r="N1856" s="33" t="s">
        <v>10082</v>
      </c>
      <c r="O1856" s="33" t="s">
        <v>10104</v>
      </c>
      <c r="P1856" s="33" t="s">
        <v>82</v>
      </c>
      <c r="Q1856" s="33"/>
    </row>
    <row r="1857" spans="1:17" ht="66">
      <c r="A1857" s="33">
        <f t="shared" si="25"/>
        <v>1844</v>
      </c>
      <c r="B1857" s="33" t="s">
        <v>10406</v>
      </c>
      <c r="C1857" s="33" t="s">
        <v>15</v>
      </c>
      <c r="D1857" s="33" t="s">
        <v>10407</v>
      </c>
      <c r="E1857" s="33" t="s">
        <v>9980</v>
      </c>
      <c r="F1857" s="45" t="s">
        <v>10408</v>
      </c>
      <c r="G1857" s="33">
        <v>100</v>
      </c>
      <c r="H1857" s="33"/>
      <c r="I1857" s="33"/>
      <c r="J1857" s="33"/>
      <c r="K1857" s="33"/>
      <c r="L1857" s="33"/>
      <c r="M1857" s="33" t="s">
        <v>10065</v>
      </c>
      <c r="N1857" s="33" t="s">
        <v>10082</v>
      </c>
      <c r="O1857" s="33" t="s">
        <v>10393</v>
      </c>
      <c r="P1857" s="33" t="s">
        <v>82</v>
      </c>
      <c r="Q1857" s="33"/>
    </row>
    <row r="1858" spans="1:17" ht="363">
      <c r="A1858" s="33">
        <f t="shared" si="25"/>
        <v>1845</v>
      </c>
      <c r="B1858" s="33" t="s">
        <v>10667</v>
      </c>
      <c r="C1858" s="33" t="s">
        <v>14</v>
      </c>
      <c r="D1858" s="33" t="s">
        <v>10668</v>
      </c>
      <c r="E1858" s="33" t="s">
        <v>10669</v>
      </c>
      <c r="F1858" s="45" t="s">
        <v>10670</v>
      </c>
      <c r="G1858" s="33">
        <v>0</v>
      </c>
      <c r="H1858" s="33">
        <v>100</v>
      </c>
      <c r="I1858" s="33">
        <v>100</v>
      </c>
      <c r="J1858" s="33">
        <v>0</v>
      </c>
      <c r="K1858" s="33">
        <v>2.6</v>
      </c>
      <c r="L1858" s="33">
        <v>1.9710000000000001</v>
      </c>
      <c r="M1858" s="33" t="s">
        <v>10671</v>
      </c>
      <c r="N1858" s="33" t="s">
        <v>10672</v>
      </c>
      <c r="O1858" s="33" t="s">
        <v>10673</v>
      </c>
      <c r="P1858" s="33" t="s">
        <v>83</v>
      </c>
      <c r="Q1858" s="33"/>
    </row>
    <row r="1859" spans="1:17" ht="363">
      <c r="A1859" s="33">
        <f t="shared" si="25"/>
        <v>1846</v>
      </c>
      <c r="B1859" s="33" t="s">
        <v>10674</v>
      </c>
      <c r="C1859" s="33" t="s">
        <v>14</v>
      </c>
      <c r="D1859" s="33" t="s">
        <v>10675</v>
      </c>
      <c r="E1859" s="33" t="s">
        <v>10669</v>
      </c>
      <c r="F1859" s="45" t="s">
        <v>10676</v>
      </c>
      <c r="G1859" s="33">
        <v>0</v>
      </c>
      <c r="H1859" s="33">
        <v>100</v>
      </c>
      <c r="I1859" s="33">
        <v>100</v>
      </c>
      <c r="J1859" s="33">
        <v>0</v>
      </c>
      <c r="K1859" s="33">
        <v>0.502</v>
      </c>
      <c r="L1859" s="33">
        <v>0.47</v>
      </c>
      <c r="M1859" s="33" t="s">
        <v>10677</v>
      </c>
      <c r="N1859" s="33" t="s">
        <v>10678</v>
      </c>
      <c r="O1859" s="33" t="s">
        <v>10673</v>
      </c>
      <c r="P1859" s="33" t="s">
        <v>83</v>
      </c>
      <c r="Q1859" s="33"/>
    </row>
    <row r="1860" spans="1:17" ht="363">
      <c r="A1860" s="33">
        <f t="shared" si="25"/>
        <v>1847</v>
      </c>
      <c r="B1860" s="33" t="s">
        <v>10679</v>
      </c>
      <c r="C1860" s="33" t="s">
        <v>14</v>
      </c>
      <c r="D1860" s="33" t="s">
        <v>10680</v>
      </c>
      <c r="E1860" s="33" t="s">
        <v>10669</v>
      </c>
      <c r="F1860" s="45" t="s">
        <v>10676</v>
      </c>
      <c r="G1860" s="33"/>
      <c r="H1860" s="33"/>
      <c r="I1860" s="33"/>
      <c r="J1860" s="33"/>
      <c r="K1860" s="33"/>
      <c r="L1860" s="33"/>
      <c r="M1860" s="33" t="s">
        <v>10681</v>
      </c>
      <c r="N1860" s="33" t="s">
        <v>10682</v>
      </c>
      <c r="O1860" s="33" t="s">
        <v>10673</v>
      </c>
      <c r="P1860" s="33" t="s">
        <v>83</v>
      </c>
      <c r="Q1860" s="33"/>
    </row>
    <row r="1861" spans="1:17" ht="363">
      <c r="A1861" s="33">
        <f t="shared" si="25"/>
        <v>1848</v>
      </c>
      <c r="B1861" s="33" t="s">
        <v>10674</v>
      </c>
      <c r="C1861" s="33" t="s">
        <v>14</v>
      </c>
      <c r="D1861" s="33" t="s">
        <v>10683</v>
      </c>
      <c r="E1861" s="33" t="s">
        <v>10669</v>
      </c>
      <c r="F1861" s="45" t="s">
        <v>10684</v>
      </c>
      <c r="G1861" s="33"/>
      <c r="H1861" s="33"/>
      <c r="I1861" s="33"/>
      <c r="J1861" s="33"/>
      <c r="K1861" s="33"/>
      <c r="L1861" s="33"/>
      <c r="M1861" s="33" t="s">
        <v>10685</v>
      </c>
      <c r="N1861" s="33" t="s">
        <v>10686</v>
      </c>
      <c r="O1861" s="33" t="s">
        <v>10673</v>
      </c>
      <c r="P1861" s="33" t="s">
        <v>83</v>
      </c>
      <c r="Q1861" s="33"/>
    </row>
    <row r="1862" spans="1:17" ht="363">
      <c r="A1862" s="33">
        <f t="shared" si="25"/>
        <v>1849</v>
      </c>
      <c r="B1862" s="33" t="s">
        <v>10687</v>
      </c>
      <c r="C1862" s="33" t="s">
        <v>14</v>
      </c>
      <c r="D1862" s="33" t="s">
        <v>10688</v>
      </c>
      <c r="E1862" s="33" t="s">
        <v>10669</v>
      </c>
      <c r="F1862" s="45" t="s">
        <v>10689</v>
      </c>
      <c r="G1862" s="33"/>
      <c r="H1862" s="33"/>
      <c r="I1862" s="33"/>
      <c r="J1862" s="33"/>
      <c r="K1862" s="33"/>
      <c r="L1862" s="33"/>
      <c r="M1862" s="33" t="s">
        <v>10690</v>
      </c>
      <c r="N1862" s="33" t="s">
        <v>10691</v>
      </c>
      <c r="O1862" s="33" t="s">
        <v>10692</v>
      </c>
      <c r="P1862" s="33" t="s">
        <v>83</v>
      </c>
      <c r="Q1862" s="33"/>
    </row>
    <row r="1863" spans="1:17" ht="363">
      <c r="A1863" s="33">
        <f t="shared" si="25"/>
        <v>1850</v>
      </c>
      <c r="B1863" s="33" t="s">
        <v>10693</v>
      </c>
      <c r="C1863" s="33" t="s">
        <v>14</v>
      </c>
      <c r="D1863" s="33" t="s">
        <v>10694</v>
      </c>
      <c r="E1863" s="33" t="s">
        <v>10669</v>
      </c>
      <c r="F1863" s="45" t="s">
        <v>10695</v>
      </c>
      <c r="G1863" s="33"/>
      <c r="H1863" s="33"/>
      <c r="I1863" s="33"/>
      <c r="J1863" s="33"/>
      <c r="K1863" s="33"/>
      <c r="L1863" s="33"/>
      <c r="M1863" s="33" t="s">
        <v>10696</v>
      </c>
      <c r="N1863" s="33" t="s">
        <v>10697</v>
      </c>
      <c r="O1863" s="33" t="s">
        <v>10698</v>
      </c>
      <c r="P1863" s="33" t="s">
        <v>83</v>
      </c>
      <c r="Q1863" s="33"/>
    </row>
    <row r="1864" spans="1:17" ht="363">
      <c r="A1864" s="33">
        <f t="shared" si="25"/>
        <v>1851</v>
      </c>
      <c r="B1864" s="33" t="s">
        <v>10699</v>
      </c>
      <c r="C1864" s="33" t="s">
        <v>14</v>
      </c>
      <c r="D1864" s="33" t="s">
        <v>10700</v>
      </c>
      <c r="E1864" s="33" t="s">
        <v>10669</v>
      </c>
      <c r="F1864" s="45" t="s">
        <v>10701</v>
      </c>
      <c r="G1864" s="33"/>
      <c r="H1864" s="33"/>
      <c r="I1864" s="33"/>
      <c r="J1864" s="33"/>
      <c r="K1864" s="33"/>
      <c r="L1864" s="33"/>
      <c r="M1864" s="33" t="s">
        <v>10702</v>
      </c>
      <c r="N1864" s="33" t="s">
        <v>10703</v>
      </c>
      <c r="O1864" s="33" t="s">
        <v>2002</v>
      </c>
      <c r="P1864" s="33" t="s">
        <v>82</v>
      </c>
      <c r="Q1864" s="33"/>
    </row>
    <row r="1865" spans="1:17" ht="363">
      <c r="A1865" s="33">
        <f t="shared" si="25"/>
        <v>1852</v>
      </c>
      <c r="B1865" s="33" t="s">
        <v>10704</v>
      </c>
      <c r="C1865" s="33" t="s">
        <v>15</v>
      </c>
      <c r="D1865" s="33" t="s">
        <v>10705</v>
      </c>
      <c r="E1865" s="33" t="s">
        <v>10669</v>
      </c>
      <c r="F1865" s="45" t="s">
        <v>10706</v>
      </c>
      <c r="G1865" s="33">
        <v>0</v>
      </c>
      <c r="H1865" s="33">
        <v>100</v>
      </c>
      <c r="I1865" s="33">
        <v>100</v>
      </c>
      <c r="J1865" s="33">
        <v>0</v>
      </c>
      <c r="K1865" s="33">
        <v>1.5</v>
      </c>
      <c r="L1865" s="33">
        <v>1.3120000000000001</v>
      </c>
      <c r="M1865" s="33" t="s">
        <v>10707</v>
      </c>
      <c r="N1865" s="33" t="s">
        <v>10708</v>
      </c>
      <c r="O1865" s="33" t="s">
        <v>10709</v>
      </c>
      <c r="P1865" s="33" t="s">
        <v>83</v>
      </c>
      <c r="Q1865" s="33"/>
    </row>
    <row r="1866" spans="1:17" ht="363">
      <c r="A1866" s="33">
        <f t="shared" si="25"/>
        <v>1853</v>
      </c>
      <c r="B1866" s="33" t="s">
        <v>10710</v>
      </c>
      <c r="C1866" s="33" t="s">
        <v>15</v>
      </c>
      <c r="D1866" s="33" t="s">
        <v>10711</v>
      </c>
      <c r="E1866" s="33" t="s">
        <v>10669</v>
      </c>
      <c r="F1866" s="45" t="s">
        <v>10712</v>
      </c>
      <c r="G1866" s="33">
        <v>0</v>
      </c>
      <c r="H1866" s="33">
        <v>100</v>
      </c>
      <c r="I1866" s="33">
        <v>100</v>
      </c>
      <c r="J1866" s="33">
        <v>0</v>
      </c>
      <c r="K1866" s="33">
        <v>0.11700000000000001</v>
      </c>
      <c r="L1866" s="33">
        <v>0.10199999999999999</v>
      </c>
      <c r="M1866" s="33" t="s">
        <v>10713</v>
      </c>
      <c r="N1866" s="33" t="s">
        <v>10714</v>
      </c>
      <c r="O1866" s="33" t="s">
        <v>10715</v>
      </c>
      <c r="P1866" s="33" t="s">
        <v>83</v>
      </c>
      <c r="Q1866" s="33"/>
    </row>
    <row r="1867" spans="1:17" ht="363">
      <c r="A1867" s="33">
        <f t="shared" si="25"/>
        <v>1854</v>
      </c>
      <c r="B1867" s="33" t="s">
        <v>10716</v>
      </c>
      <c r="C1867" s="33" t="s">
        <v>15</v>
      </c>
      <c r="D1867" s="33" t="s">
        <v>10717</v>
      </c>
      <c r="E1867" s="33" t="s">
        <v>10669</v>
      </c>
      <c r="F1867" s="45" t="s">
        <v>10689</v>
      </c>
      <c r="G1867" s="33"/>
      <c r="H1867" s="33"/>
      <c r="I1867" s="33"/>
      <c r="J1867" s="33"/>
      <c r="K1867" s="33"/>
      <c r="L1867" s="33"/>
      <c r="M1867" s="33" t="s">
        <v>10718</v>
      </c>
      <c r="N1867" s="33" t="s">
        <v>10719</v>
      </c>
      <c r="O1867" s="33" t="s">
        <v>10692</v>
      </c>
      <c r="P1867" s="33" t="s">
        <v>83</v>
      </c>
      <c r="Q1867" s="33"/>
    </row>
    <row r="1868" spans="1:17" ht="363">
      <c r="A1868" s="33">
        <f t="shared" si="25"/>
        <v>1855</v>
      </c>
      <c r="B1868" s="33" t="s">
        <v>10720</v>
      </c>
      <c r="C1868" s="33" t="s">
        <v>15</v>
      </c>
      <c r="D1868" s="33" t="s">
        <v>10721</v>
      </c>
      <c r="E1868" s="33" t="s">
        <v>10669</v>
      </c>
      <c r="F1868" s="45" t="s">
        <v>10689</v>
      </c>
      <c r="G1868" s="33"/>
      <c r="H1868" s="33"/>
      <c r="I1868" s="33"/>
      <c r="J1868" s="33"/>
      <c r="K1868" s="33"/>
      <c r="L1868" s="33"/>
      <c r="M1868" s="33" t="s">
        <v>10722</v>
      </c>
      <c r="N1868" s="33" t="s">
        <v>10723</v>
      </c>
      <c r="O1868" s="33" t="s">
        <v>10692</v>
      </c>
      <c r="P1868" s="33" t="s">
        <v>83</v>
      </c>
      <c r="Q1868" s="33"/>
    </row>
    <row r="1869" spans="1:17" ht="363">
      <c r="A1869" s="33">
        <f t="shared" si="25"/>
        <v>1856</v>
      </c>
      <c r="B1869" s="33" t="s">
        <v>10724</v>
      </c>
      <c r="C1869" s="33" t="s">
        <v>15</v>
      </c>
      <c r="D1869" s="33" t="s">
        <v>10725</v>
      </c>
      <c r="E1869" s="33" t="s">
        <v>10669</v>
      </c>
      <c r="F1869" s="45" t="s">
        <v>10726</v>
      </c>
      <c r="G1869" s="33"/>
      <c r="H1869" s="33"/>
      <c r="I1869" s="33"/>
      <c r="J1869" s="33"/>
      <c r="K1869" s="33"/>
      <c r="L1869" s="33"/>
      <c r="M1869" s="33" t="s">
        <v>10727</v>
      </c>
      <c r="N1869" s="33" t="s">
        <v>10728</v>
      </c>
      <c r="O1869" s="33" t="s">
        <v>10729</v>
      </c>
      <c r="P1869" s="33" t="s">
        <v>83</v>
      </c>
      <c r="Q1869" s="33"/>
    </row>
    <row r="1870" spans="1:17" ht="363">
      <c r="A1870" s="33">
        <f t="shared" si="25"/>
        <v>1857</v>
      </c>
      <c r="B1870" s="33" t="s">
        <v>10730</v>
      </c>
      <c r="C1870" s="33" t="s">
        <v>15</v>
      </c>
      <c r="D1870" s="33" t="s">
        <v>10731</v>
      </c>
      <c r="E1870" s="33" t="s">
        <v>10669</v>
      </c>
      <c r="F1870" s="45" t="s">
        <v>10726</v>
      </c>
      <c r="G1870" s="33"/>
      <c r="H1870" s="33"/>
      <c r="I1870" s="33"/>
      <c r="J1870" s="33"/>
      <c r="K1870" s="33"/>
      <c r="L1870" s="33"/>
      <c r="M1870" s="33" t="s">
        <v>10732</v>
      </c>
      <c r="N1870" s="33" t="s">
        <v>10733</v>
      </c>
      <c r="O1870" s="33" t="s">
        <v>10729</v>
      </c>
      <c r="P1870" s="33" t="s">
        <v>83</v>
      </c>
      <c r="Q1870" s="33"/>
    </row>
    <row r="1871" spans="1:17" ht="363">
      <c r="A1871" s="33">
        <f t="shared" si="25"/>
        <v>1858</v>
      </c>
      <c r="B1871" s="33" t="s">
        <v>10699</v>
      </c>
      <c r="C1871" s="33" t="s">
        <v>15</v>
      </c>
      <c r="D1871" s="33" t="s">
        <v>10734</v>
      </c>
      <c r="E1871" s="33" t="s">
        <v>10669</v>
      </c>
      <c r="F1871" s="45" t="s">
        <v>10701</v>
      </c>
      <c r="G1871" s="33"/>
      <c r="H1871" s="33"/>
      <c r="I1871" s="33"/>
      <c r="J1871" s="33"/>
      <c r="K1871" s="33"/>
      <c r="L1871" s="33"/>
      <c r="M1871" s="33" t="s">
        <v>10702</v>
      </c>
      <c r="N1871" s="33" t="s">
        <v>10703</v>
      </c>
      <c r="O1871" s="33" t="s">
        <v>2002</v>
      </c>
      <c r="P1871" s="33" t="s">
        <v>82</v>
      </c>
      <c r="Q1871" s="33"/>
    </row>
    <row r="1872" spans="1:17" ht="363">
      <c r="A1872" s="33">
        <f t="shared" si="25"/>
        <v>1859</v>
      </c>
      <c r="B1872" s="33" t="s">
        <v>10693</v>
      </c>
      <c r="C1872" s="33" t="s">
        <v>15</v>
      </c>
      <c r="D1872" s="33" t="s">
        <v>10735</v>
      </c>
      <c r="E1872" s="33" t="s">
        <v>10669</v>
      </c>
      <c r="F1872" s="45" t="s">
        <v>10695</v>
      </c>
      <c r="G1872" s="33"/>
      <c r="H1872" s="33"/>
      <c r="I1872" s="33"/>
      <c r="J1872" s="33"/>
      <c r="K1872" s="33"/>
      <c r="L1872" s="33"/>
      <c r="M1872" s="33" t="s">
        <v>10736</v>
      </c>
      <c r="N1872" s="33" t="s">
        <v>10737</v>
      </c>
      <c r="O1872" s="33" t="s">
        <v>10738</v>
      </c>
      <c r="P1872" s="33" t="s">
        <v>83</v>
      </c>
      <c r="Q1872" s="33"/>
    </row>
    <row r="1873" spans="1:17" ht="363">
      <c r="A1873" s="33">
        <f t="shared" si="25"/>
        <v>1860</v>
      </c>
      <c r="B1873" s="33" t="s">
        <v>10739</v>
      </c>
      <c r="C1873" s="33" t="s">
        <v>15</v>
      </c>
      <c r="D1873" s="33" t="s">
        <v>10740</v>
      </c>
      <c r="E1873" s="33" t="s">
        <v>10669</v>
      </c>
      <c r="F1873" s="45" t="s">
        <v>10741</v>
      </c>
      <c r="G1873" s="33"/>
      <c r="H1873" s="33"/>
      <c r="I1873" s="33"/>
      <c r="J1873" s="33"/>
      <c r="K1873" s="33"/>
      <c r="L1873" s="33"/>
      <c r="M1873" s="33" t="s">
        <v>10742</v>
      </c>
      <c r="N1873" s="33" t="s">
        <v>10743</v>
      </c>
      <c r="O1873" s="33" t="s">
        <v>10744</v>
      </c>
      <c r="P1873" s="33" t="s">
        <v>83</v>
      </c>
      <c r="Q1873" s="33"/>
    </row>
    <row r="1874" spans="1:17" ht="131.25">
      <c r="A1874" s="33">
        <f t="shared" si="25"/>
        <v>1861</v>
      </c>
      <c r="B1874" s="287" t="s">
        <v>10752</v>
      </c>
      <c r="C1874" s="287" t="s">
        <v>10753</v>
      </c>
      <c r="D1874" s="287" t="s">
        <v>10754</v>
      </c>
      <c r="E1874" s="287" t="s">
        <v>10755</v>
      </c>
      <c r="F1874" s="455" t="s">
        <v>10756</v>
      </c>
      <c r="G1874" s="287">
        <v>100</v>
      </c>
      <c r="H1874" s="287">
        <v>0</v>
      </c>
      <c r="I1874" s="287">
        <v>0</v>
      </c>
      <c r="J1874" s="287">
        <v>0</v>
      </c>
      <c r="K1874" s="287">
        <v>0.187</v>
      </c>
      <c r="L1874" s="287">
        <v>0.11219999999999999</v>
      </c>
      <c r="M1874" s="287"/>
      <c r="N1874" s="287"/>
      <c r="O1874" s="287" t="s">
        <v>10757</v>
      </c>
      <c r="P1874" s="191" t="s">
        <v>83</v>
      </c>
      <c r="Q1874" s="287"/>
    </row>
    <row r="1875" spans="1:17" ht="131.25">
      <c r="A1875" s="33">
        <f t="shared" si="25"/>
        <v>1862</v>
      </c>
      <c r="B1875" s="287" t="s">
        <v>10758</v>
      </c>
      <c r="C1875" s="287" t="s">
        <v>10759</v>
      </c>
      <c r="D1875" s="287" t="s">
        <v>10760</v>
      </c>
      <c r="E1875" s="287" t="s">
        <v>10755</v>
      </c>
      <c r="F1875" s="468"/>
      <c r="G1875" s="287">
        <v>0</v>
      </c>
      <c r="H1875" s="287">
        <v>0</v>
      </c>
      <c r="I1875" s="287">
        <v>0</v>
      </c>
      <c r="J1875" s="287">
        <v>0</v>
      </c>
      <c r="K1875" s="287">
        <v>0.187</v>
      </c>
      <c r="L1875" s="287">
        <v>0.1246</v>
      </c>
      <c r="M1875" s="287"/>
      <c r="N1875" s="287"/>
      <c r="O1875" s="287" t="s">
        <v>10761</v>
      </c>
      <c r="P1875" s="235" t="s">
        <v>83</v>
      </c>
      <c r="Q1875" s="287"/>
    </row>
    <row r="1876" spans="1:17" ht="131.25">
      <c r="A1876" s="33">
        <f t="shared" si="25"/>
        <v>1863</v>
      </c>
      <c r="B1876" s="287" t="s">
        <v>10762</v>
      </c>
      <c r="C1876" s="287" t="s">
        <v>10759</v>
      </c>
      <c r="D1876" s="287" t="s">
        <v>10763</v>
      </c>
      <c r="E1876" s="287" t="s">
        <v>10755</v>
      </c>
      <c r="F1876" s="468" t="s">
        <v>10764</v>
      </c>
      <c r="G1876" s="287">
        <v>0</v>
      </c>
      <c r="H1876" s="287">
        <v>0</v>
      </c>
      <c r="I1876" s="287">
        <v>0</v>
      </c>
      <c r="J1876" s="287">
        <v>0</v>
      </c>
      <c r="K1876" s="287">
        <v>0.187</v>
      </c>
      <c r="L1876" s="287">
        <v>0.1246</v>
      </c>
      <c r="M1876" s="287"/>
      <c r="N1876" s="287"/>
      <c r="O1876" s="287" t="s">
        <v>10765</v>
      </c>
      <c r="P1876" s="235" t="s">
        <v>83</v>
      </c>
      <c r="Q1876" s="287"/>
    </row>
    <row r="1877" spans="1:17" ht="131.25">
      <c r="A1877" s="33">
        <f t="shared" si="25"/>
        <v>1864</v>
      </c>
      <c r="B1877" s="287" t="s">
        <v>10766</v>
      </c>
      <c r="C1877" s="287" t="s">
        <v>10759</v>
      </c>
      <c r="D1877" s="287" t="s">
        <v>10767</v>
      </c>
      <c r="E1877" s="287" t="s">
        <v>10755</v>
      </c>
      <c r="F1877" s="460" t="s">
        <v>10768</v>
      </c>
      <c r="G1877" s="287">
        <v>100</v>
      </c>
      <c r="H1877" s="287">
        <v>0</v>
      </c>
      <c r="I1877" s="287">
        <v>0</v>
      </c>
      <c r="J1877" s="287">
        <v>0</v>
      </c>
      <c r="K1877" s="287">
        <v>0.187</v>
      </c>
      <c r="L1877" s="287">
        <v>0.1246</v>
      </c>
      <c r="M1877" s="287"/>
      <c r="N1877" s="287"/>
      <c r="O1877" s="287" t="s">
        <v>10765</v>
      </c>
      <c r="P1877" s="235" t="s">
        <v>83</v>
      </c>
      <c r="Q1877" s="287"/>
    </row>
    <row r="1878" spans="1:17" ht="131.25">
      <c r="A1878" s="33">
        <f t="shared" si="25"/>
        <v>1865</v>
      </c>
      <c r="B1878" s="287" t="s">
        <v>10769</v>
      </c>
      <c r="C1878" s="287" t="s">
        <v>14</v>
      </c>
      <c r="D1878" s="287" t="s">
        <v>10770</v>
      </c>
      <c r="E1878" s="287" t="s">
        <v>10755</v>
      </c>
      <c r="F1878" s="469" t="s">
        <v>10771</v>
      </c>
      <c r="G1878" s="287">
        <v>0</v>
      </c>
      <c r="H1878" s="287">
        <v>0</v>
      </c>
      <c r="I1878" s="287">
        <v>0</v>
      </c>
      <c r="J1878" s="287">
        <v>0</v>
      </c>
      <c r="K1878" s="287">
        <v>0.47699999999999998</v>
      </c>
      <c r="L1878" s="287">
        <v>0.40544999999999998</v>
      </c>
      <c r="M1878" s="192" t="s">
        <v>10772</v>
      </c>
      <c r="N1878" s="192" t="s">
        <v>10773</v>
      </c>
      <c r="O1878" s="287" t="s">
        <v>10774</v>
      </c>
      <c r="P1878" s="235" t="s">
        <v>83</v>
      </c>
      <c r="Q1878" s="289"/>
    </row>
    <row r="1879" spans="1:17" ht="131.25">
      <c r="A1879" s="33">
        <f t="shared" si="25"/>
        <v>1866</v>
      </c>
      <c r="B1879" s="287" t="s">
        <v>10775</v>
      </c>
      <c r="C1879" s="287" t="s">
        <v>14</v>
      </c>
      <c r="D1879" s="287" t="s">
        <v>10776</v>
      </c>
      <c r="E1879" s="287" t="s">
        <v>10755</v>
      </c>
      <c r="F1879" s="68" t="s">
        <v>10777</v>
      </c>
      <c r="G1879" s="287">
        <v>0</v>
      </c>
      <c r="H1879" s="287">
        <v>0</v>
      </c>
      <c r="I1879" s="287">
        <v>0</v>
      </c>
      <c r="J1879" s="287">
        <v>100</v>
      </c>
      <c r="K1879" s="287">
        <v>0.74399999999999999</v>
      </c>
      <c r="L1879" s="287">
        <v>0.72540000000000004</v>
      </c>
      <c r="M1879" s="287" t="s">
        <v>10778</v>
      </c>
      <c r="N1879" s="287" t="s">
        <v>10779</v>
      </c>
      <c r="O1879" s="287" t="s">
        <v>10780</v>
      </c>
      <c r="P1879" s="235" t="s">
        <v>83</v>
      </c>
      <c r="Q1879" s="289"/>
    </row>
    <row r="1880" spans="1:17" ht="148.5">
      <c r="A1880" s="33">
        <f t="shared" si="25"/>
        <v>1867</v>
      </c>
      <c r="B1880" s="287" t="s">
        <v>10781</v>
      </c>
      <c r="C1880" s="287" t="s">
        <v>14</v>
      </c>
      <c r="D1880" s="287" t="s">
        <v>10782</v>
      </c>
      <c r="E1880" s="287" t="s">
        <v>10755</v>
      </c>
      <c r="F1880" s="469" t="s">
        <v>10783</v>
      </c>
      <c r="G1880" s="287">
        <v>100</v>
      </c>
      <c r="H1880" s="287">
        <v>0</v>
      </c>
      <c r="I1880" s="287">
        <v>0</v>
      </c>
      <c r="J1880" s="287">
        <v>0</v>
      </c>
      <c r="K1880" s="287">
        <v>0.48699999999999999</v>
      </c>
      <c r="L1880" s="287">
        <v>0.48699999999999999</v>
      </c>
      <c r="M1880" s="287" t="s">
        <v>10784</v>
      </c>
      <c r="N1880" s="287" t="s">
        <v>10785</v>
      </c>
      <c r="O1880" s="287" t="s">
        <v>10786</v>
      </c>
      <c r="P1880" s="235" t="s">
        <v>83</v>
      </c>
      <c r="Q1880" s="289"/>
    </row>
    <row r="1881" spans="1:17" ht="131.25">
      <c r="A1881" s="33">
        <f t="shared" si="25"/>
        <v>1868</v>
      </c>
      <c r="B1881" s="287" t="s">
        <v>10787</v>
      </c>
      <c r="C1881" s="287" t="s">
        <v>14</v>
      </c>
      <c r="D1881" s="287" t="s">
        <v>10788</v>
      </c>
      <c r="E1881" s="287" t="s">
        <v>10755</v>
      </c>
      <c r="F1881" s="468" t="s">
        <v>10789</v>
      </c>
      <c r="G1881" s="287">
        <v>0</v>
      </c>
      <c r="H1881" s="287">
        <v>0</v>
      </c>
      <c r="I1881" s="287">
        <v>0</v>
      </c>
      <c r="J1881" s="287">
        <v>0</v>
      </c>
      <c r="K1881" s="287">
        <v>0.42899999999999999</v>
      </c>
      <c r="L1881" s="287">
        <v>0.41826999999999998</v>
      </c>
      <c r="M1881" s="290" t="s">
        <v>10790</v>
      </c>
      <c r="N1881" s="291" t="s">
        <v>10791</v>
      </c>
      <c r="O1881" s="287" t="s">
        <v>10792</v>
      </c>
      <c r="P1881" s="235" t="s">
        <v>83</v>
      </c>
      <c r="Q1881" s="289"/>
    </row>
    <row r="1882" spans="1:17" ht="131.25">
      <c r="A1882" s="33">
        <f t="shared" si="25"/>
        <v>1869</v>
      </c>
      <c r="B1882" s="287" t="s">
        <v>10793</v>
      </c>
      <c r="C1882" s="287" t="s">
        <v>15</v>
      </c>
      <c r="D1882" s="287" t="s">
        <v>10794</v>
      </c>
      <c r="E1882" s="287" t="s">
        <v>10755</v>
      </c>
      <c r="F1882" s="470" t="s">
        <v>10795</v>
      </c>
      <c r="G1882" s="287">
        <v>0</v>
      </c>
      <c r="H1882" s="287">
        <v>0</v>
      </c>
      <c r="I1882" s="287">
        <v>0</v>
      </c>
      <c r="J1882" s="287">
        <v>0</v>
      </c>
      <c r="K1882" s="287">
        <v>0.11700000000000001</v>
      </c>
      <c r="L1882" s="287">
        <v>0.11408</v>
      </c>
      <c r="M1882" s="290" t="s">
        <v>10796</v>
      </c>
      <c r="N1882" s="290" t="s">
        <v>10797</v>
      </c>
      <c r="O1882" s="287" t="s">
        <v>10798</v>
      </c>
      <c r="P1882" s="235" t="s">
        <v>83</v>
      </c>
      <c r="Q1882" s="287"/>
    </row>
    <row r="1883" spans="1:17" ht="131.25">
      <c r="A1883" s="33">
        <f t="shared" si="25"/>
        <v>1870</v>
      </c>
      <c r="B1883" s="287" t="s">
        <v>10799</v>
      </c>
      <c r="C1883" s="287" t="s">
        <v>15</v>
      </c>
      <c r="D1883" s="287" t="s">
        <v>10800</v>
      </c>
      <c r="E1883" s="287" t="s">
        <v>10801</v>
      </c>
      <c r="F1883" s="470" t="s">
        <v>10802</v>
      </c>
      <c r="G1883" s="287">
        <v>0</v>
      </c>
      <c r="H1883" s="287">
        <v>0</v>
      </c>
      <c r="I1883" s="287">
        <v>0</v>
      </c>
      <c r="J1883" s="287">
        <v>0</v>
      </c>
      <c r="K1883" s="287">
        <v>0.11700000000000001</v>
      </c>
      <c r="L1883" s="287">
        <v>0.11408</v>
      </c>
      <c r="M1883" s="287" t="s">
        <v>10803</v>
      </c>
      <c r="N1883" s="287" t="s">
        <v>10804</v>
      </c>
      <c r="O1883" s="287" t="s">
        <v>10798</v>
      </c>
      <c r="P1883" s="235" t="s">
        <v>83</v>
      </c>
      <c r="Q1883" s="287"/>
    </row>
    <row r="1884" spans="1:17" ht="131.25">
      <c r="A1884" s="33">
        <f t="shared" si="25"/>
        <v>1871</v>
      </c>
      <c r="B1884" s="287" t="s">
        <v>10805</v>
      </c>
      <c r="C1884" s="287" t="s">
        <v>15</v>
      </c>
      <c r="D1884" s="287" t="s">
        <v>10806</v>
      </c>
      <c r="E1884" s="287" t="s">
        <v>10755</v>
      </c>
      <c r="F1884" s="468" t="s">
        <v>10807</v>
      </c>
      <c r="G1884" s="287">
        <v>0</v>
      </c>
      <c r="H1884" s="287">
        <v>0</v>
      </c>
      <c r="I1884" s="287">
        <v>0</v>
      </c>
      <c r="J1884" s="287">
        <v>0</v>
      </c>
      <c r="K1884" s="287">
        <v>0.11700000000000001</v>
      </c>
      <c r="L1884" s="287">
        <v>0.11408</v>
      </c>
      <c r="M1884" s="287" t="s">
        <v>10808</v>
      </c>
      <c r="N1884" s="287" t="s">
        <v>10809</v>
      </c>
      <c r="O1884" s="287" t="s">
        <v>10798</v>
      </c>
      <c r="P1884" s="235" t="s">
        <v>83</v>
      </c>
      <c r="Q1884" s="287"/>
    </row>
    <row r="1885" spans="1:17" ht="131.25">
      <c r="A1885" s="33">
        <f t="shared" si="25"/>
        <v>1872</v>
      </c>
      <c r="B1885" s="287" t="s">
        <v>10810</v>
      </c>
      <c r="C1885" s="287" t="s">
        <v>14</v>
      </c>
      <c r="D1885" s="287" t="s">
        <v>10811</v>
      </c>
      <c r="E1885" s="287" t="s">
        <v>10755</v>
      </c>
      <c r="F1885" s="68" t="s">
        <v>10812</v>
      </c>
      <c r="G1885" s="287">
        <v>0</v>
      </c>
      <c r="H1885" s="287">
        <v>0</v>
      </c>
      <c r="I1885" s="287">
        <v>0</v>
      </c>
      <c r="J1885" s="287">
        <v>0</v>
      </c>
      <c r="K1885" s="287">
        <v>0.47699999999999998</v>
      </c>
      <c r="L1885" s="287">
        <v>0.34583000000000003</v>
      </c>
      <c r="M1885" s="287" t="s">
        <v>10813</v>
      </c>
      <c r="N1885" s="287" t="s">
        <v>10814</v>
      </c>
      <c r="O1885" s="287" t="s">
        <v>10792</v>
      </c>
      <c r="P1885" s="235" t="s">
        <v>83</v>
      </c>
      <c r="Q1885" s="287"/>
    </row>
    <row r="1886" spans="1:17" ht="131.25">
      <c r="A1886" s="33">
        <f t="shared" si="25"/>
        <v>1873</v>
      </c>
      <c r="B1886" s="287" t="s">
        <v>10815</v>
      </c>
      <c r="C1886" s="287" t="s">
        <v>14</v>
      </c>
      <c r="D1886" s="287" t="s">
        <v>10816</v>
      </c>
      <c r="E1886" s="287" t="s">
        <v>10755</v>
      </c>
      <c r="F1886" s="468" t="s">
        <v>10817</v>
      </c>
      <c r="G1886" s="287">
        <v>0</v>
      </c>
      <c r="H1886" s="287">
        <v>0</v>
      </c>
      <c r="I1886" s="287">
        <v>0</v>
      </c>
      <c r="J1886" s="287">
        <v>0</v>
      </c>
      <c r="K1886" s="287">
        <v>0.47699999999999998</v>
      </c>
      <c r="L1886" s="287">
        <v>0.37762000000000001</v>
      </c>
      <c r="M1886" s="290" t="s">
        <v>10790</v>
      </c>
      <c r="N1886" s="291" t="s">
        <v>10791</v>
      </c>
      <c r="O1886" s="287" t="s">
        <v>10792</v>
      </c>
      <c r="P1886" s="235" t="s">
        <v>83</v>
      </c>
      <c r="Q1886" s="287"/>
    </row>
    <row r="1887" spans="1:17" ht="187.5">
      <c r="A1887" s="33">
        <f t="shared" si="25"/>
        <v>1874</v>
      </c>
      <c r="B1887" s="287" t="s">
        <v>10818</v>
      </c>
      <c r="C1887" s="287" t="s">
        <v>14</v>
      </c>
      <c r="D1887" s="287" t="s">
        <v>10819</v>
      </c>
      <c r="E1887" s="287" t="s">
        <v>10755</v>
      </c>
      <c r="F1887" s="68" t="s">
        <v>10820</v>
      </c>
      <c r="G1887" s="287">
        <v>100</v>
      </c>
      <c r="H1887" s="287">
        <v>0</v>
      </c>
      <c r="I1887" s="287">
        <v>0</v>
      </c>
      <c r="J1887" s="287">
        <v>0</v>
      </c>
      <c r="K1887" s="287">
        <v>0.47699999999999998</v>
      </c>
      <c r="L1887" s="287">
        <v>0.37762000000000001</v>
      </c>
      <c r="M1887" s="287" t="s">
        <v>10821</v>
      </c>
      <c r="N1887" s="287" t="s">
        <v>10822</v>
      </c>
      <c r="O1887" s="287" t="s">
        <v>10823</v>
      </c>
      <c r="P1887" s="235" t="s">
        <v>83</v>
      </c>
      <c r="Q1887" s="287"/>
    </row>
    <row r="1888" spans="1:17" ht="131.25">
      <c r="A1888" s="33">
        <f t="shared" si="25"/>
        <v>1875</v>
      </c>
      <c r="B1888" s="287" t="s">
        <v>10824</v>
      </c>
      <c r="C1888" s="287" t="s">
        <v>14</v>
      </c>
      <c r="D1888" s="287" t="s">
        <v>10825</v>
      </c>
      <c r="E1888" s="287" t="s">
        <v>10755</v>
      </c>
      <c r="F1888" s="68" t="s">
        <v>10812</v>
      </c>
      <c r="G1888" s="287">
        <v>0</v>
      </c>
      <c r="H1888" s="287">
        <v>0</v>
      </c>
      <c r="I1888" s="287">
        <v>0</v>
      </c>
      <c r="J1888" s="287">
        <v>0</v>
      </c>
      <c r="K1888" s="287">
        <v>0.47699999999999998</v>
      </c>
      <c r="L1888" s="287">
        <v>0.37762000000000001</v>
      </c>
      <c r="M1888" s="287" t="s">
        <v>10826</v>
      </c>
      <c r="N1888" s="287" t="s">
        <v>10827</v>
      </c>
      <c r="O1888" s="287" t="s">
        <v>10828</v>
      </c>
      <c r="P1888" s="235" t="s">
        <v>83</v>
      </c>
      <c r="Q1888" s="287"/>
    </row>
    <row r="1889" spans="1:17" ht="131.25">
      <c r="A1889" s="33">
        <f t="shared" si="25"/>
        <v>1876</v>
      </c>
      <c r="B1889" s="287" t="s">
        <v>10824</v>
      </c>
      <c r="C1889" s="287" t="s">
        <v>14</v>
      </c>
      <c r="D1889" s="287" t="s">
        <v>10829</v>
      </c>
      <c r="E1889" s="287" t="s">
        <v>10755</v>
      </c>
      <c r="F1889" s="68" t="s">
        <v>10812</v>
      </c>
      <c r="G1889" s="287">
        <v>0</v>
      </c>
      <c r="H1889" s="287">
        <v>0</v>
      </c>
      <c r="I1889" s="287">
        <v>0</v>
      </c>
      <c r="J1889" s="287">
        <v>0</v>
      </c>
      <c r="K1889" s="287">
        <v>0.47699999999999998</v>
      </c>
      <c r="L1889" s="287">
        <v>0.37762000000000001</v>
      </c>
      <c r="M1889" s="287" t="s">
        <v>10826</v>
      </c>
      <c r="N1889" s="287" t="s">
        <v>10830</v>
      </c>
      <c r="O1889" s="287" t="s">
        <v>10792</v>
      </c>
      <c r="P1889" s="235" t="s">
        <v>83</v>
      </c>
      <c r="Q1889" s="287"/>
    </row>
    <row r="1890" spans="1:17" ht="131.25">
      <c r="A1890" s="33">
        <f t="shared" si="25"/>
        <v>1877</v>
      </c>
      <c r="B1890" s="287" t="s">
        <v>10831</v>
      </c>
      <c r="C1890" s="287" t="s">
        <v>14</v>
      </c>
      <c r="D1890" s="287" t="s">
        <v>10832</v>
      </c>
      <c r="E1890" s="287" t="s">
        <v>10755</v>
      </c>
      <c r="F1890" s="468" t="s">
        <v>10833</v>
      </c>
      <c r="G1890" s="287">
        <v>0</v>
      </c>
      <c r="H1890" s="287">
        <v>0</v>
      </c>
      <c r="I1890" s="287">
        <v>0</v>
      </c>
      <c r="J1890" s="287">
        <v>0</v>
      </c>
      <c r="K1890" s="287">
        <v>0.47699999999999998</v>
      </c>
      <c r="L1890" s="287">
        <v>0.37762000000000001</v>
      </c>
      <c r="M1890" s="290" t="s">
        <v>10834</v>
      </c>
      <c r="N1890" s="290" t="s">
        <v>10835</v>
      </c>
      <c r="O1890" s="287" t="s">
        <v>10792</v>
      </c>
      <c r="P1890" s="235" t="s">
        <v>83</v>
      </c>
      <c r="Q1890" s="287"/>
    </row>
    <row r="1891" spans="1:17" ht="131.25">
      <c r="A1891" s="33">
        <f t="shared" si="25"/>
        <v>1878</v>
      </c>
      <c r="B1891" s="287" t="s">
        <v>10836</v>
      </c>
      <c r="C1891" s="287" t="s">
        <v>14</v>
      </c>
      <c r="D1891" s="287" t="s">
        <v>10837</v>
      </c>
      <c r="E1891" s="287" t="s">
        <v>10755</v>
      </c>
      <c r="F1891" s="470" t="s">
        <v>10838</v>
      </c>
      <c r="G1891" s="287">
        <v>0</v>
      </c>
      <c r="H1891" s="287">
        <v>0</v>
      </c>
      <c r="I1891" s="287">
        <v>0</v>
      </c>
      <c r="J1891" s="287">
        <v>0</v>
      </c>
      <c r="K1891" s="287">
        <v>0.47699999999999998</v>
      </c>
      <c r="L1891" s="287">
        <v>0.39352999999999999</v>
      </c>
      <c r="M1891" s="287" t="s">
        <v>10839</v>
      </c>
      <c r="N1891" s="287" t="s">
        <v>10840</v>
      </c>
      <c r="O1891" s="287" t="s">
        <v>10798</v>
      </c>
      <c r="P1891" s="235" t="s">
        <v>83</v>
      </c>
      <c r="Q1891" s="287"/>
    </row>
    <row r="1892" spans="1:17" ht="187.5">
      <c r="A1892" s="33">
        <f t="shared" si="25"/>
        <v>1879</v>
      </c>
      <c r="B1892" s="287" t="s">
        <v>10841</v>
      </c>
      <c r="C1892" s="287" t="s">
        <v>14</v>
      </c>
      <c r="D1892" s="287" t="s">
        <v>10842</v>
      </c>
      <c r="E1892" s="287" t="s">
        <v>10755</v>
      </c>
      <c r="F1892" s="68" t="s">
        <v>10820</v>
      </c>
      <c r="G1892" s="287">
        <v>100</v>
      </c>
      <c r="H1892" s="287">
        <v>0</v>
      </c>
      <c r="I1892" s="287">
        <v>0</v>
      </c>
      <c r="J1892" s="287">
        <v>0</v>
      </c>
      <c r="K1892" s="287">
        <v>0.47699999999999998</v>
      </c>
      <c r="L1892" s="287">
        <v>0.41339999999999999</v>
      </c>
      <c r="M1892" s="287" t="s">
        <v>10843</v>
      </c>
      <c r="N1892" s="287" t="s">
        <v>10844</v>
      </c>
      <c r="O1892" s="287" t="s">
        <v>10823</v>
      </c>
      <c r="P1892" s="235" t="s">
        <v>83</v>
      </c>
      <c r="Q1892" s="287"/>
    </row>
    <row r="1893" spans="1:17" ht="187.5">
      <c r="A1893" s="33">
        <f t="shared" si="25"/>
        <v>1880</v>
      </c>
      <c r="B1893" s="293" t="s">
        <v>10845</v>
      </c>
      <c r="C1893" s="287" t="s">
        <v>14</v>
      </c>
      <c r="D1893" s="287" t="s">
        <v>10846</v>
      </c>
      <c r="E1893" s="287" t="s">
        <v>10755</v>
      </c>
      <c r="F1893" s="468" t="s">
        <v>10847</v>
      </c>
      <c r="G1893" s="287">
        <v>0</v>
      </c>
      <c r="H1893" s="287">
        <v>0</v>
      </c>
      <c r="I1893" s="287">
        <v>0</v>
      </c>
      <c r="J1893" s="287">
        <v>0</v>
      </c>
      <c r="K1893" s="287">
        <v>0.47699999999999998</v>
      </c>
      <c r="L1893" s="287">
        <v>0.41339999999999999</v>
      </c>
      <c r="M1893" s="287" t="s">
        <v>10848</v>
      </c>
      <c r="N1893" s="287" t="s">
        <v>10849</v>
      </c>
      <c r="O1893" s="287" t="s">
        <v>10850</v>
      </c>
      <c r="P1893" s="235" t="s">
        <v>83</v>
      </c>
      <c r="Q1893" s="287"/>
    </row>
    <row r="1894" spans="1:17" ht="173.25">
      <c r="A1894" s="33">
        <f t="shared" si="25"/>
        <v>1881</v>
      </c>
      <c r="B1894" s="287" t="s">
        <v>10851</v>
      </c>
      <c r="C1894" s="287" t="s">
        <v>14</v>
      </c>
      <c r="D1894" s="287" t="s">
        <v>10852</v>
      </c>
      <c r="E1894" s="290" t="s">
        <v>10853</v>
      </c>
      <c r="F1894" s="68" t="s">
        <v>10854</v>
      </c>
      <c r="G1894" s="287">
        <v>100</v>
      </c>
      <c r="H1894" s="287">
        <v>0</v>
      </c>
      <c r="I1894" s="287">
        <v>0</v>
      </c>
      <c r="J1894" s="287">
        <v>0</v>
      </c>
      <c r="K1894" s="287">
        <v>0.47699999999999998</v>
      </c>
      <c r="L1894" s="287">
        <v>0.41339999999999999</v>
      </c>
      <c r="M1894" s="287" t="s">
        <v>10855</v>
      </c>
      <c r="N1894" s="287" t="s">
        <v>10856</v>
      </c>
      <c r="O1894" s="287" t="s">
        <v>10786</v>
      </c>
      <c r="P1894" s="235" t="s">
        <v>83</v>
      </c>
      <c r="Q1894" s="287"/>
    </row>
    <row r="1895" spans="1:17" ht="131.25">
      <c r="A1895" s="33">
        <f t="shared" si="25"/>
        <v>1882</v>
      </c>
      <c r="B1895" s="287" t="s">
        <v>10857</v>
      </c>
      <c r="C1895" s="287" t="s">
        <v>14</v>
      </c>
      <c r="D1895" s="287" t="s">
        <v>10858</v>
      </c>
      <c r="E1895" s="287" t="s">
        <v>10755</v>
      </c>
      <c r="F1895" s="468" t="s">
        <v>10859</v>
      </c>
      <c r="G1895" s="287">
        <v>0</v>
      </c>
      <c r="H1895" s="287">
        <v>0</v>
      </c>
      <c r="I1895" s="287">
        <v>0</v>
      </c>
      <c r="J1895" s="287">
        <v>0</v>
      </c>
      <c r="K1895" s="287">
        <v>0.47699999999999998</v>
      </c>
      <c r="L1895" s="287">
        <v>0.41339999999999999</v>
      </c>
      <c r="M1895" s="287" t="s">
        <v>10860</v>
      </c>
      <c r="N1895" s="287" t="s">
        <v>10861</v>
      </c>
      <c r="O1895" s="287" t="s">
        <v>10862</v>
      </c>
      <c r="P1895" s="235" t="s">
        <v>83</v>
      </c>
      <c r="Q1895" s="287"/>
    </row>
    <row r="1896" spans="1:17" ht="131.25">
      <c r="A1896" s="33">
        <f t="shared" si="25"/>
        <v>1883</v>
      </c>
      <c r="B1896" s="287" t="s">
        <v>10863</v>
      </c>
      <c r="C1896" s="287" t="s">
        <v>14</v>
      </c>
      <c r="D1896" s="287" t="s">
        <v>10864</v>
      </c>
      <c r="E1896" s="287" t="s">
        <v>10755</v>
      </c>
      <c r="F1896" s="468" t="s">
        <v>10859</v>
      </c>
      <c r="G1896" s="287">
        <v>0</v>
      </c>
      <c r="H1896" s="287">
        <v>0</v>
      </c>
      <c r="I1896" s="287">
        <v>0</v>
      </c>
      <c r="J1896" s="287">
        <v>0</v>
      </c>
      <c r="K1896" s="287">
        <v>0.47699999999999998</v>
      </c>
      <c r="L1896" s="287">
        <v>0.43326999999999999</v>
      </c>
      <c r="M1896" s="287" t="s">
        <v>10865</v>
      </c>
      <c r="N1896" s="287" t="s">
        <v>10866</v>
      </c>
      <c r="O1896" s="287" t="s">
        <v>10862</v>
      </c>
      <c r="P1896" s="235" t="s">
        <v>83</v>
      </c>
      <c r="Q1896" s="287"/>
    </row>
    <row r="1897" spans="1:17" ht="131.25">
      <c r="A1897" s="33">
        <f t="shared" si="25"/>
        <v>1884</v>
      </c>
      <c r="B1897" s="287" t="s">
        <v>10867</v>
      </c>
      <c r="C1897" s="287" t="s">
        <v>14</v>
      </c>
      <c r="D1897" s="287" t="s">
        <v>10868</v>
      </c>
      <c r="E1897" s="287" t="s">
        <v>10755</v>
      </c>
      <c r="F1897" s="468" t="s">
        <v>10869</v>
      </c>
      <c r="G1897" s="287">
        <v>0</v>
      </c>
      <c r="H1897" s="287">
        <v>0</v>
      </c>
      <c r="I1897" s="287">
        <v>0</v>
      </c>
      <c r="J1897" s="287">
        <v>0</v>
      </c>
      <c r="K1897" s="287">
        <v>0.47699999999999998</v>
      </c>
      <c r="L1897" s="287">
        <v>0.43326999999999999</v>
      </c>
      <c r="M1897" s="290" t="s">
        <v>10870</v>
      </c>
      <c r="N1897" s="290" t="s">
        <v>10871</v>
      </c>
      <c r="O1897" s="287" t="s">
        <v>10872</v>
      </c>
      <c r="P1897" s="235" t="s">
        <v>83</v>
      </c>
      <c r="Q1897" s="287"/>
    </row>
    <row r="1898" spans="1:17" ht="187.5">
      <c r="A1898" s="33">
        <f t="shared" si="25"/>
        <v>1885</v>
      </c>
      <c r="B1898" s="287" t="s">
        <v>10873</v>
      </c>
      <c r="C1898" s="287" t="s">
        <v>14</v>
      </c>
      <c r="D1898" s="287" t="s">
        <v>10874</v>
      </c>
      <c r="E1898" s="287" t="s">
        <v>10755</v>
      </c>
      <c r="F1898" s="68" t="s">
        <v>10820</v>
      </c>
      <c r="G1898" s="287">
        <v>100</v>
      </c>
      <c r="H1898" s="287">
        <v>0</v>
      </c>
      <c r="I1898" s="287">
        <v>0</v>
      </c>
      <c r="J1898" s="287">
        <v>0</v>
      </c>
      <c r="K1898" s="287">
        <v>0.46</v>
      </c>
      <c r="L1898" s="287">
        <v>0.41399999999999998</v>
      </c>
      <c r="M1898" s="287" t="s">
        <v>10875</v>
      </c>
      <c r="N1898" s="287" t="s">
        <v>10876</v>
      </c>
      <c r="O1898" s="287" t="s">
        <v>10877</v>
      </c>
      <c r="P1898" s="235" t="s">
        <v>83</v>
      </c>
      <c r="Q1898" s="287"/>
    </row>
    <row r="1899" spans="1:17" ht="131.25">
      <c r="A1899" s="33">
        <f t="shared" si="25"/>
        <v>1886</v>
      </c>
      <c r="B1899" s="287" t="s">
        <v>10878</v>
      </c>
      <c r="C1899" s="287" t="s">
        <v>14</v>
      </c>
      <c r="D1899" s="287" t="s">
        <v>10879</v>
      </c>
      <c r="E1899" s="287" t="s">
        <v>10755</v>
      </c>
      <c r="F1899" s="470" t="s">
        <v>10880</v>
      </c>
      <c r="G1899" s="287">
        <v>0</v>
      </c>
      <c r="H1899" s="287">
        <v>0</v>
      </c>
      <c r="I1899" s="287">
        <v>0</v>
      </c>
      <c r="J1899" s="287">
        <v>0</v>
      </c>
      <c r="K1899" s="287">
        <v>0.72699999999999998</v>
      </c>
      <c r="L1899" s="287">
        <v>0.65429999999999999</v>
      </c>
      <c r="M1899" s="192" t="s">
        <v>10881</v>
      </c>
      <c r="N1899" s="192" t="s">
        <v>10882</v>
      </c>
      <c r="O1899" s="287" t="s">
        <v>10798</v>
      </c>
      <c r="P1899" s="235" t="s">
        <v>83</v>
      </c>
      <c r="Q1899" s="294"/>
    </row>
    <row r="1900" spans="1:17" ht="131.25">
      <c r="A1900" s="33">
        <f t="shared" si="25"/>
        <v>1887</v>
      </c>
      <c r="B1900" s="287" t="s">
        <v>10883</v>
      </c>
      <c r="C1900" s="287" t="s">
        <v>14</v>
      </c>
      <c r="D1900" s="287" t="s">
        <v>10884</v>
      </c>
      <c r="E1900" s="287" t="s">
        <v>10755</v>
      </c>
      <c r="F1900" s="68" t="s">
        <v>10885</v>
      </c>
      <c r="G1900" s="287">
        <v>0</v>
      </c>
      <c r="H1900" s="287">
        <v>0</v>
      </c>
      <c r="I1900" s="287">
        <v>0</v>
      </c>
      <c r="J1900" s="287">
        <v>0</v>
      </c>
      <c r="K1900" s="287">
        <v>0.42899999999999999</v>
      </c>
      <c r="L1900" s="287">
        <v>0.39324999999999999</v>
      </c>
      <c r="M1900" s="287" t="s">
        <v>10886</v>
      </c>
      <c r="N1900" s="192" t="s">
        <v>10887</v>
      </c>
      <c r="O1900" s="287" t="s">
        <v>10888</v>
      </c>
      <c r="P1900" s="235" t="s">
        <v>83</v>
      </c>
      <c r="Q1900" s="289"/>
    </row>
    <row r="1901" spans="1:17" ht="131.25">
      <c r="A1901" s="33">
        <f t="shared" si="25"/>
        <v>1888</v>
      </c>
      <c r="B1901" s="287" t="s">
        <v>10889</v>
      </c>
      <c r="C1901" s="287" t="s">
        <v>14</v>
      </c>
      <c r="D1901" s="287" t="s">
        <v>10890</v>
      </c>
      <c r="E1901" s="287" t="s">
        <v>10755</v>
      </c>
      <c r="F1901" s="468" t="s">
        <v>10789</v>
      </c>
      <c r="G1901" s="287">
        <v>0</v>
      </c>
      <c r="H1901" s="287">
        <v>0</v>
      </c>
      <c r="I1901" s="287">
        <v>0</v>
      </c>
      <c r="J1901" s="287">
        <v>0</v>
      </c>
      <c r="K1901" s="287">
        <v>0.47699999999999998</v>
      </c>
      <c r="L1901" s="287">
        <v>0.44519999999999998</v>
      </c>
      <c r="M1901" s="290" t="s">
        <v>10891</v>
      </c>
      <c r="N1901" s="290" t="s">
        <v>10892</v>
      </c>
      <c r="O1901" s="287" t="s">
        <v>10792</v>
      </c>
      <c r="P1901" s="235" t="s">
        <v>83</v>
      </c>
      <c r="Q1901" s="287"/>
    </row>
    <row r="1902" spans="1:17" ht="131.25">
      <c r="A1902" s="33">
        <f t="shared" si="25"/>
        <v>1889</v>
      </c>
      <c r="B1902" s="287" t="s">
        <v>10893</v>
      </c>
      <c r="C1902" s="287" t="s">
        <v>14</v>
      </c>
      <c r="D1902" s="287" t="s">
        <v>10894</v>
      </c>
      <c r="E1902" s="287" t="s">
        <v>10755</v>
      </c>
      <c r="F1902" s="68" t="s">
        <v>10895</v>
      </c>
      <c r="G1902" s="287">
        <v>100</v>
      </c>
      <c r="H1902" s="287">
        <v>0</v>
      </c>
      <c r="I1902" s="287">
        <v>0</v>
      </c>
      <c r="J1902" s="287">
        <v>0</v>
      </c>
      <c r="K1902" s="287">
        <v>0.47699999999999998</v>
      </c>
      <c r="L1902" s="287">
        <v>0.44917000000000001</v>
      </c>
      <c r="M1902" s="287" t="s">
        <v>10896</v>
      </c>
      <c r="N1902" s="287" t="s">
        <v>10897</v>
      </c>
      <c r="O1902" s="287" t="s">
        <v>10765</v>
      </c>
      <c r="P1902" s="235" t="s">
        <v>83</v>
      </c>
      <c r="Q1902" s="289"/>
    </row>
    <row r="1903" spans="1:17" ht="131.25">
      <c r="A1903" s="33">
        <f t="shared" si="25"/>
        <v>1890</v>
      </c>
      <c r="B1903" s="287" t="s">
        <v>10898</v>
      </c>
      <c r="C1903" s="287" t="s">
        <v>14</v>
      </c>
      <c r="D1903" s="287" t="s">
        <v>10899</v>
      </c>
      <c r="E1903" s="287" t="s">
        <v>10755</v>
      </c>
      <c r="F1903" s="468" t="s">
        <v>10789</v>
      </c>
      <c r="G1903" s="287">
        <v>0</v>
      </c>
      <c r="H1903" s="287">
        <v>0</v>
      </c>
      <c r="I1903" s="287">
        <v>0</v>
      </c>
      <c r="J1903" s="287">
        <v>0</v>
      </c>
      <c r="K1903" s="287">
        <v>0.42699999999999999</v>
      </c>
      <c r="L1903" s="287">
        <v>0.42343999999999998</v>
      </c>
      <c r="M1903" s="290" t="s">
        <v>10900</v>
      </c>
      <c r="N1903" s="290" t="s">
        <v>10901</v>
      </c>
      <c r="O1903" s="287" t="s">
        <v>10792</v>
      </c>
      <c r="P1903" s="235" t="s">
        <v>83</v>
      </c>
      <c r="Q1903" s="289"/>
    </row>
    <row r="1904" spans="1:17" ht="187.5">
      <c r="A1904" s="33">
        <f t="shared" si="25"/>
        <v>1891</v>
      </c>
      <c r="B1904" s="35" t="s">
        <v>10902</v>
      </c>
      <c r="C1904" s="35" t="s">
        <v>14</v>
      </c>
      <c r="D1904" s="295" t="s">
        <v>10903</v>
      </c>
      <c r="E1904" s="192" t="s">
        <v>10904</v>
      </c>
      <c r="F1904" s="468" t="s">
        <v>10905</v>
      </c>
      <c r="G1904" s="287">
        <v>0</v>
      </c>
      <c r="H1904" s="287">
        <v>0</v>
      </c>
      <c r="I1904" s="287">
        <v>0</v>
      </c>
      <c r="J1904" s="287">
        <v>0</v>
      </c>
      <c r="K1904" s="287">
        <v>1.091</v>
      </c>
      <c r="L1904" s="287">
        <v>1091</v>
      </c>
      <c r="M1904" s="287" t="s">
        <v>10906</v>
      </c>
      <c r="N1904" s="287" t="s">
        <v>10907</v>
      </c>
      <c r="O1904" s="287" t="s">
        <v>10798</v>
      </c>
      <c r="P1904" s="235" t="s">
        <v>83</v>
      </c>
      <c r="Q1904" s="287"/>
    </row>
    <row r="1905" spans="1:17" ht="131.25">
      <c r="A1905" s="33">
        <f t="shared" si="25"/>
        <v>1892</v>
      </c>
      <c r="B1905" s="287" t="s">
        <v>10908</v>
      </c>
      <c r="C1905" s="287" t="s">
        <v>14</v>
      </c>
      <c r="D1905" s="287" t="s">
        <v>10909</v>
      </c>
      <c r="E1905" s="287" t="s">
        <v>10755</v>
      </c>
      <c r="F1905" s="68" t="s">
        <v>10910</v>
      </c>
      <c r="G1905" s="287">
        <v>0</v>
      </c>
      <c r="H1905" s="287">
        <v>0</v>
      </c>
      <c r="I1905" s="287">
        <v>0</v>
      </c>
      <c r="J1905" s="287">
        <v>0</v>
      </c>
      <c r="K1905" s="287">
        <v>0.42699999999999999</v>
      </c>
      <c r="L1905" s="287">
        <v>0.42699999999999999</v>
      </c>
      <c r="M1905" s="287" t="s">
        <v>10813</v>
      </c>
      <c r="N1905" s="287" t="s">
        <v>10911</v>
      </c>
      <c r="O1905" s="287" t="s">
        <v>10792</v>
      </c>
      <c r="P1905" s="235" t="s">
        <v>83</v>
      </c>
      <c r="Q1905" s="289"/>
    </row>
    <row r="1906" spans="1:17" ht="187.5">
      <c r="A1906" s="33">
        <f t="shared" si="25"/>
        <v>1893</v>
      </c>
      <c r="B1906" s="287" t="s">
        <v>10912</v>
      </c>
      <c r="C1906" s="287" t="s">
        <v>14</v>
      </c>
      <c r="D1906" s="287" t="s">
        <v>10913</v>
      </c>
      <c r="E1906" s="287" t="s">
        <v>10755</v>
      </c>
      <c r="F1906" s="68" t="s">
        <v>10820</v>
      </c>
      <c r="G1906" s="287">
        <v>100</v>
      </c>
      <c r="H1906" s="287">
        <v>0</v>
      </c>
      <c r="I1906" s="287">
        <v>0</v>
      </c>
      <c r="J1906" s="287">
        <v>0</v>
      </c>
      <c r="K1906" s="287">
        <v>0.40699999999999997</v>
      </c>
      <c r="L1906" s="287">
        <v>0.40699999999999997</v>
      </c>
      <c r="M1906" s="287" t="s">
        <v>10914</v>
      </c>
      <c r="N1906" s="287" t="s">
        <v>10915</v>
      </c>
      <c r="O1906" s="287" t="s">
        <v>10823</v>
      </c>
      <c r="P1906" s="235" t="s">
        <v>83</v>
      </c>
      <c r="Q1906" s="287"/>
    </row>
    <row r="1907" spans="1:17" ht="187.5">
      <c r="A1907" s="33">
        <f t="shared" si="25"/>
        <v>1894</v>
      </c>
      <c r="B1907" s="287" t="s">
        <v>10916</v>
      </c>
      <c r="C1907" s="287" t="s">
        <v>14</v>
      </c>
      <c r="D1907" s="287" t="s">
        <v>10917</v>
      </c>
      <c r="E1907" s="287" t="s">
        <v>10755</v>
      </c>
      <c r="F1907" s="68" t="s">
        <v>10820</v>
      </c>
      <c r="G1907" s="287">
        <v>100</v>
      </c>
      <c r="H1907" s="287">
        <v>0</v>
      </c>
      <c r="I1907" s="287">
        <v>0</v>
      </c>
      <c r="J1907" s="287">
        <v>0</v>
      </c>
      <c r="K1907" s="287">
        <v>0.40699999999999997</v>
      </c>
      <c r="L1907" s="287">
        <v>0.40699999999999997</v>
      </c>
      <c r="M1907" s="287" t="s">
        <v>10914</v>
      </c>
      <c r="N1907" s="287" t="s">
        <v>10915</v>
      </c>
      <c r="O1907" s="287" t="s">
        <v>10823</v>
      </c>
      <c r="P1907" s="235" t="s">
        <v>83</v>
      </c>
      <c r="Q1907" s="287"/>
    </row>
    <row r="1908" spans="1:17" ht="131.25">
      <c r="A1908" s="33">
        <f t="shared" si="25"/>
        <v>1895</v>
      </c>
      <c r="B1908" s="287" t="s">
        <v>10918</v>
      </c>
      <c r="C1908" s="287" t="s">
        <v>14</v>
      </c>
      <c r="D1908" s="287" t="s">
        <v>10919</v>
      </c>
      <c r="E1908" s="287" t="s">
        <v>10755</v>
      </c>
      <c r="F1908" s="68" t="s">
        <v>10920</v>
      </c>
      <c r="G1908" s="287">
        <v>0</v>
      </c>
      <c r="H1908" s="287">
        <v>0</v>
      </c>
      <c r="I1908" s="287">
        <v>0</v>
      </c>
      <c r="J1908" s="287">
        <v>0</v>
      </c>
      <c r="K1908" s="287">
        <v>0.40699999999999997</v>
      </c>
      <c r="L1908" s="287">
        <v>0.40699999999999997</v>
      </c>
      <c r="M1908" s="290" t="s">
        <v>10921</v>
      </c>
      <c r="N1908" s="287" t="s">
        <v>10922</v>
      </c>
      <c r="O1908" s="287" t="s">
        <v>10786</v>
      </c>
      <c r="P1908" s="235" t="s">
        <v>83</v>
      </c>
      <c r="Q1908" s="289"/>
    </row>
    <row r="1909" spans="1:17" ht="150">
      <c r="A1909" s="33">
        <f t="shared" ref="A1909:A1972" si="26">SUM(A1908+1)</f>
        <v>1896</v>
      </c>
      <c r="B1909" s="287" t="s">
        <v>10923</v>
      </c>
      <c r="C1909" s="287" t="s">
        <v>14</v>
      </c>
      <c r="D1909" s="287" t="s">
        <v>10924</v>
      </c>
      <c r="E1909" s="287" t="s">
        <v>10755</v>
      </c>
      <c r="F1909" s="468" t="s">
        <v>10925</v>
      </c>
      <c r="G1909" s="287">
        <v>0</v>
      </c>
      <c r="H1909" s="287">
        <v>0</v>
      </c>
      <c r="I1909" s="287">
        <v>0</v>
      </c>
      <c r="J1909" s="287">
        <v>0</v>
      </c>
      <c r="K1909" s="287">
        <v>0.84499999999999997</v>
      </c>
      <c r="L1909" s="287">
        <v>0.84499999999999997</v>
      </c>
      <c r="M1909" s="287" t="s">
        <v>10926</v>
      </c>
      <c r="N1909" s="287" t="s">
        <v>10927</v>
      </c>
      <c r="O1909" s="287" t="s">
        <v>10823</v>
      </c>
      <c r="P1909" s="235" t="s">
        <v>83</v>
      </c>
      <c r="Q1909" s="287"/>
    </row>
    <row r="1910" spans="1:17" ht="337.5">
      <c r="A1910" s="33">
        <f t="shared" si="26"/>
        <v>1897</v>
      </c>
      <c r="B1910" s="287" t="s">
        <v>10928</v>
      </c>
      <c r="C1910" s="287" t="s">
        <v>14</v>
      </c>
      <c r="D1910" s="287" t="s">
        <v>10929</v>
      </c>
      <c r="E1910" s="287" t="s">
        <v>10930</v>
      </c>
      <c r="F1910" s="470" t="s">
        <v>10931</v>
      </c>
      <c r="G1910" s="287">
        <v>100</v>
      </c>
      <c r="H1910" s="287">
        <v>0</v>
      </c>
      <c r="I1910" s="287">
        <v>0</v>
      </c>
      <c r="J1910" s="287">
        <v>0</v>
      </c>
      <c r="K1910" s="287">
        <v>0.44700000000000001</v>
      </c>
      <c r="L1910" s="287">
        <v>0.44700000000000001</v>
      </c>
      <c r="M1910" s="287" t="s">
        <v>10932</v>
      </c>
      <c r="N1910" s="287" t="s">
        <v>10933</v>
      </c>
      <c r="O1910" s="287" t="s">
        <v>10823</v>
      </c>
      <c r="P1910" s="235" t="s">
        <v>83</v>
      </c>
      <c r="Q1910" s="287"/>
    </row>
    <row r="1911" spans="1:17" ht="337.5">
      <c r="A1911" s="33">
        <f t="shared" si="26"/>
        <v>1898</v>
      </c>
      <c r="B1911" s="287" t="s">
        <v>10934</v>
      </c>
      <c r="C1911" s="287" t="s">
        <v>14</v>
      </c>
      <c r="D1911" s="287" t="s">
        <v>10935</v>
      </c>
      <c r="E1911" s="287" t="s">
        <v>10930</v>
      </c>
      <c r="F1911" s="470" t="s">
        <v>10931</v>
      </c>
      <c r="G1911" s="287">
        <v>100</v>
      </c>
      <c r="H1911" s="287">
        <v>0</v>
      </c>
      <c r="I1911" s="287">
        <v>0</v>
      </c>
      <c r="J1911" s="287">
        <v>0</v>
      </c>
      <c r="K1911" s="287">
        <v>0.44700000000000001</v>
      </c>
      <c r="L1911" s="287">
        <v>0.44700000000000001</v>
      </c>
      <c r="M1911" s="287" t="s">
        <v>10936</v>
      </c>
      <c r="N1911" s="287" t="s">
        <v>10933</v>
      </c>
      <c r="O1911" s="287" t="s">
        <v>10877</v>
      </c>
      <c r="P1911" s="235" t="s">
        <v>83</v>
      </c>
      <c r="Q1911" s="287"/>
    </row>
    <row r="1912" spans="1:17" ht="337.5">
      <c r="A1912" s="33">
        <f t="shared" si="26"/>
        <v>1899</v>
      </c>
      <c r="B1912" s="287" t="s">
        <v>10937</v>
      </c>
      <c r="C1912" s="287" t="s">
        <v>14</v>
      </c>
      <c r="D1912" s="287" t="s">
        <v>10938</v>
      </c>
      <c r="E1912" s="287" t="s">
        <v>10939</v>
      </c>
      <c r="F1912" s="68" t="s">
        <v>10940</v>
      </c>
      <c r="G1912" s="287">
        <v>100</v>
      </c>
      <c r="H1912" s="287">
        <v>0</v>
      </c>
      <c r="I1912" s="287">
        <v>0</v>
      </c>
      <c r="J1912" s="287">
        <v>0</v>
      </c>
      <c r="K1912" s="287">
        <v>0.48699999999999999</v>
      </c>
      <c r="L1912" s="287">
        <v>0.48699999999999999</v>
      </c>
      <c r="M1912" s="287" t="s">
        <v>10941</v>
      </c>
      <c r="N1912" s="287" t="s">
        <v>10942</v>
      </c>
      <c r="O1912" s="287" t="s">
        <v>10943</v>
      </c>
      <c r="P1912" s="235" t="s">
        <v>83</v>
      </c>
      <c r="Q1912" s="289"/>
    </row>
    <row r="1913" spans="1:17" ht="131.25">
      <c r="A1913" s="33">
        <f t="shared" si="26"/>
        <v>1900</v>
      </c>
      <c r="B1913" s="287" t="s">
        <v>10944</v>
      </c>
      <c r="C1913" s="287" t="s">
        <v>14</v>
      </c>
      <c r="D1913" s="287" t="s">
        <v>10945</v>
      </c>
      <c r="E1913" s="287" t="s">
        <v>10755</v>
      </c>
      <c r="F1913" s="468" t="s">
        <v>10789</v>
      </c>
      <c r="G1913" s="287">
        <v>0</v>
      </c>
      <c r="H1913" s="287">
        <v>0</v>
      </c>
      <c r="I1913" s="287">
        <v>0</v>
      </c>
      <c r="J1913" s="287">
        <v>0</v>
      </c>
      <c r="K1913" s="287">
        <v>0.48699999999999999</v>
      </c>
      <c r="L1913" s="287">
        <v>0.48699999999999999</v>
      </c>
      <c r="M1913" s="290" t="s">
        <v>10946</v>
      </c>
      <c r="N1913" s="290" t="s">
        <v>10947</v>
      </c>
      <c r="O1913" s="287" t="s">
        <v>10792</v>
      </c>
      <c r="P1913" s="235" t="s">
        <v>83</v>
      </c>
      <c r="Q1913" s="289"/>
    </row>
    <row r="1914" spans="1:17" ht="131.25">
      <c r="A1914" s="33">
        <f t="shared" si="26"/>
        <v>1901</v>
      </c>
      <c r="B1914" s="287" t="s">
        <v>10948</v>
      </c>
      <c r="C1914" s="287" t="s">
        <v>14</v>
      </c>
      <c r="D1914" s="287" t="s">
        <v>10949</v>
      </c>
      <c r="E1914" s="287" t="s">
        <v>10755</v>
      </c>
      <c r="F1914" s="468" t="s">
        <v>10859</v>
      </c>
      <c r="G1914" s="287">
        <v>0</v>
      </c>
      <c r="H1914" s="287">
        <v>0</v>
      </c>
      <c r="I1914" s="287">
        <v>0</v>
      </c>
      <c r="J1914" s="287">
        <v>0</v>
      </c>
      <c r="K1914" s="287">
        <v>0.48699999999999999</v>
      </c>
      <c r="L1914" s="287">
        <v>0.48699999999999999</v>
      </c>
      <c r="M1914" s="287" t="s">
        <v>10950</v>
      </c>
      <c r="N1914" s="287" t="s">
        <v>10951</v>
      </c>
      <c r="O1914" s="287" t="s">
        <v>10952</v>
      </c>
      <c r="P1914" s="235" t="s">
        <v>83</v>
      </c>
      <c r="Q1914" s="287"/>
    </row>
    <row r="1915" spans="1:17" ht="187.5">
      <c r="A1915" s="33">
        <f t="shared" si="26"/>
        <v>1902</v>
      </c>
      <c r="B1915" s="287" t="s">
        <v>10953</v>
      </c>
      <c r="C1915" s="287" t="s">
        <v>14</v>
      </c>
      <c r="D1915" s="287" t="s">
        <v>10954</v>
      </c>
      <c r="E1915" s="287" t="s">
        <v>10755</v>
      </c>
      <c r="F1915" s="68" t="s">
        <v>10820</v>
      </c>
      <c r="G1915" s="287">
        <v>100</v>
      </c>
      <c r="H1915" s="287">
        <v>0</v>
      </c>
      <c r="I1915" s="287">
        <v>0</v>
      </c>
      <c r="J1915" s="287">
        <v>0</v>
      </c>
      <c r="K1915" s="287">
        <v>0.47699999999999998</v>
      </c>
      <c r="L1915" s="287">
        <v>0.41339999999999999</v>
      </c>
      <c r="M1915" s="287" t="s">
        <v>10843</v>
      </c>
      <c r="N1915" s="287" t="s">
        <v>10844</v>
      </c>
      <c r="O1915" s="287" t="s">
        <v>10823</v>
      </c>
      <c r="P1915" s="235" t="s">
        <v>83</v>
      </c>
      <c r="Q1915" s="289"/>
    </row>
    <row r="1916" spans="1:17" ht="150">
      <c r="A1916" s="33">
        <f t="shared" si="26"/>
        <v>1903</v>
      </c>
      <c r="B1916" s="287" t="s">
        <v>10955</v>
      </c>
      <c r="C1916" s="287" t="s">
        <v>14</v>
      </c>
      <c r="D1916" s="287" t="s">
        <v>10956</v>
      </c>
      <c r="E1916" s="287" t="s">
        <v>10755</v>
      </c>
      <c r="F1916" s="468" t="s">
        <v>10957</v>
      </c>
      <c r="G1916" s="287">
        <v>0</v>
      </c>
      <c r="H1916" s="287">
        <v>0</v>
      </c>
      <c r="I1916" s="287">
        <v>0</v>
      </c>
      <c r="J1916" s="287">
        <v>0</v>
      </c>
      <c r="K1916" s="287">
        <v>0.47699999999999998</v>
      </c>
      <c r="L1916" s="287">
        <v>0.41737000000000002</v>
      </c>
      <c r="M1916" s="287" t="s">
        <v>10958</v>
      </c>
      <c r="N1916" s="287" t="s">
        <v>10959</v>
      </c>
      <c r="O1916" s="287" t="s">
        <v>10960</v>
      </c>
      <c r="P1916" s="235" t="s">
        <v>83</v>
      </c>
      <c r="Q1916" s="287"/>
    </row>
    <row r="1917" spans="1:17" ht="168.75">
      <c r="A1917" s="33">
        <f t="shared" si="26"/>
        <v>1904</v>
      </c>
      <c r="B1917" s="287" t="s">
        <v>10961</v>
      </c>
      <c r="C1917" s="287" t="s">
        <v>14</v>
      </c>
      <c r="D1917" s="287" t="s">
        <v>10962</v>
      </c>
      <c r="E1917" s="287" t="s">
        <v>10755</v>
      </c>
      <c r="F1917" s="468" t="s">
        <v>10963</v>
      </c>
      <c r="G1917" s="287">
        <v>0</v>
      </c>
      <c r="H1917" s="287">
        <v>0</v>
      </c>
      <c r="I1917" s="287">
        <v>0</v>
      </c>
      <c r="J1917" s="287">
        <v>0</v>
      </c>
      <c r="K1917" s="287">
        <v>0.47699999999999998</v>
      </c>
      <c r="L1917" s="287">
        <v>0.41737000000000002</v>
      </c>
      <c r="M1917" s="287" t="s">
        <v>10964</v>
      </c>
      <c r="N1917" s="287" t="s">
        <v>10965</v>
      </c>
      <c r="O1917" s="287" t="s">
        <v>10966</v>
      </c>
      <c r="P1917" s="235" t="s">
        <v>83</v>
      </c>
      <c r="Q1917" s="289"/>
    </row>
    <row r="1918" spans="1:17" ht="173.25">
      <c r="A1918" s="33">
        <f t="shared" si="26"/>
        <v>1905</v>
      </c>
      <c r="B1918" s="192" t="s">
        <v>10967</v>
      </c>
      <c r="C1918" s="192" t="s">
        <v>14</v>
      </c>
      <c r="D1918" s="192" t="s">
        <v>10968</v>
      </c>
      <c r="E1918" s="296" t="s">
        <v>10969</v>
      </c>
      <c r="F1918" s="68" t="s">
        <v>10854</v>
      </c>
      <c r="G1918" s="287">
        <v>100</v>
      </c>
      <c r="H1918" s="287">
        <v>0</v>
      </c>
      <c r="I1918" s="287">
        <v>0</v>
      </c>
      <c r="J1918" s="287">
        <v>0</v>
      </c>
      <c r="K1918" s="192">
        <v>0.47699999999999998</v>
      </c>
      <c r="L1918" s="287">
        <v>0.41737000000000002</v>
      </c>
      <c r="M1918" s="192" t="s">
        <v>10970</v>
      </c>
      <c r="N1918" s="192" t="s">
        <v>10971</v>
      </c>
      <c r="O1918" s="192" t="s">
        <v>10786</v>
      </c>
      <c r="P1918" s="235" t="s">
        <v>83</v>
      </c>
      <c r="Q1918" s="294"/>
    </row>
    <row r="1919" spans="1:17" ht="131.25">
      <c r="A1919" s="33">
        <f t="shared" si="26"/>
        <v>1906</v>
      </c>
      <c r="B1919" s="192" t="s">
        <v>10972</v>
      </c>
      <c r="C1919" s="192" t="s">
        <v>14</v>
      </c>
      <c r="D1919" s="192" t="s">
        <v>10973</v>
      </c>
      <c r="E1919" s="192" t="s">
        <v>10755</v>
      </c>
      <c r="F1919" s="468" t="s">
        <v>10974</v>
      </c>
      <c r="G1919" s="287">
        <v>0</v>
      </c>
      <c r="H1919" s="287">
        <v>0</v>
      </c>
      <c r="I1919" s="287">
        <v>0</v>
      </c>
      <c r="J1919" s="287">
        <v>0</v>
      </c>
      <c r="K1919" s="192">
        <v>0.42699999999999999</v>
      </c>
      <c r="L1919" s="192">
        <v>0.39141999999999999</v>
      </c>
      <c r="M1919" s="296" t="s">
        <v>10975</v>
      </c>
      <c r="N1919" s="296" t="s">
        <v>10976</v>
      </c>
      <c r="O1919" s="192" t="s">
        <v>10872</v>
      </c>
      <c r="P1919" s="235" t="s">
        <v>83</v>
      </c>
      <c r="Q1919" s="294"/>
    </row>
    <row r="1920" spans="1:17" ht="131.25">
      <c r="A1920" s="33">
        <f t="shared" si="26"/>
        <v>1907</v>
      </c>
      <c r="B1920" s="192" t="s">
        <v>10977</v>
      </c>
      <c r="C1920" s="192" t="s">
        <v>14</v>
      </c>
      <c r="D1920" s="192" t="s">
        <v>10978</v>
      </c>
      <c r="E1920" s="192" t="s">
        <v>10755</v>
      </c>
      <c r="F1920" s="468" t="s">
        <v>10817</v>
      </c>
      <c r="G1920" s="287">
        <v>0</v>
      </c>
      <c r="H1920" s="287">
        <v>0</v>
      </c>
      <c r="I1920" s="287">
        <v>0</v>
      </c>
      <c r="J1920" s="287">
        <v>0</v>
      </c>
      <c r="K1920" s="192">
        <v>0.42699999999999999</v>
      </c>
      <c r="L1920" s="192">
        <v>0.39141999999999999</v>
      </c>
      <c r="M1920" s="296" t="s">
        <v>10946</v>
      </c>
      <c r="N1920" s="296" t="s">
        <v>10979</v>
      </c>
      <c r="O1920" s="192" t="s">
        <v>10792</v>
      </c>
      <c r="P1920" s="235" t="s">
        <v>83</v>
      </c>
      <c r="Q1920" s="294"/>
    </row>
    <row r="1921" spans="1:17" ht="131.25">
      <c r="A1921" s="33">
        <f t="shared" si="26"/>
        <v>1908</v>
      </c>
      <c r="B1921" s="192" t="s">
        <v>10980</v>
      </c>
      <c r="C1921" s="192" t="s">
        <v>14</v>
      </c>
      <c r="D1921" s="192" t="s">
        <v>10981</v>
      </c>
      <c r="E1921" s="192" t="s">
        <v>10755</v>
      </c>
      <c r="F1921" s="468" t="s">
        <v>10982</v>
      </c>
      <c r="G1921" s="287">
        <v>0</v>
      </c>
      <c r="H1921" s="287">
        <v>0</v>
      </c>
      <c r="I1921" s="287">
        <v>0</v>
      </c>
      <c r="J1921" s="287">
        <v>0</v>
      </c>
      <c r="K1921" s="192">
        <v>0.42699999999999999</v>
      </c>
      <c r="L1921" s="192">
        <v>0.39141999999999999</v>
      </c>
      <c r="M1921" s="296" t="s">
        <v>10983</v>
      </c>
      <c r="N1921" s="296" t="s">
        <v>10984</v>
      </c>
      <c r="O1921" s="192" t="s">
        <v>10792</v>
      </c>
      <c r="P1921" s="235" t="s">
        <v>83</v>
      </c>
      <c r="Q1921" s="294"/>
    </row>
    <row r="1922" spans="1:17" ht="150">
      <c r="A1922" s="33">
        <f t="shared" si="26"/>
        <v>1909</v>
      </c>
      <c r="B1922" s="192" t="s">
        <v>10985</v>
      </c>
      <c r="C1922" s="192" t="s">
        <v>14</v>
      </c>
      <c r="D1922" s="192" t="s">
        <v>10986</v>
      </c>
      <c r="E1922" s="192" t="s">
        <v>10755</v>
      </c>
      <c r="F1922" s="68" t="s">
        <v>10987</v>
      </c>
      <c r="G1922" s="287">
        <v>0</v>
      </c>
      <c r="H1922" s="287">
        <v>0</v>
      </c>
      <c r="I1922" s="287">
        <v>0</v>
      </c>
      <c r="J1922" s="287">
        <v>0</v>
      </c>
      <c r="K1922" s="192">
        <v>0.88900000000000001</v>
      </c>
      <c r="L1922" s="192">
        <v>0.88900000000000001</v>
      </c>
      <c r="M1922" s="192" t="s">
        <v>10988</v>
      </c>
      <c r="N1922" s="192" t="s">
        <v>10989</v>
      </c>
      <c r="O1922" s="192" t="s">
        <v>10798</v>
      </c>
      <c r="P1922" s="235" t="s">
        <v>83</v>
      </c>
      <c r="Q1922" s="294"/>
    </row>
    <row r="1923" spans="1:17" ht="165">
      <c r="A1923" s="33">
        <f t="shared" si="26"/>
        <v>1910</v>
      </c>
      <c r="B1923" s="297" t="s">
        <v>10990</v>
      </c>
      <c r="C1923" s="35" t="s">
        <v>14</v>
      </c>
      <c r="D1923" s="288" t="s">
        <v>10991</v>
      </c>
      <c r="E1923" s="192" t="s">
        <v>10904</v>
      </c>
      <c r="F1923" s="468" t="s">
        <v>10925</v>
      </c>
      <c r="G1923" s="287">
        <v>0</v>
      </c>
      <c r="H1923" s="287">
        <v>0</v>
      </c>
      <c r="I1923" s="287">
        <v>0</v>
      </c>
      <c r="J1923" s="287">
        <v>0</v>
      </c>
      <c r="K1923" s="192">
        <v>1.417</v>
      </c>
      <c r="L1923" s="192">
        <v>1.417</v>
      </c>
      <c r="M1923" s="192" t="s">
        <v>10992</v>
      </c>
      <c r="N1923" s="192" t="s">
        <v>10993</v>
      </c>
      <c r="O1923" s="192" t="s">
        <v>10823</v>
      </c>
      <c r="P1923" s="235" t="s">
        <v>83</v>
      </c>
      <c r="Q1923" s="192"/>
    </row>
    <row r="1924" spans="1:17" ht="131.25">
      <c r="A1924" s="33">
        <f t="shared" si="26"/>
        <v>1911</v>
      </c>
      <c r="B1924" s="192" t="s">
        <v>10994</v>
      </c>
      <c r="C1924" s="192" t="s">
        <v>14</v>
      </c>
      <c r="D1924" s="192" t="s">
        <v>10995</v>
      </c>
      <c r="E1924" s="192" t="s">
        <v>10755</v>
      </c>
      <c r="F1924" s="68" t="s">
        <v>10996</v>
      </c>
      <c r="G1924" s="287">
        <v>0</v>
      </c>
      <c r="H1924" s="287">
        <v>0</v>
      </c>
      <c r="I1924" s="287">
        <v>0</v>
      </c>
      <c r="J1924" s="287">
        <v>0</v>
      </c>
      <c r="K1924" s="192">
        <v>0.48699999999999999</v>
      </c>
      <c r="L1924" s="192">
        <v>0.48699999999999999</v>
      </c>
      <c r="M1924" s="192" t="s">
        <v>10997</v>
      </c>
      <c r="N1924" s="192" t="s">
        <v>10998</v>
      </c>
      <c r="O1924" s="192" t="s">
        <v>10798</v>
      </c>
      <c r="P1924" s="235" t="s">
        <v>83</v>
      </c>
      <c r="Q1924" s="294"/>
    </row>
    <row r="1925" spans="1:17" ht="131.25">
      <c r="A1925" s="33">
        <f t="shared" si="26"/>
        <v>1912</v>
      </c>
      <c r="B1925" s="192" t="s">
        <v>10999</v>
      </c>
      <c r="C1925" s="192" t="s">
        <v>14</v>
      </c>
      <c r="D1925" s="192" t="s">
        <v>11000</v>
      </c>
      <c r="E1925" s="192" t="s">
        <v>10755</v>
      </c>
      <c r="F1925" s="468" t="s">
        <v>10789</v>
      </c>
      <c r="G1925" s="287">
        <v>0</v>
      </c>
      <c r="H1925" s="287">
        <v>0</v>
      </c>
      <c r="I1925" s="287">
        <v>0</v>
      </c>
      <c r="J1925" s="287">
        <v>0</v>
      </c>
      <c r="K1925" s="192">
        <v>1.417</v>
      </c>
      <c r="L1925" s="192">
        <v>1.417</v>
      </c>
      <c r="M1925" s="296" t="s">
        <v>11001</v>
      </c>
      <c r="N1925" s="296" t="s">
        <v>11002</v>
      </c>
      <c r="O1925" s="192" t="s">
        <v>10862</v>
      </c>
      <c r="P1925" s="235" t="s">
        <v>83</v>
      </c>
      <c r="Q1925" s="294"/>
    </row>
    <row r="1926" spans="1:17" ht="131.25">
      <c r="A1926" s="33">
        <f t="shared" si="26"/>
        <v>1913</v>
      </c>
      <c r="B1926" s="192" t="s">
        <v>11003</v>
      </c>
      <c r="C1926" s="192" t="s">
        <v>14</v>
      </c>
      <c r="D1926" s="192" t="s">
        <v>11004</v>
      </c>
      <c r="E1926" s="192" t="s">
        <v>10755</v>
      </c>
      <c r="F1926" s="68" t="s">
        <v>11005</v>
      </c>
      <c r="G1926" s="287">
        <v>0</v>
      </c>
      <c r="H1926" s="287">
        <v>0</v>
      </c>
      <c r="I1926" s="287">
        <v>0</v>
      </c>
      <c r="J1926" s="287">
        <v>0</v>
      </c>
      <c r="K1926" s="192">
        <v>1.417</v>
      </c>
      <c r="L1926" s="192">
        <v>1.417</v>
      </c>
      <c r="M1926" s="192" t="s">
        <v>11006</v>
      </c>
      <c r="N1926" s="192" t="s">
        <v>11007</v>
      </c>
      <c r="O1926" s="192" t="s">
        <v>10823</v>
      </c>
      <c r="P1926" s="235" t="s">
        <v>83</v>
      </c>
      <c r="Q1926" s="294"/>
    </row>
    <row r="1927" spans="1:17" ht="131.25">
      <c r="A1927" s="33">
        <f t="shared" si="26"/>
        <v>1914</v>
      </c>
      <c r="B1927" s="192" t="s">
        <v>11008</v>
      </c>
      <c r="C1927" s="192" t="s">
        <v>14</v>
      </c>
      <c r="D1927" s="192" t="s">
        <v>11009</v>
      </c>
      <c r="E1927" s="192" t="s">
        <v>10755</v>
      </c>
      <c r="F1927" s="68" t="s">
        <v>11010</v>
      </c>
      <c r="G1927" s="287">
        <v>0</v>
      </c>
      <c r="H1927" s="287">
        <v>0</v>
      </c>
      <c r="I1927" s="287">
        <v>0</v>
      </c>
      <c r="J1927" s="287">
        <v>0</v>
      </c>
      <c r="K1927" s="192">
        <v>0.48699999999999999</v>
      </c>
      <c r="L1927" s="192">
        <v>0.48699999999999999</v>
      </c>
      <c r="M1927" s="296" t="s">
        <v>11011</v>
      </c>
      <c r="N1927" s="296" t="s">
        <v>11012</v>
      </c>
      <c r="O1927" s="192" t="s">
        <v>10872</v>
      </c>
      <c r="P1927" s="235" t="s">
        <v>83</v>
      </c>
      <c r="Q1927" s="294"/>
    </row>
    <row r="1928" spans="1:17" ht="131.25">
      <c r="A1928" s="33">
        <f t="shared" si="26"/>
        <v>1915</v>
      </c>
      <c r="B1928" s="192" t="s">
        <v>11013</v>
      </c>
      <c r="C1928" s="192" t="s">
        <v>14</v>
      </c>
      <c r="D1928" s="192" t="s">
        <v>11014</v>
      </c>
      <c r="E1928" s="192" t="s">
        <v>10755</v>
      </c>
      <c r="F1928" s="68" t="s">
        <v>11010</v>
      </c>
      <c r="G1928" s="287">
        <v>0</v>
      </c>
      <c r="H1928" s="287">
        <v>0</v>
      </c>
      <c r="I1928" s="287">
        <v>0</v>
      </c>
      <c r="J1928" s="287">
        <v>0</v>
      </c>
      <c r="K1928" s="192">
        <v>0.48699999999999999</v>
      </c>
      <c r="L1928" s="192">
        <v>0.48699999999999999</v>
      </c>
      <c r="M1928" s="296" t="s">
        <v>11015</v>
      </c>
      <c r="N1928" s="296" t="s">
        <v>11016</v>
      </c>
      <c r="O1928" s="192" t="s">
        <v>10792</v>
      </c>
      <c r="P1928" s="235" t="s">
        <v>83</v>
      </c>
      <c r="Q1928" s="294"/>
    </row>
    <row r="1929" spans="1:17" ht="131.25">
      <c r="A1929" s="33">
        <f t="shared" si="26"/>
        <v>1916</v>
      </c>
      <c r="B1929" s="192" t="s">
        <v>11017</v>
      </c>
      <c r="C1929" s="192" t="s">
        <v>14</v>
      </c>
      <c r="D1929" s="192" t="s">
        <v>11018</v>
      </c>
      <c r="E1929" s="192" t="s">
        <v>10755</v>
      </c>
      <c r="F1929" s="468" t="s">
        <v>10925</v>
      </c>
      <c r="G1929" s="287">
        <v>0</v>
      </c>
      <c r="H1929" s="287">
        <v>0</v>
      </c>
      <c r="I1929" s="287">
        <v>0</v>
      </c>
      <c r="J1929" s="287">
        <v>0</v>
      </c>
      <c r="K1929" s="192">
        <v>0.47699999999999998</v>
      </c>
      <c r="L1929" s="192">
        <v>0.36967</v>
      </c>
      <c r="M1929" s="192" t="s">
        <v>11019</v>
      </c>
      <c r="N1929" s="192" t="s">
        <v>11020</v>
      </c>
      <c r="O1929" s="192" t="s">
        <v>10823</v>
      </c>
      <c r="P1929" s="235" t="s">
        <v>83</v>
      </c>
      <c r="Q1929" s="294"/>
    </row>
    <row r="1930" spans="1:17" ht="131.25">
      <c r="A1930" s="33">
        <f t="shared" si="26"/>
        <v>1917</v>
      </c>
      <c r="B1930" s="192" t="s">
        <v>11021</v>
      </c>
      <c r="C1930" s="192" t="s">
        <v>14</v>
      </c>
      <c r="D1930" s="192" t="s">
        <v>11022</v>
      </c>
      <c r="E1930" s="192" t="s">
        <v>10755</v>
      </c>
      <c r="F1930" s="68" t="s">
        <v>11023</v>
      </c>
      <c r="G1930" s="287">
        <v>0</v>
      </c>
      <c r="H1930" s="287">
        <v>0</v>
      </c>
      <c r="I1930" s="287">
        <v>0</v>
      </c>
      <c r="J1930" s="287">
        <v>0</v>
      </c>
      <c r="K1930" s="192">
        <v>0.47699999999999998</v>
      </c>
      <c r="L1930" s="192">
        <v>0.36967</v>
      </c>
      <c r="M1930" s="192" t="s">
        <v>11024</v>
      </c>
      <c r="N1930" s="192" t="s">
        <v>11025</v>
      </c>
      <c r="O1930" s="192" t="s">
        <v>11026</v>
      </c>
      <c r="P1930" s="235" t="s">
        <v>83</v>
      </c>
      <c r="Q1930" s="192"/>
    </row>
    <row r="1931" spans="1:17" ht="187.5">
      <c r="A1931" s="33">
        <f t="shared" si="26"/>
        <v>1918</v>
      </c>
      <c r="B1931" s="192" t="s">
        <v>11027</v>
      </c>
      <c r="C1931" s="192" t="s">
        <v>14</v>
      </c>
      <c r="D1931" s="192" t="s">
        <v>11028</v>
      </c>
      <c r="E1931" s="192" t="s">
        <v>10755</v>
      </c>
      <c r="F1931" s="68" t="s">
        <v>10820</v>
      </c>
      <c r="G1931" s="287">
        <v>100</v>
      </c>
      <c r="H1931" s="287">
        <v>0</v>
      </c>
      <c r="I1931" s="287">
        <v>0</v>
      </c>
      <c r="J1931" s="287">
        <v>0</v>
      </c>
      <c r="K1931" s="192">
        <v>0.47699999999999998</v>
      </c>
      <c r="L1931" s="192">
        <v>0.36967</v>
      </c>
      <c r="M1931" s="192" t="s">
        <v>11029</v>
      </c>
      <c r="N1931" s="192" t="s">
        <v>11030</v>
      </c>
      <c r="O1931" s="192" t="s">
        <v>11031</v>
      </c>
      <c r="P1931" s="235" t="s">
        <v>83</v>
      </c>
      <c r="Q1931" s="192"/>
    </row>
    <row r="1932" spans="1:17" ht="131.25">
      <c r="A1932" s="33">
        <f t="shared" si="26"/>
        <v>1919</v>
      </c>
      <c r="B1932" s="192" t="s">
        <v>11032</v>
      </c>
      <c r="C1932" s="192" t="s">
        <v>14</v>
      </c>
      <c r="D1932" s="192" t="s">
        <v>11033</v>
      </c>
      <c r="E1932" s="192" t="s">
        <v>10755</v>
      </c>
      <c r="F1932" s="468" t="s">
        <v>11034</v>
      </c>
      <c r="G1932" s="287">
        <v>0</v>
      </c>
      <c r="H1932" s="287">
        <v>0</v>
      </c>
      <c r="I1932" s="287">
        <v>0</v>
      </c>
      <c r="J1932" s="287">
        <v>0</v>
      </c>
      <c r="K1932" s="192">
        <v>0.47699999999999998</v>
      </c>
      <c r="L1932" s="192">
        <v>0.36967</v>
      </c>
      <c r="M1932" s="296" t="s">
        <v>11035</v>
      </c>
      <c r="N1932" s="296" t="s">
        <v>11036</v>
      </c>
      <c r="O1932" s="192" t="s">
        <v>10792</v>
      </c>
      <c r="P1932" s="235" t="s">
        <v>83</v>
      </c>
      <c r="Q1932" s="294"/>
    </row>
    <row r="1933" spans="1:17" ht="131.25">
      <c r="A1933" s="33">
        <f t="shared" si="26"/>
        <v>1920</v>
      </c>
      <c r="B1933" s="295" t="s">
        <v>11037</v>
      </c>
      <c r="C1933" s="192" t="s">
        <v>15</v>
      </c>
      <c r="D1933" s="292" t="s">
        <v>11038</v>
      </c>
      <c r="E1933" s="192" t="s">
        <v>10755</v>
      </c>
      <c r="F1933" s="470" t="s">
        <v>11039</v>
      </c>
      <c r="G1933" s="287">
        <v>0</v>
      </c>
      <c r="H1933" s="287">
        <v>0</v>
      </c>
      <c r="I1933" s="287">
        <v>0</v>
      </c>
      <c r="J1933" s="287">
        <v>0</v>
      </c>
      <c r="K1933" s="192"/>
      <c r="L1933" s="192"/>
      <c r="M1933" s="192" t="s">
        <v>11040</v>
      </c>
      <c r="N1933" s="192" t="s">
        <v>11041</v>
      </c>
      <c r="O1933" s="192" t="s">
        <v>10798</v>
      </c>
      <c r="P1933" s="235" t="s">
        <v>83</v>
      </c>
      <c r="Q1933" s="298"/>
    </row>
    <row r="1934" spans="1:17" ht="131.25">
      <c r="A1934" s="33">
        <f t="shared" si="26"/>
        <v>1921</v>
      </c>
      <c r="B1934" s="192" t="s">
        <v>11042</v>
      </c>
      <c r="C1934" s="192" t="s">
        <v>14</v>
      </c>
      <c r="D1934" s="192" t="s">
        <v>11043</v>
      </c>
      <c r="E1934" s="192" t="s">
        <v>10755</v>
      </c>
      <c r="F1934" s="68" t="s">
        <v>10895</v>
      </c>
      <c r="G1934" s="287">
        <v>100</v>
      </c>
      <c r="H1934" s="287">
        <v>0</v>
      </c>
      <c r="I1934" s="287">
        <v>0</v>
      </c>
      <c r="J1934" s="287">
        <v>0</v>
      </c>
      <c r="K1934" s="192">
        <v>0.41699999999999998</v>
      </c>
      <c r="L1934" s="192">
        <v>0.25019999999999998</v>
      </c>
      <c r="M1934" s="192" t="s">
        <v>11044</v>
      </c>
      <c r="N1934" s="192" t="s">
        <v>11045</v>
      </c>
      <c r="O1934" s="192" t="s">
        <v>10765</v>
      </c>
      <c r="P1934" s="235" t="s">
        <v>83</v>
      </c>
      <c r="Q1934" s="192"/>
    </row>
    <row r="1935" spans="1:17" ht="131.25">
      <c r="A1935" s="33">
        <f t="shared" si="26"/>
        <v>1922</v>
      </c>
      <c r="B1935" s="192" t="s">
        <v>11046</v>
      </c>
      <c r="C1935" s="192" t="s">
        <v>14</v>
      </c>
      <c r="D1935" s="192" t="s">
        <v>11047</v>
      </c>
      <c r="E1935" s="192" t="s">
        <v>10755</v>
      </c>
      <c r="F1935" s="68" t="s">
        <v>11048</v>
      </c>
      <c r="G1935" s="287">
        <v>0</v>
      </c>
      <c r="H1935" s="287">
        <v>0</v>
      </c>
      <c r="I1935" s="287">
        <v>0</v>
      </c>
      <c r="J1935" s="287">
        <v>0</v>
      </c>
      <c r="K1935" s="192">
        <v>0.45700000000000002</v>
      </c>
      <c r="L1935" s="192">
        <v>0.2742</v>
      </c>
      <c r="M1935" s="192" t="s">
        <v>11049</v>
      </c>
      <c r="N1935" s="192" t="s">
        <v>11050</v>
      </c>
      <c r="O1935" s="192" t="s">
        <v>11051</v>
      </c>
      <c r="P1935" s="235" t="s">
        <v>83</v>
      </c>
      <c r="Q1935" s="294"/>
    </row>
    <row r="1936" spans="1:17" ht="150">
      <c r="A1936" s="33">
        <f t="shared" si="26"/>
        <v>1923</v>
      </c>
      <c r="B1936" s="192" t="s">
        <v>11052</v>
      </c>
      <c r="C1936" s="192" t="s">
        <v>14</v>
      </c>
      <c r="D1936" s="192" t="s">
        <v>11053</v>
      </c>
      <c r="E1936" s="192" t="s">
        <v>10755</v>
      </c>
      <c r="F1936" s="68" t="s">
        <v>10854</v>
      </c>
      <c r="G1936" s="287">
        <v>100</v>
      </c>
      <c r="H1936" s="287">
        <v>0</v>
      </c>
      <c r="I1936" s="287">
        <v>0</v>
      </c>
      <c r="J1936" s="287">
        <v>0</v>
      </c>
      <c r="K1936" s="192">
        <v>0.41699999999999998</v>
      </c>
      <c r="L1936" s="192">
        <v>0.25019999999999998</v>
      </c>
      <c r="M1936" s="192" t="s">
        <v>11054</v>
      </c>
      <c r="N1936" s="192" t="s">
        <v>11055</v>
      </c>
      <c r="O1936" s="192" t="s">
        <v>10765</v>
      </c>
      <c r="P1936" s="235" t="s">
        <v>83</v>
      </c>
      <c r="Q1936" s="294"/>
    </row>
    <row r="1937" spans="1:17" ht="168.75">
      <c r="A1937" s="33">
        <f t="shared" si="26"/>
        <v>1924</v>
      </c>
      <c r="B1937" s="192" t="s">
        <v>11056</v>
      </c>
      <c r="C1937" s="192" t="s">
        <v>14</v>
      </c>
      <c r="D1937" s="192" t="s">
        <v>11057</v>
      </c>
      <c r="E1937" s="192" t="s">
        <v>10755</v>
      </c>
      <c r="F1937" s="468" t="s">
        <v>11058</v>
      </c>
      <c r="G1937" s="287">
        <v>0</v>
      </c>
      <c r="H1937" s="287">
        <v>0</v>
      </c>
      <c r="I1937" s="287">
        <v>0</v>
      </c>
      <c r="J1937" s="287">
        <v>0</v>
      </c>
      <c r="K1937" s="192">
        <v>0.47699999999999998</v>
      </c>
      <c r="L1937" s="192">
        <v>0.32196999999999998</v>
      </c>
      <c r="M1937" s="192" t="s">
        <v>11059</v>
      </c>
      <c r="N1937" s="192" t="s">
        <v>11060</v>
      </c>
      <c r="O1937" s="192" t="s">
        <v>11061</v>
      </c>
      <c r="P1937" s="235" t="s">
        <v>83</v>
      </c>
      <c r="Q1937" s="294"/>
    </row>
    <row r="1938" spans="1:17" ht="131.25">
      <c r="A1938" s="33">
        <f t="shared" si="26"/>
        <v>1925</v>
      </c>
      <c r="B1938" s="192" t="s">
        <v>11062</v>
      </c>
      <c r="C1938" s="192" t="s">
        <v>14</v>
      </c>
      <c r="D1938" s="192" t="s">
        <v>11063</v>
      </c>
      <c r="E1938" s="192" t="s">
        <v>10755</v>
      </c>
      <c r="F1938" s="68" t="s">
        <v>10895</v>
      </c>
      <c r="G1938" s="287">
        <v>100</v>
      </c>
      <c r="H1938" s="287">
        <v>0</v>
      </c>
      <c r="I1938" s="287">
        <v>0</v>
      </c>
      <c r="J1938" s="287">
        <v>0</v>
      </c>
      <c r="K1938" s="192">
        <v>0.47699999999999998</v>
      </c>
      <c r="L1938" s="192">
        <v>0.32196999999999998</v>
      </c>
      <c r="M1938" s="192" t="s">
        <v>11064</v>
      </c>
      <c r="N1938" s="192" t="s">
        <v>11065</v>
      </c>
      <c r="O1938" s="192" t="s">
        <v>10765</v>
      </c>
      <c r="P1938" s="235" t="s">
        <v>83</v>
      </c>
      <c r="Q1938" s="294"/>
    </row>
    <row r="1939" spans="1:17" ht="187.5">
      <c r="A1939" s="33">
        <f t="shared" si="26"/>
        <v>1926</v>
      </c>
      <c r="B1939" s="192" t="s">
        <v>11066</v>
      </c>
      <c r="C1939" s="192" t="s">
        <v>14</v>
      </c>
      <c r="D1939" s="192" t="s">
        <v>11067</v>
      </c>
      <c r="E1939" s="192" t="s">
        <v>10755</v>
      </c>
      <c r="F1939" s="68" t="s">
        <v>10820</v>
      </c>
      <c r="G1939" s="287">
        <v>100</v>
      </c>
      <c r="H1939" s="287">
        <v>0</v>
      </c>
      <c r="I1939" s="287">
        <v>0</v>
      </c>
      <c r="J1939" s="287">
        <v>0</v>
      </c>
      <c r="K1939" s="192">
        <v>0.47699999999999998</v>
      </c>
      <c r="L1939" s="192">
        <v>0.32196999999999998</v>
      </c>
      <c r="M1939" s="287" t="s">
        <v>10875</v>
      </c>
      <c r="N1939" s="287" t="s">
        <v>10876</v>
      </c>
      <c r="O1939" s="192" t="s">
        <v>10877</v>
      </c>
      <c r="P1939" s="235" t="s">
        <v>83</v>
      </c>
      <c r="Q1939" s="294"/>
    </row>
    <row r="1940" spans="1:17" ht="131.25">
      <c r="A1940" s="33">
        <f t="shared" si="26"/>
        <v>1927</v>
      </c>
      <c r="B1940" s="192" t="s">
        <v>11068</v>
      </c>
      <c r="C1940" s="192" t="s">
        <v>14</v>
      </c>
      <c r="D1940" s="192" t="s">
        <v>11069</v>
      </c>
      <c r="E1940" s="192" t="s">
        <v>10755</v>
      </c>
      <c r="F1940" s="68" t="s">
        <v>11070</v>
      </c>
      <c r="G1940" s="287">
        <v>0</v>
      </c>
      <c r="H1940" s="287">
        <v>0</v>
      </c>
      <c r="I1940" s="287">
        <v>0</v>
      </c>
      <c r="J1940" s="287">
        <v>0</v>
      </c>
      <c r="K1940" s="192">
        <v>0.47699999999999998</v>
      </c>
      <c r="L1940" s="192">
        <v>0.31402000000000002</v>
      </c>
      <c r="M1940" s="192" t="s">
        <v>11071</v>
      </c>
      <c r="N1940" s="192" t="s">
        <v>11072</v>
      </c>
      <c r="O1940" s="192" t="s">
        <v>10798</v>
      </c>
      <c r="P1940" s="235" t="s">
        <v>83</v>
      </c>
      <c r="Q1940" s="294"/>
    </row>
    <row r="1941" spans="1:17" ht="131.25">
      <c r="A1941" s="33">
        <f t="shared" si="26"/>
        <v>1928</v>
      </c>
      <c r="B1941" s="192" t="s">
        <v>11073</v>
      </c>
      <c r="C1941" s="192" t="s">
        <v>14</v>
      </c>
      <c r="D1941" s="192" t="s">
        <v>11074</v>
      </c>
      <c r="E1941" s="192" t="s">
        <v>10755</v>
      </c>
      <c r="F1941" s="468" t="s">
        <v>10925</v>
      </c>
      <c r="G1941" s="287">
        <v>0</v>
      </c>
      <c r="H1941" s="287">
        <v>0</v>
      </c>
      <c r="I1941" s="287">
        <v>0</v>
      </c>
      <c r="J1941" s="287">
        <v>0</v>
      </c>
      <c r="K1941" s="192">
        <v>0.47699999999999998</v>
      </c>
      <c r="L1941" s="192">
        <v>0.31004999999999999</v>
      </c>
      <c r="M1941" s="192" t="s">
        <v>11075</v>
      </c>
      <c r="N1941" s="192" t="s">
        <v>11076</v>
      </c>
      <c r="O1941" s="192" t="s">
        <v>10877</v>
      </c>
      <c r="P1941" s="235" t="s">
        <v>83</v>
      </c>
      <c r="Q1941" s="294"/>
    </row>
    <row r="1942" spans="1:17" ht="168.75">
      <c r="A1942" s="33">
        <f t="shared" si="26"/>
        <v>1929</v>
      </c>
      <c r="B1942" s="192" t="s">
        <v>11077</v>
      </c>
      <c r="C1942" s="192" t="s">
        <v>14</v>
      </c>
      <c r="D1942" s="192" t="s">
        <v>11078</v>
      </c>
      <c r="E1942" s="192" t="s">
        <v>10755</v>
      </c>
      <c r="F1942" s="470" t="s">
        <v>10931</v>
      </c>
      <c r="G1942" s="287">
        <v>100</v>
      </c>
      <c r="H1942" s="287">
        <v>0</v>
      </c>
      <c r="I1942" s="287">
        <v>0</v>
      </c>
      <c r="J1942" s="287">
        <v>0</v>
      </c>
      <c r="K1942" s="192">
        <v>0.47699999999999998</v>
      </c>
      <c r="L1942" s="192">
        <v>0.33389999999999997</v>
      </c>
      <c r="M1942" s="192" t="s">
        <v>11079</v>
      </c>
      <c r="N1942" s="192" t="s">
        <v>11080</v>
      </c>
      <c r="O1942" s="192" t="s">
        <v>11081</v>
      </c>
      <c r="P1942" s="235" t="s">
        <v>83</v>
      </c>
      <c r="Q1942" s="294"/>
    </row>
    <row r="1943" spans="1:17" ht="187.5">
      <c r="A1943" s="33">
        <f t="shared" si="26"/>
        <v>1930</v>
      </c>
      <c r="B1943" s="192" t="s">
        <v>11082</v>
      </c>
      <c r="C1943" s="192" t="s">
        <v>14</v>
      </c>
      <c r="D1943" s="192" t="s">
        <v>11083</v>
      </c>
      <c r="E1943" s="192" t="s">
        <v>10755</v>
      </c>
      <c r="F1943" s="68" t="s">
        <v>11084</v>
      </c>
      <c r="G1943" s="287">
        <v>100</v>
      </c>
      <c r="H1943" s="287">
        <v>0</v>
      </c>
      <c r="I1943" s="287">
        <v>0</v>
      </c>
      <c r="J1943" s="287">
        <v>0</v>
      </c>
      <c r="K1943" s="192">
        <v>0.47699999999999998</v>
      </c>
      <c r="L1943" s="192">
        <v>0.33389999999999997</v>
      </c>
      <c r="M1943" s="192" t="s">
        <v>11085</v>
      </c>
      <c r="N1943" s="192" t="s">
        <v>11086</v>
      </c>
      <c r="O1943" s="192" t="s">
        <v>10823</v>
      </c>
      <c r="P1943" s="235" t="s">
        <v>83</v>
      </c>
      <c r="Q1943" s="294"/>
    </row>
    <row r="1944" spans="1:17" ht="187.5">
      <c r="A1944" s="33">
        <f t="shared" si="26"/>
        <v>1931</v>
      </c>
      <c r="B1944" s="192" t="s">
        <v>11087</v>
      </c>
      <c r="C1944" s="192" t="s">
        <v>14</v>
      </c>
      <c r="D1944" s="192" t="s">
        <v>11088</v>
      </c>
      <c r="E1944" s="192" t="s">
        <v>10755</v>
      </c>
      <c r="F1944" s="468" t="s">
        <v>10847</v>
      </c>
      <c r="G1944" s="287">
        <v>0</v>
      </c>
      <c r="H1944" s="287">
        <v>0</v>
      </c>
      <c r="I1944" s="287">
        <v>0</v>
      </c>
      <c r="J1944" s="287">
        <v>0</v>
      </c>
      <c r="K1944" s="192">
        <v>0.41699999999999998</v>
      </c>
      <c r="L1944" s="192">
        <v>0.26062999999999997</v>
      </c>
      <c r="M1944" s="192" t="s">
        <v>11089</v>
      </c>
      <c r="N1944" s="192" t="s">
        <v>11090</v>
      </c>
      <c r="O1944" s="192" t="s">
        <v>11051</v>
      </c>
      <c r="P1944" s="235" t="s">
        <v>83</v>
      </c>
      <c r="Q1944" s="192"/>
    </row>
    <row r="1945" spans="1:17" ht="150">
      <c r="A1945" s="33">
        <f t="shared" si="26"/>
        <v>1932</v>
      </c>
      <c r="B1945" s="192" t="s">
        <v>11091</v>
      </c>
      <c r="C1945" s="192" t="s">
        <v>15</v>
      </c>
      <c r="D1945" s="192" t="s">
        <v>11092</v>
      </c>
      <c r="E1945" s="192" t="s">
        <v>10755</v>
      </c>
      <c r="F1945" s="468" t="s">
        <v>11093</v>
      </c>
      <c r="G1945" s="287">
        <v>0</v>
      </c>
      <c r="H1945" s="287">
        <v>0</v>
      </c>
      <c r="I1945" s="287">
        <v>0</v>
      </c>
      <c r="J1945" s="287">
        <v>0</v>
      </c>
      <c r="K1945" s="192">
        <v>0.11700000000000001</v>
      </c>
      <c r="L1945" s="192">
        <v>8.8719999999999993E-2</v>
      </c>
      <c r="M1945" s="287" t="s">
        <v>11094</v>
      </c>
      <c r="N1945" s="287" t="s">
        <v>11095</v>
      </c>
      <c r="O1945" s="192" t="s">
        <v>10877</v>
      </c>
      <c r="P1945" s="235" t="s">
        <v>83</v>
      </c>
      <c r="Q1945" s="192"/>
    </row>
    <row r="1946" spans="1:17" ht="131.25">
      <c r="A1946" s="33">
        <f t="shared" si="26"/>
        <v>1933</v>
      </c>
      <c r="B1946" s="192" t="s">
        <v>11096</v>
      </c>
      <c r="C1946" s="192" t="s">
        <v>15</v>
      </c>
      <c r="D1946" s="192" t="s">
        <v>11097</v>
      </c>
      <c r="E1946" s="192" t="s">
        <v>10755</v>
      </c>
      <c r="F1946" s="68" t="s">
        <v>11098</v>
      </c>
      <c r="G1946" s="287">
        <v>0</v>
      </c>
      <c r="H1946" s="287">
        <v>0</v>
      </c>
      <c r="I1946" s="287">
        <v>0</v>
      </c>
      <c r="J1946" s="287">
        <v>0</v>
      </c>
      <c r="K1946" s="192">
        <v>0.11700000000000001</v>
      </c>
      <c r="L1946" s="192">
        <v>8.8719999999999993E-2</v>
      </c>
      <c r="M1946" s="192" t="s">
        <v>11099</v>
      </c>
      <c r="N1946" s="192" t="s">
        <v>11100</v>
      </c>
      <c r="O1946" s="192" t="s">
        <v>10765</v>
      </c>
      <c r="P1946" s="235" t="s">
        <v>83</v>
      </c>
      <c r="Q1946" s="294"/>
    </row>
    <row r="1947" spans="1:17" ht="337.5">
      <c r="A1947" s="33">
        <f t="shared" si="26"/>
        <v>1934</v>
      </c>
      <c r="B1947" s="192" t="s">
        <v>11101</v>
      </c>
      <c r="C1947" s="192" t="s">
        <v>15</v>
      </c>
      <c r="D1947" s="192" t="s">
        <v>11102</v>
      </c>
      <c r="E1947" s="192" t="s">
        <v>10939</v>
      </c>
      <c r="F1947" s="68" t="s">
        <v>10854</v>
      </c>
      <c r="G1947" s="287">
        <v>100</v>
      </c>
      <c r="H1947" s="287">
        <v>0</v>
      </c>
      <c r="I1947" s="287">
        <v>0</v>
      </c>
      <c r="J1947" s="287">
        <v>0</v>
      </c>
      <c r="K1947" s="192">
        <v>0.11700000000000001</v>
      </c>
      <c r="L1947" s="192">
        <v>8.8719999999999993E-2</v>
      </c>
      <c r="M1947" s="192" t="s">
        <v>11103</v>
      </c>
      <c r="N1947" s="192" t="s">
        <v>11104</v>
      </c>
      <c r="O1947" s="192" t="s">
        <v>10765</v>
      </c>
      <c r="P1947" s="235" t="s">
        <v>83</v>
      </c>
      <c r="Q1947" s="192"/>
    </row>
    <row r="1948" spans="1:17" ht="131.25">
      <c r="A1948" s="33">
        <f t="shared" si="26"/>
        <v>1935</v>
      </c>
      <c r="B1948" s="192" t="s">
        <v>10836</v>
      </c>
      <c r="C1948" s="192" t="s">
        <v>15</v>
      </c>
      <c r="D1948" s="192" t="s">
        <v>11105</v>
      </c>
      <c r="E1948" s="192" t="s">
        <v>10755</v>
      </c>
      <c r="F1948" s="470" t="s">
        <v>10838</v>
      </c>
      <c r="G1948" s="287">
        <v>0</v>
      </c>
      <c r="H1948" s="287">
        <v>0</v>
      </c>
      <c r="I1948" s="287">
        <v>0</v>
      </c>
      <c r="J1948" s="287">
        <v>0</v>
      </c>
      <c r="K1948" s="192">
        <v>0.11700000000000001</v>
      </c>
      <c r="L1948" s="192">
        <v>8.8719999999999993E-2</v>
      </c>
      <c r="M1948" s="287" t="s">
        <v>10839</v>
      </c>
      <c r="N1948" s="287" t="s">
        <v>10840</v>
      </c>
      <c r="O1948" s="192" t="s">
        <v>10798</v>
      </c>
      <c r="P1948" s="235" t="s">
        <v>83</v>
      </c>
      <c r="Q1948" s="192"/>
    </row>
    <row r="1949" spans="1:17" ht="131.25">
      <c r="A1949" s="33">
        <f t="shared" si="26"/>
        <v>1936</v>
      </c>
      <c r="B1949" s="192" t="s">
        <v>11032</v>
      </c>
      <c r="C1949" s="192" t="s">
        <v>15</v>
      </c>
      <c r="D1949" s="192" t="s">
        <v>11106</v>
      </c>
      <c r="E1949" s="192" t="s">
        <v>10755</v>
      </c>
      <c r="F1949" s="468" t="s">
        <v>11034</v>
      </c>
      <c r="G1949" s="287">
        <v>0</v>
      </c>
      <c r="H1949" s="287">
        <v>0</v>
      </c>
      <c r="I1949" s="287">
        <v>0</v>
      </c>
      <c r="J1949" s="287">
        <v>0</v>
      </c>
      <c r="K1949" s="192">
        <v>0.11700000000000001</v>
      </c>
      <c r="L1949" s="192">
        <v>8.8719999999999993E-2</v>
      </c>
      <c r="M1949" s="296" t="s">
        <v>11035</v>
      </c>
      <c r="N1949" s="296" t="s">
        <v>11107</v>
      </c>
      <c r="O1949" s="192" t="s">
        <v>10792</v>
      </c>
      <c r="P1949" s="235" t="s">
        <v>83</v>
      </c>
      <c r="Q1949" s="294"/>
    </row>
    <row r="1950" spans="1:17" ht="131.25">
      <c r="A1950" s="33">
        <f t="shared" si="26"/>
        <v>1937</v>
      </c>
      <c r="B1950" s="192" t="s">
        <v>11091</v>
      </c>
      <c r="C1950" s="192" t="s">
        <v>15</v>
      </c>
      <c r="D1950" s="192" t="s">
        <v>11108</v>
      </c>
      <c r="E1950" s="192" t="s">
        <v>10755</v>
      </c>
      <c r="F1950" s="471" t="s">
        <v>11093</v>
      </c>
      <c r="G1950" s="287">
        <v>0</v>
      </c>
      <c r="H1950" s="287">
        <v>0</v>
      </c>
      <c r="I1950" s="287">
        <v>0</v>
      </c>
      <c r="J1950" s="287">
        <v>0</v>
      </c>
      <c r="K1950" s="192">
        <v>0.11700000000000001</v>
      </c>
      <c r="L1950" s="192">
        <v>8.8719999999999993E-2</v>
      </c>
      <c r="M1950" s="287" t="s">
        <v>11094</v>
      </c>
      <c r="N1950" s="287" t="s">
        <v>11095</v>
      </c>
      <c r="O1950" s="192" t="s">
        <v>10877</v>
      </c>
      <c r="P1950" s="235" t="s">
        <v>83</v>
      </c>
      <c r="Q1950" s="294"/>
    </row>
    <row r="1951" spans="1:17" ht="131.25">
      <c r="A1951" s="33">
        <f t="shared" si="26"/>
        <v>1938</v>
      </c>
      <c r="B1951" s="192" t="s">
        <v>11091</v>
      </c>
      <c r="C1951" s="192" t="s">
        <v>15</v>
      </c>
      <c r="D1951" s="192" t="s">
        <v>11109</v>
      </c>
      <c r="E1951" s="192" t="s">
        <v>10755</v>
      </c>
      <c r="F1951" s="471" t="s">
        <v>11093</v>
      </c>
      <c r="G1951" s="287">
        <v>0</v>
      </c>
      <c r="H1951" s="287">
        <v>0</v>
      </c>
      <c r="I1951" s="287">
        <v>0</v>
      </c>
      <c r="J1951" s="287">
        <v>0</v>
      </c>
      <c r="K1951" s="192">
        <v>0.11700000000000001</v>
      </c>
      <c r="L1951" s="192">
        <v>8.8719999999999993E-2</v>
      </c>
      <c r="M1951" s="287" t="s">
        <v>11094</v>
      </c>
      <c r="N1951" s="287" t="s">
        <v>11095</v>
      </c>
      <c r="O1951" s="192" t="s">
        <v>10877</v>
      </c>
      <c r="P1951" s="235" t="s">
        <v>83</v>
      </c>
      <c r="Q1951" s="294"/>
    </row>
    <row r="1952" spans="1:17" ht="131.25">
      <c r="A1952" s="33">
        <f t="shared" si="26"/>
        <v>1939</v>
      </c>
      <c r="B1952" s="192" t="s">
        <v>11110</v>
      </c>
      <c r="C1952" s="192" t="s">
        <v>15</v>
      </c>
      <c r="D1952" s="192" t="s">
        <v>11111</v>
      </c>
      <c r="E1952" s="192" t="s">
        <v>10755</v>
      </c>
      <c r="F1952" s="468" t="s">
        <v>11112</v>
      </c>
      <c r="G1952" s="287">
        <v>0</v>
      </c>
      <c r="H1952" s="287">
        <v>0</v>
      </c>
      <c r="I1952" s="287">
        <v>0</v>
      </c>
      <c r="J1952" s="287">
        <v>0</v>
      </c>
      <c r="K1952" s="192">
        <v>0.11700000000000001</v>
      </c>
      <c r="L1952" s="192">
        <v>8.8719999999999993E-2</v>
      </c>
      <c r="M1952" s="192" t="s">
        <v>11113</v>
      </c>
      <c r="N1952" s="192" t="s">
        <v>11114</v>
      </c>
      <c r="O1952" s="192" t="s">
        <v>10798</v>
      </c>
      <c r="P1952" s="235" t="s">
        <v>83</v>
      </c>
      <c r="Q1952" s="192"/>
    </row>
    <row r="1953" spans="1:17" ht="131.25">
      <c r="A1953" s="33">
        <f t="shared" si="26"/>
        <v>1940</v>
      </c>
      <c r="B1953" s="192" t="s">
        <v>11115</v>
      </c>
      <c r="C1953" s="192" t="s">
        <v>15</v>
      </c>
      <c r="D1953" s="192" t="s">
        <v>11116</v>
      </c>
      <c r="E1953" s="192" t="s">
        <v>10755</v>
      </c>
      <c r="F1953" s="468" t="s">
        <v>11117</v>
      </c>
      <c r="G1953" s="287">
        <v>0</v>
      </c>
      <c r="H1953" s="287">
        <v>0</v>
      </c>
      <c r="I1953" s="287">
        <v>0</v>
      </c>
      <c r="J1953" s="287">
        <v>0</v>
      </c>
      <c r="K1953" s="192">
        <v>0.11700000000000001</v>
      </c>
      <c r="L1953" s="192">
        <v>0.1053</v>
      </c>
      <c r="M1953" s="287" t="s">
        <v>10808</v>
      </c>
      <c r="N1953" s="192" t="s">
        <v>11118</v>
      </c>
      <c r="O1953" s="192" t="s">
        <v>10798</v>
      </c>
      <c r="P1953" s="235" t="s">
        <v>83</v>
      </c>
      <c r="Q1953" s="192"/>
    </row>
    <row r="1954" spans="1:17" ht="337.5">
      <c r="A1954" s="33">
        <f t="shared" si="26"/>
        <v>1941</v>
      </c>
      <c r="B1954" s="192" t="s">
        <v>11119</v>
      </c>
      <c r="C1954" s="192" t="s">
        <v>15</v>
      </c>
      <c r="D1954" s="192" t="s">
        <v>11120</v>
      </c>
      <c r="E1954" s="192" t="s">
        <v>10939</v>
      </c>
      <c r="F1954" s="88" t="s">
        <v>10940</v>
      </c>
      <c r="G1954" s="287">
        <v>100</v>
      </c>
      <c r="H1954" s="287">
        <v>0</v>
      </c>
      <c r="I1954" s="287">
        <v>0</v>
      </c>
      <c r="J1954" s="287">
        <v>0</v>
      </c>
      <c r="K1954" s="192">
        <v>0.11700000000000001</v>
      </c>
      <c r="L1954" s="192">
        <v>0.1053</v>
      </c>
      <c r="M1954" s="192" t="s">
        <v>11121</v>
      </c>
      <c r="N1954" s="192" t="s">
        <v>11122</v>
      </c>
      <c r="O1954" s="192" t="s">
        <v>10765</v>
      </c>
      <c r="P1954" s="235" t="s">
        <v>83</v>
      </c>
      <c r="Q1954" s="192"/>
    </row>
    <row r="1955" spans="1:17" ht="131.25">
      <c r="A1955" s="33">
        <f t="shared" si="26"/>
        <v>1942</v>
      </c>
      <c r="B1955" s="192" t="s">
        <v>11123</v>
      </c>
      <c r="C1955" s="192" t="s">
        <v>15</v>
      </c>
      <c r="D1955" s="192" t="s">
        <v>11124</v>
      </c>
      <c r="E1955" s="192" t="s">
        <v>10755</v>
      </c>
      <c r="F1955" s="88" t="s">
        <v>11005</v>
      </c>
      <c r="G1955" s="287">
        <v>0</v>
      </c>
      <c r="H1955" s="287">
        <v>0</v>
      </c>
      <c r="I1955" s="287">
        <v>0</v>
      </c>
      <c r="J1955" s="287">
        <v>0</v>
      </c>
      <c r="K1955" s="192">
        <v>0.11700000000000001</v>
      </c>
      <c r="L1955" s="192">
        <v>0.1053</v>
      </c>
      <c r="M1955" s="192" t="s">
        <v>11125</v>
      </c>
      <c r="N1955" s="192" t="s">
        <v>11126</v>
      </c>
      <c r="O1955" s="192" t="s">
        <v>10877</v>
      </c>
      <c r="P1955" s="235" t="s">
        <v>83</v>
      </c>
      <c r="Q1955" s="192"/>
    </row>
    <row r="1956" spans="1:17" ht="131.25">
      <c r="A1956" s="33">
        <f t="shared" si="26"/>
        <v>1943</v>
      </c>
      <c r="B1956" s="192" t="s">
        <v>11127</v>
      </c>
      <c r="C1956" s="192" t="s">
        <v>15</v>
      </c>
      <c r="D1956" s="192" t="s">
        <v>11128</v>
      </c>
      <c r="E1956" s="192" t="s">
        <v>10755</v>
      </c>
      <c r="F1956" s="88" t="s">
        <v>11129</v>
      </c>
      <c r="G1956" s="287">
        <v>100</v>
      </c>
      <c r="H1956" s="287">
        <v>0</v>
      </c>
      <c r="I1956" s="287">
        <v>0</v>
      </c>
      <c r="J1956" s="287">
        <v>0</v>
      </c>
      <c r="K1956" s="192">
        <v>0.11700000000000001</v>
      </c>
      <c r="L1956" s="192">
        <v>9.2630000000000004E-2</v>
      </c>
      <c r="M1956" s="192" t="s">
        <v>11130</v>
      </c>
      <c r="N1956" s="192" t="s">
        <v>11131</v>
      </c>
      <c r="O1956" s="192" t="s">
        <v>11132</v>
      </c>
      <c r="P1956" s="235" t="s">
        <v>83</v>
      </c>
      <c r="Q1956" s="192"/>
    </row>
    <row r="1957" spans="1:17" ht="131.25">
      <c r="A1957" s="33">
        <f t="shared" si="26"/>
        <v>1944</v>
      </c>
      <c r="B1957" s="192" t="s">
        <v>10977</v>
      </c>
      <c r="C1957" s="192" t="s">
        <v>15</v>
      </c>
      <c r="D1957" s="192" t="s">
        <v>11133</v>
      </c>
      <c r="E1957" s="192" t="s">
        <v>10755</v>
      </c>
      <c r="F1957" s="471" t="s">
        <v>10817</v>
      </c>
      <c r="G1957" s="287">
        <v>0</v>
      </c>
      <c r="H1957" s="287">
        <v>0</v>
      </c>
      <c r="I1957" s="287">
        <v>0</v>
      </c>
      <c r="J1957" s="287">
        <v>0</v>
      </c>
      <c r="K1957" s="192">
        <v>0.11700000000000001</v>
      </c>
      <c r="L1957" s="192">
        <v>9.2630000000000004E-2</v>
      </c>
      <c r="M1957" s="296" t="s">
        <v>11134</v>
      </c>
      <c r="N1957" s="296" t="s">
        <v>11135</v>
      </c>
      <c r="O1957" s="192" t="s">
        <v>10792</v>
      </c>
      <c r="P1957" s="235" t="s">
        <v>83</v>
      </c>
      <c r="Q1957" s="192"/>
    </row>
    <row r="1958" spans="1:17" ht="131.25">
      <c r="A1958" s="33">
        <f t="shared" si="26"/>
        <v>1945</v>
      </c>
      <c r="B1958" s="192" t="s">
        <v>11136</v>
      </c>
      <c r="C1958" s="192" t="s">
        <v>15</v>
      </c>
      <c r="D1958" s="192" t="s">
        <v>11137</v>
      </c>
      <c r="E1958" s="192" t="s">
        <v>10755</v>
      </c>
      <c r="F1958" s="469" t="s">
        <v>11138</v>
      </c>
      <c r="G1958" s="287">
        <v>0</v>
      </c>
      <c r="H1958" s="287">
        <v>0</v>
      </c>
      <c r="I1958" s="287">
        <v>0</v>
      </c>
      <c r="J1958" s="287">
        <v>0</v>
      </c>
      <c r="K1958" s="192">
        <v>0.11700000000000001</v>
      </c>
      <c r="L1958" s="192">
        <v>9.2630000000000004E-2</v>
      </c>
      <c r="M1958" s="296" t="s">
        <v>11139</v>
      </c>
      <c r="N1958" s="296" t="s">
        <v>11140</v>
      </c>
      <c r="O1958" s="192" t="s">
        <v>10798</v>
      </c>
      <c r="P1958" s="235" t="s">
        <v>83</v>
      </c>
      <c r="Q1958" s="294"/>
    </row>
    <row r="1959" spans="1:17" ht="131.25">
      <c r="A1959" s="33">
        <f t="shared" si="26"/>
        <v>1946</v>
      </c>
      <c r="B1959" s="192" t="s">
        <v>11141</v>
      </c>
      <c r="C1959" s="192" t="s">
        <v>15</v>
      </c>
      <c r="D1959" s="192" t="s">
        <v>11142</v>
      </c>
      <c r="E1959" s="192" t="s">
        <v>10755</v>
      </c>
      <c r="F1959" s="469" t="s">
        <v>11143</v>
      </c>
      <c r="G1959" s="287">
        <v>0</v>
      </c>
      <c r="H1959" s="287">
        <v>0</v>
      </c>
      <c r="I1959" s="287">
        <v>0</v>
      </c>
      <c r="J1959" s="287">
        <v>0</v>
      </c>
      <c r="K1959" s="192">
        <v>0.11700000000000001</v>
      </c>
      <c r="L1959" s="192">
        <v>9.2630000000000004E-2</v>
      </c>
      <c r="M1959" s="192" t="s">
        <v>11144</v>
      </c>
      <c r="N1959" s="296" t="s">
        <v>11145</v>
      </c>
      <c r="O1959" s="192" t="s">
        <v>10798</v>
      </c>
      <c r="P1959" s="235" t="s">
        <v>83</v>
      </c>
      <c r="Q1959" s="192"/>
    </row>
    <row r="1960" spans="1:17" ht="131.25">
      <c r="A1960" s="33">
        <f t="shared" si="26"/>
        <v>1947</v>
      </c>
      <c r="B1960" s="192" t="s">
        <v>11146</v>
      </c>
      <c r="C1960" s="192" t="s">
        <v>15</v>
      </c>
      <c r="D1960" s="192" t="s">
        <v>11147</v>
      </c>
      <c r="E1960" s="192" t="s">
        <v>10755</v>
      </c>
      <c r="F1960" s="469" t="s">
        <v>11148</v>
      </c>
      <c r="G1960" s="287">
        <v>0</v>
      </c>
      <c r="H1960" s="287">
        <v>0</v>
      </c>
      <c r="I1960" s="287">
        <v>0</v>
      </c>
      <c r="J1960" s="287">
        <v>0</v>
      </c>
      <c r="K1960" s="192">
        <v>0.11700000000000001</v>
      </c>
      <c r="L1960" s="192">
        <v>9.2630000000000004E-2</v>
      </c>
      <c r="M1960" s="192" t="s">
        <v>11149</v>
      </c>
      <c r="N1960" s="192" t="s">
        <v>11150</v>
      </c>
      <c r="O1960" s="192" t="s">
        <v>10798</v>
      </c>
      <c r="P1960" s="235" t="s">
        <v>83</v>
      </c>
      <c r="Q1960" s="192"/>
    </row>
    <row r="1961" spans="1:17" ht="131.25">
      <c r="A1961" s="33">
        <f t="shared" si="26"/>
        <v>1948</v>
      </c>
      <c r="B1961" s="192" t="s">
        <v>11151</v>
      </c>
      <c r="C1961" s="192" t="s">
        <v>15</v>
      </c>
      <c r="D1961" s="192" t="s">
        <v>11152</v>
      </c>
      <c r="E1961" s="192" t="s">
        <v>10755</v>
      </c>
      <c r="F1961" s="471" t="s">
        <v>11153</v>
      </c>
      <c r="G1961" s="287">
        <v>0</v>
      </c>
      <c r="H1961" s="287">
        <v>0</v>
      </c>
      <c r="I1961" s="287">
        <v>0</v>
      </c>
      <c r="J1961" s="287">
        <v>0</v>
      </c>
      <c r="K1961" s="192">
        <v>0.11700000000000001</v>
      </c>
      <c r="L1961" s="192">
        <v>9.2630000000000004E-2</v>
      </c>
      <c r="M1961" s="192" t="s">
        <v>11154</v>
      </c>
      <c r="N1961" s="192" t="s">
        <v>11155</v>
      </c>
      <c r="O1961" s="192" t="s">
        <v>11132</v>
      </c>
      <c r="P1961" s="235" t="s">
        <v>83</v>
      </c>
      <c r="Q1961" s="192"/>
    </row>
    <row r="1962" spans="1:17" ht="131.25">
      <c r="A1962" s="33">
        <f t="shared" si="26"/>
        <v>1949</v>
      </c>
      <c r="B1962" s="192" t="s">
        <v>11151</v>
      </c>
      <c r="C1962" s="192" t="s">
        <v>15</v>
      </c>
      <c r="D1962" s="192" t="s">
        <v>11156</v>
      </c>
      <c r="E1962" s="192" t="s">
        <v>10755</v>
      </c>
      <c r="F1962" s="471" t="s">
        <v>11153</v>
      </c>
      <c r="G1962" s="287">
        <v>0</v>
      </c>
      <c r="H1962" s="287">
        <v>0</v>
      </c>
      <c r="I1962" s="287">
        <v>0</v>
      </c>
      <c r="J1962" s="287">
        <v>0</v>
      </c>
      <c r="K1962" s="192">
        <v>0.11700000000000001</v>
      </c>
      <c r="L1962" s="192">
        <v>9.2630000000000004E-2</v>
      </c>
      <c r="M1962" s="192" t="s">
        <v>11154</v>
      </c>
      <c r="N1962" s="192" t="s">
        <v>11155</v>
      </c>
      <c r="O1962" s="192" t="s">
        <v>11132</v>
      </c>
      <c r="P1962" s="235" t="s">
        <v>83</v>
      </c>
      <c r="Q1962" s="192"/>
    </row>
    <row r="1963" spans="1:17" ht="131.25">
      <c r="A1963" s="33">
        <f t="shared" si="26"/>
        <v>1950</v>
      </c>
      <c r="B1963" s="192" t="s">
        <v>11157</v>
      </c>
      <c r="C1963" s="192" t="s">
        <v>15</v>
      </c>
      <c r="D1963" s="192" t="s">
        <v>11158</v>
      </c>
      <c r="E1963" s="192" t="s">
        <v>10755</v>
      </c>
      <c r="F1963" s="471" t="s">
        <v>11159</v>
      </c>
      <c r="G1963" s="287">
        <v>0</v>
      </c>
      <c r="H1963" s="287">
        <v>0</v>
      </c>
      <c r="I1963" s="287">
        <v>0</v>
      </c>
      <c r="J1963" s="287">
        <v>0</v>
      </c>
      <c r="K1963" s="192">
        <v>0.11700000000000001</v>
      </c>
      <c r="L1963" s="192">
        <v>9.2630000000000004E-2</v>
      </c>
      <c r="M1963" s="290" t="s">
        <v>10891</v>
      </c>
      <c r="N1963" s="290" t="s">
        <v>10892</v>
      </c>
      <c r="O1963" s="192" t="s">
        <v>10792</v>
      </c>
      <c r="P1963" s="235" t="s">
        <v>83</v>
      </c>
      <c r="Q1963" s="192"/>
    </row>
    <row r="1964" spans="1:17" ht="131.25">
      <c r="A1964" s="33">
        <f t="shared" si="26"/>
        <v>1951</v>
      </c>
      <c r="B1964" s="192" t="s">
        <v>11160</v>
      </c>
      <c r="C1964" s="192" t="s">
        <v>15</v>
      </c>
      <c r="D1964" s="192" t="s">
        <v>11161</v>
      </c>
      <c r="E1964" s="192" t="s">
        <v>10755</v>
      </c>
      <c r="F1964" s="471" t="s">
        <v>11153</v>
      </c>
      <c r="G1964" s="287">
        <v>0</v>
      </c>
      <c r="H1964" s="287">
        <v>0</v>
      </c>
      <c r="I1964" s="287">
        <v>0</v>
      </c>
      <c r="J1964" s="287">
        <v>0</v>
      </c>
      <c r="K1964" s="192">
        <v>0.11700000000000001</v>
      </c>
      <c r="L1964" s="192">
        <v>9.2630000000000004E-2</v>
      </c>
      <c r="M1964" s="192" t="s">
        <v>11154</v>
      </c>
      <c r="N1964" s="192" t="s">
        <v>11155</v>
      </c>
      <c r="O1964" s="192" t="s">
        <v>11132</v>
      </c>
      <c r="P1964" s="235" t="s">
        <v>83</v>
      </c>
      <c r="Q1964" s="192"/>
    </row>
    <row r="1965" spans="1:17" ht="131.25">
      <c r="A1965" s="33">
        <f t="shared" si="26"/>
        <v>1952</v>
      </c>
      <c r="B1965" s="192" t="s">
        <v>11151</v>
      </c>
      <c r="C1965" s="192" t="s">
        <v>15</v>
      </c>
      <c r="D1965" s="192" t="s">
        <v>11162</v>
      </c>
      <c r="E1965" s="192" t="s">
        <v>10755</v>
      </c>
      <c r="F1965" s="471" t="s">
        <v>11153</v>
      </c>
      <c r="G1965" s="287">
        <v>0</v>
      </c>
      <c r="H1965" s="287">
        <v>0</v>
      </c>
      <c r="I1965" s="287">
        <v>0</v>
      </c>
      <c r="J1965" s="287">
        <v>0</v>
      </c>
      <c r="K1965" s="192">
        <v>0.11700000000000001</v>
      </c>
      <c r="L1965" s="192">
        <v>9.2630000000000004E-2</v>
      </c>
      <c r="M1965" s="192" t="s">
        <v>11154</v>
      </c>
      <c r="N1965" s="192" t="s">
        <v>11155</v>
      </c>
      <c r="O1965" s="192" t="s">
        <v>11132</v>
      </c>
      <c r="P1965" s="235" t="s">
        <v>83</v>
      </c>
      <c r="Q1965" s="192"/>
    </row>
    <row r="1966" spans="1:17" ht="131.25">
      <c r="A1966" s="33">
        <f t="shared" si="26"/>
        <v>1953</v>
      </c>
      <c r="B1966" s="192" t="s">
        <v>10836</v>
      </c>
      <c r="C1966" s="192" t="s">
        <v>15</v>
      </c>
      <c r="D1966" s="192" t="s">
        <v>11163</v>
      </c>
      <c r="E1966" s="192" t="s">
        <v>10755</v>
      </c>
      <c r="F1966" s="469" t="s">
        <v>10838</v>
      </c>
      <c r="G1966" s="287">
        <v>0</v>
      </c>
      <c r="H1966" s="287">
        <v>0</v>
      </c>
      <c r="I1966" s="287">
        <v>0</v>
      </c>
      <c r="J1966" s="287">
        <v>0</v>
      </c>
      <c r="K1966" s="192">
        <v>0.11700000000000001</v>
      </c>
      <c r="L1966" s="192">
        <v>9.2630000000000004E-2</v>
      </c>
      <c r="M1966" s="287" t="s">
        <v>10839</v>
      </c>
      <c r="N1966" s="287" t="s">
        <v>10840</v>
      </c>
      <c r="O1966" s="192" t="s">
        <v>11132</v>
      </c>
      <c r="P1966" s="235" t="s">
        <v>83</v>
      </c>
      <c r="Q1966" s="192"/>
    </row>
    <row r="1967" spans="1:17" ht="131.25">
      <c r="A1967" s="33">
        <f t="shared" si="26"/>
        <v>1954</v>
      </c>
      <c r="B1967" s="192" t="s">
        <v>11164</v>
      </c>
      <c r="C1967" s="192" t="s">
        <v>15</v>
      </c>
      <c r="D1967" s="192" t="s">
        <v>11165</v>
      </c>
      <c r="E1967" s="192" t="s">
        <v>10755</v>
      </c>
      <c r="F1967" s="471" t="s">
        <v>10869</v>
      </c>
      <c r="G1967" s="287">
        <v>0</v>
      </c>
      <c r="H1967" s="287">
        <v>0</v>
      </c>
      <c r="I1967" s="287">
        <v>0</v>
      </c>
      <c r="J1967" s="287">
        <v>0</v>
      </c>
      <c r="K1967" s="192">
        <v>0.11700000000000001</v>
      </c>
      <c r="L1967" s="192">
        <v>9.2630000000000004E-2</v>
      </c>
      <c r="M1967" s="296" t="s">
        <v>11166</v>
      </c>
      <c r="N1967" s="296" t="s">
        <v>11167</v>
      </c>
      <c r="O1967" s="192" t="s">
        <v>10792</v>
      </c>
      <c r="P1967" s="235" t="s">
        <v>83</v>
      </c>
      <c r="Q1967" s="192"/>
    </row>
    <row r="1968" spans="1:17" ht="131.25">
      <c r="A1968" s="33">
        <f t="shared" si="26"/>
        <v>1955</v>
      </c>
      <c r="B1968" s="192" t="s">
        <v>11160</v>
      </c>
      <c r="C1968" s="192" t="s">
        <v>15</v>
      </c>
      <c r="D1968" s="192" t="s">
        <v>11168</v>
      </c>
      <c r="E1968" s="192" t="s">
        <v>10755</v>
      </c>
      <c r="F1968" s="471" t="s">
        <v>11153</v>
      </c>
      <c r="G1968" s="287">
        <v>0</v>
      </c>
      <c r="H1968" s="287">
        <v>0</v>
      </c>
      <c r="I1968" s="287">
        <v>0</v>
      </c>
      <c r="J1968" s="287">
        <v>0</v>
      </c>
      <c r="K1968" s="192">
        <v>0.11700000000000001</v>
      </c>
      <c r="L1968" s="192">
        <v>9.2630000000000004E-2</v>
      </c>
      <c r="M1968" s="192" t="s">
        <v>11154</v>
      </c>
      <c r="N1968" s="192" t="s">
        <v>11169</v>
      </c>
      <c r="O1968" s="192" t="s">
        <v>11132</v>
      </c>
      <c r="P1968" s="235" t="s">
        <v>83</v>
      </c>
      <c r="Q1968" s="192"/>
    </row>
    <row r="1969" spans="1:17" ht="131.25">
      <c r="A1969" s="33">
        <f t="shared" si="26"/>
        <v>1956</v>
      </c>
      <c r="B1969" s="192" t="s">
        <v>11170</v>
      </c>
      <c r="C1969" s="192" t="s">
        <v>15</v>
      </c>
      <c r="D1969" s="192" t="s">
        <v>11171</v>
      </c>
      <c r="E1969" s="192" t="s">
        <v>10755</v>
      </c>
      <c r="F1969" s="469" t="s">
        <v>11172</v>
      </c>
      <c r="G1969" s="287">
        <v>0</v>
      </c>
      <c r="H1969" s="287">
        <v>0</v>
      </c>
      <c r="I1969" s="287">
        <v>0</v>
      </c>
      <c r="J1969" s="287">
        <v>0</v>
      </c>
      <c r="K1969" s="192">
        <v>0.11700000000000001</v>
      </c>
      <c r="L1969" s="192">
        <v>9.2630000000000004E-2</v>
      </c>
      <c r="M1969" s="296" t="s">
        <v>11173</v>
      </c>
      <c r="N1969" s="192" t="s">
        <v>11174</v>
      </c>
      <c r="O1969" s="192" t="s">
        <v>10798</v>
      </c>
      <c r="P1969" s="235" t="s">
        <v>83</v>
      </c>
      <c r="Q1969" s="192"/>
    </row>
    <row r="1970" spans="1:17" ht="262.5">
      <c r="A1970" s="33">
        <f t="shared" si="26"/>
        <v>1957</v>
      </c>
      <c r="B1970" s="192" t="s">
        <v>11175</v>
      </c>
      <c r="C1970" s="192" t="s">
        <v>15</v>
      </c>
      <c r="D1970" s="192" t="s">
        <v>11176</v>
      </c>
      <c r="E1970" s="192" t="s">
        <v>11177</v>
      </c>
      <c r="F1970" s="471" t="s">
        <v>11178</v>
      </c>
      <c r="G1970" s="287">
        <v>0</v>
      </c>
      <c r="H1970" s="287">
        <v>0</v>
      </c>
      <c r="I1970" s="287">
        <v>0</v>
      </c>
      <c r="J1970" s="287">
        <v>0</v>
      </c>
      <c r="K1970" s="192">
        <v>0.11700000000000001</v>
      </c>
      <c r="L1970" s="192">
        <v>9.3600000000000003E-2</v>
      </c>
      <c r="M1970" s="192" t="s">
        <v>11179</v>
      </c>
      <c r="N1970" s="192" t="s">
        <v>11180</v>
      </c>
      <c r="O1970" s="192" t="s">
        <v>11181</v>
      </c>
      <c r="P1970" s="235" t="s">
        <v>83</v>
      </c>
      <c r="Q1970" s="294"/>
    </row>
    <row r="1971" spans="1:17" ht="131.25">
      <c r="A1971" s="33">
        <f t="shared" si="26"/>
        <v>1958</v>
      </c>
      <c r="B1971" s="192" t="s">
        <v>11182</v>
      </c>
      <c r="C1971" s="192" t="s">
        <v>15</v>
      </c>
      <c r="D1971" s="192" t="s">
        <v>11183</v>
      </c>
      <c r="E1971" s="192" t="s">
        <v>10755</v>
      </c>
      <c r="F1971" s="471" t="s">
        <v>11153</v>
      </c>
      <c r="G1971" s="287">
        <v>0</v>
      </c>
      <c r="H1971" s="287">
        <v>0</v>
      </c>
      <c r="I1971" s="287">
        <v>0</v>
      </c>
      <c r="J1971" s="287">
        <v>0</v>
      </c>
      <c r="K1971" s="192">
        <v>0.11700000000000001</v>
      </c>
      <c r="L1971" s="192">
        <v>9.3600000000000003E-2</v>
      </c>
      <c r="M1971" s="192" t="s">
        <v>11154</v>
      </c>
      <c r="N1971" s="192" t="s">
        <v>11155</v>
      </c>
      <c r="O1971" s="192" t="s">
        <v>11132</v>
      </c>
      <c r="P1971" s="235" t="s">
        <v>83</v>
      </c>
      <c r="Q1971" s="192"/>
    </row>
    <row r="1972" spans="1:17" ht="131.25">
      <c r="A1972" s="33">
        <f t="shared" si="26"/>
        <v>1959</v>
      </c>
      <c r="B1972" s="192" t="s">
        <v>11160</v>
      </c>
      <c r="C1972" s="192" t="s">
        <v>15</v>
      </c>
      <c r="D1972" s="192" t="s">
        <v>11184</v>
      </c>
      <c r="E1972" s="192" t="s">
        <v>10755</v>
      </c>
      <c r="F1972" s="471" t="s">
        <v>11153</v>
      </c>
      <c r="G1972" s="287">
        <v>0</v>
      </c>
      <c r="H1972" s="287">
        <v>0</v>
      </c>
      <c r="I1972" s="287">
        <v>0</v>
      </c>
      <c r="J1972" s="287">
        <v>0</v>
      </c>
      <c r="K1972" s="192">
        <v>0.11700000000000001</v>
      </c>
      <c r="L1972" s="192">
        <v>9.3600000000000003E-2</v>
      </c>
      <c r="M1972" s="192" t="s">
        <v>11154</v>
      </c>
      <c r="N1972" s="192" t="s">
        <v>11155</v>
      </c>
      <c r="O1972" s="192" t="s">
        <v>11132</v>
      </c>
      <c r="P1972" s="235" t="s">
        <v>83</v>
      </c>
      <c r="Q1972" s="294"/>
    </row>
    <row r="1973" spans="1:17" ht="131.25">
      <c r="A1973" s="33">
        <f t="shared" ref="A1973:A2036" si="27">SUM(A1972+1)</f>
        <v>1960</v>
      </c>
      <c r="B1973" s="192" t="s">
        <v>11182</v>
      </c>
      <c r="C1973" s="192" t="s">
        <v>15</v>
      </c>
      <c r="D1973" s="192" t="s">
        <v>11185</v>
      </c>
      <c r="E1973" s="192" t="s">
        <v>10755</v>
      </c>
      <c r="F1973" s="471" t="s">
        <v>11153</v>
      </c>
      <c r="G1973" s="287">
        <v>0</v>
      </c>
      <c r="H1973" s="287">
        <v>0</v>
      </c>
      <c r="I1973" s="287">
        <v>0</v>
      </c>
      <c r="J1973" s="287">
        <v>0</v>
      </c>
      <c r="K1973" s="192">
        <v>0.11700000000000001</v>
      </c>
      <c r="L1973" s="192">
        <v>9.3600000000000003E-2</v>
      </c>
      <c r="M1973" s="192" t="s">
        <v>11154</v>
      </c>
      <c r="N1973" s="192" t="s">
        <v>11155</v>
      </c>
      <c r="O1973" s="192" t="s">
        <v>11132</v>
      </c>
      <c r="P1973" s="235" t="s">
        <v>83</v>
      </c>
      <c r="Q1973" s="192"/>
    </row>
    <row r="1974" spans="1:17" ht="131.25">
      <c r="A1974" s="33">
        <f t="shared" si="27"/>
        <v>1961</v>
      </c>
      <c r="B1974" s="192" t="s">
        <v>11186</v>
      </c>
      <c r="C1974" s="192" t="s">
        <v>15</v>
      </c>
      <c r="D1974" s="192" t="s">
        <v>11187</v>
      </c>
      <c r="E1974" s="192" t="s">
        <v>10755</v>
      </c>
      <c r="F1974" s="68" t="s">
        <v>11188</v>
      </c>
      <c r="G1974" s="287">
        <v>0</v>
      </c>
      <c r="H1974" s="287">
        <v>0</v>
      </c>
      <c r="I1974" s="287">
        <v>0</v>
      </c>
      <c r="J1974" s="287">
        <v>0</v>
      </c>
      <c r="K1974" s="192">
        <v>0.11700000000000001</v>
      </c>
      <c r="L1974" s="192">
        <v>9.3600000000000003E-2</v>
      </c>
      <c r="M1974" s="192" t="s">
        <v>11189</v>
      </c>
      <c r="N1974" s="192" t="s">
        <v>11190</v>
      </c>
      <c r="O1974" s="192" t="s">
        <v>10798</v>
      </c>
      <c r="P1974" s="235" t="s">
        <v>83</v>
      </c>
      <c r="Q1974" s="294"/>
    </row>
    <row r="1975" spans="1:17" ht="131.25">
      <c r="A1975" s="33">
        <f t="shared" si="27"/>
        <v>1962</v>
      </c>
      <c r="B1975" s="192" t="s">
        <v>11191</v>
      </c>
      <c r="C1975" s="192" t="s">
        <v>15</v>
      </c>
      <c r="D1975" s="192" t="s">
        <v>11192</v>
      </c>
      <c r="E1975" s="192" t="s">
        <v>10755</v>
      </c>
      <c r="F1975" s="471" t="s">
        <v>11153</v>
      </c>
      <c r="G1975" s="287">
        <v>0</v>
      </c>
      <c r="H1975" s="287">
        <v>0</v>
      </c>
      <c r="I1975" s="287">
        <v>0</v>
      </c>
      <c r="J1975" s="287">
        <v>0</v>
      </c>
      <c r="K1975" s="192">
        <v>0.11700000000000001</v>
      </c>
      <c r="L1975" s="192">
        <v>9.6519999999999995E-2</v>
      </c>
      <c r="M1975" s="192" t="s">
        <v>11193</v>
      </c>
      <c r="N1975" s="192" t="s">
        <v>11155</v>
      </c>
      <c r="O1975" s="192" t="s">
        <v>11132</v>
      </c>
      <c r="P1975" s="235" t="s">
        <v>83</v>
      </c>
      <c r="Q1975" s="294"/>
    </row>
    <row r="1976" spans="1:17" ht="131.25">
      <c r="A1976" s="33">
        <f t="shared" si="27"/>
        <v>1963</v>
      </c>
      <c r="B1976" s="192" t="s">
        <v>11191</v>
      </c>
      <c r="C1976" s="192" t="s">
        <v>15</v>
      </c>
      <c r="D1976" s="192" t="s">
        <v>11194</v>
      </c>
      <c r="E1976" s="192" t="s">
        <v>10755</v>
      </c>
      <c r="F1976" s="471" t="s">
        <v>11153</v>
      </c>
      <c r="G1976" s="287">
        <v>0</v>
      </c>
      <c r="H1976" s="287">
        <v>0</v>
      </c>
      <c r="I1976" s="287">
        <v>0</v>
      </c>
      <c r="J1976" s="287">
        <v>0</v>
      </c>
      <c r="K1976" s="192">
        <v>0.11700000000000001</v>
      </c>
      <c r="L1976" s="192">
        <v>9.6519999999999995E-2</v>
      </c>
      <c r="M1976" s="192" t="s">
        <v>11193</v>
      </c>
      <c r="N1976" s="192" t="s">
        <v>11195</v>
      </c>
      <c r="O1976" s="192" t="s">
        <v>11132</v>
      </c>
      <c r="P1976" s="235" t="s">
        <v>83</v>
      </c>
      <c r="Q1976" s="294"/>
    </row>
    <row r="1977" spans="1:17" ht="131.25">
      <c r="A1977" s="33">
        <f t="shared" si="27"/>
        <v>1964</v>
      </c>
      <c r="B1977" s="192" t="s">
        <v>11196</v>
      </c>
      <c r="C1977" s="192" t="s">
        <v>15</v>
      </c>
      <c r="D1977" s="192" t="s">
        <v>11197</v>
      </c>
      <c r="E1977" s="192" t="s">
        <v>10755</v>
      </c>
      <c r="F1977" s="68" t="s">
        <v>11198</v>
      </c>
      <c r="G1977" s="287">
        <v>0</v>
      </c>
      <c r="H1977" s="287">
        <v>0</v>
      </c>
      <c r="I1977" s="287">
        <v>0</v>
      </c>
      <c r="J1977" s="287">
        <v>0</v>
      </c>
      <c r="K1977" s="192">
        <v>0.11700000000000001</v>
      </c>
      <c r="L1977" s="192">
        <v>9.9449999999999997E-2</v>
      </c>
      <c r="M1977" s="192" t="s">
        <v>11199</v>
      </c>
      <c r="N1977" s="192" t="s">
        <v>11200</v>
      </c>
      <c r="O1977" s="192" t="s">
        <v>10798</v>
      </c>
      <c r="P1977" s="235" t="s">
        <v>83</v>
      </c>
      <c r="Q1977" s="192"/>
    </row>
    <row r="1978" spans="1:17" ht="131.25">
      <c r="A1978" s="33">
        <f t="shared" si="27"/>
        <v>1965</v>
      </c>
      <c r="B1978" s="192" t="s">
        <v>11201</v>
      </c>
      <c r="C1978" s="192" t="s">
        <v>15</v>
      </c>
      <c r="D1978" s="192" t="s">
        <v>11202</v>
      </c>
      <c r="E1978" s="192" t="s">
        <v>10755</v>
      </c>
      <c r="F1978" s="471" t="s">
        <v>11153</v>
      </c>
      <c r="G1978" s="287">
        <v>0</v>
      </c>
      <c r="H1978" s="287">
        <v>0</v>
      </c>
      <c r="I1978" s="287">
        <v>0</v>
      </c>
      <c r="J1978" s="287">
        <v>0</v>
      </c>
      <c r="K1978" s="192">
        <v>0.11700000000000001</v>
      </c>
      <c r="L1978" s="192">
        <v>9.9449999999999997E-2</v>
      </c>
      <c r="M1978" s="192" t="s">
        <v>11203</v>
      </c>
      <c r="N1978" s="192" t="s">
        <v>11155</v>
      </c>
      <c r="O1978" s="192" t="s">
        <v>11132</v>
      </c>
      <c r="P1978" s="235" t="s">
        <v>83</v>
      </c>
      <c r="Q1978" s="294"/>
    </row>
    <row r="1979" spans="1:17" ht="337.5">
      <c r="A1979" s="33">
        <f t="shared" si="27"/>
        <v>1966</v>
      </c>
      <c r="B1979" s="192" t="s">
        <v>11204</v>
      </c>
      <c r="C1979" s="192" t="s">
        <v>15</v>
      </c>
      <c r="D1979" s="192" t="s">
        <v>11205</v>
      </c>
      <c r="E1979" s="192" t="s">
        <v>10930</v>
      </c>
      <c r="F1979" s="472" t="s">
        <v>10931</v>
      </c>
      <c r="G1979" s="287">
        <v>100</v>
      </c>
      <c r="H1979" s="287">
        <v>0</v>
      </c>
      <c r="I1979" s="287">
        <v>0</v>
      </c>
      <c r="J1979" s="287">
        <v>0</v>
      </c>
      <c r="K1979" s="192">
        <v>0.11700000000000001</v>
      </c>
      <c r="L1979" s="192">
        <v>9.9449999999999997E-2</v>
      </c>
      <c r="M1979" s="192" t="s">
        <v>11206</v>
      </c>
      <c r="N1979" s="287" t="s">
        <v>10933</v>
      </c>
      <c r="O1979" s="192" t="s">
        <v>10877</v>
      </c>
      <c r="P1979" s="235" t="s">
        <v>83</v>
      </c>
      <c r="Q1979" s="294"/>
    </row>
    <row r="1980" spans="1:17" ht="337.5">
      <c r="A1980" s="33">
        <f t="shared" si="27"/>
        <v>1967</v>
      </c>
      <c r="B1980" s="192" t="s">
        <v>11207</v>
      </c>
      <c r="C1980" s="192" t="s">
        <v>15</v>
      </c>
      <c r="D1980" s="192" t="s">
        <v>11208</v>
      </c>
      <c r="E1980" s="192" t="s">
        <v>10930</v>
      </c>
      <c r="F1980" s="472" t="s">
        <v>10931</v>
      </c>
      <c r="G1980" s="287">
        <v>100</v>
      </c>
      <c r="H1980" s="287">
        <v>0</v>
      </c>
      <c r="I1980" s="287">
        <v>0</v>
      </c>
      <c r="J1980" s="287">
        <v>0</v>
      </c>
      <c r="K1980" s="192">
        <v>0.11700000000000001</v>
      </c>
      <c r="L1980" s="192">
        <v>9.9449999999999997E-2</v>
      </c>
      <c r="M1980" s="192" t="s">
        <v>11206</v>
      </c>
      <c r="N1980" s="287" t="s">
        <v>10933</v>
      </c>
      <c r="O1980" s="192" t="s">
        <v>10823</v>
      </c>
      <c r="P1980" s="235" t="s">
        <v>83</v>
      </c>
      <c r="Q1980" s="294"/>
    </row>
    <row r="1981" spans="1:17" ht="262.5">
      <c r="A1981" s="33">
        <f t="shared" si="27"/>
        <v>1968</v>
      </c>
      <c r="B1981" s="192" t="s">
        <v>11209</v>
      </c>
      <c r="C1981" s="192" t="s">
        <v>15</v>
      </c>
      <c r="D1981" s="192" t="s">
        <v>11210</v>
      </c>
      <c r="E1981" s="192" t="s">
        <v>11211</v>
      </c>
      <c r="F1981" s="471" t="s">
        <v>10847</v>
      </c>
      <c r="G1981" s="287">
        <v>0</v>
      </c>
      <c r="H1981" s="287">
        <v>0</v>
      </c>
      <c r="I1981" s="287">
        <v>0</v>
      </c>
      <c r="J1981" s="287">
        <v>0</v>
      </c>
      <c r="K1981" s="192">
        <v>0.11700000000000001</v>
      </c>
      <c r="L1981" s="192">
        <v>9.9449999999999997E-2</v>
      </c>
      <c r="M1981" s="192" t="s">
        <v>11212</v>
      </c>
      <c r="N1981" s="192" t="s">
        <v>11213</v>
      </c>
      <c r="O1981" s="192" t="s">
        <v>10862</v>
      </c>
      <c r="P1981" s="235" t="s">
        <v>83</v>
      </c>
      <c r="Q1981" s="294"/>
    </row>
    <row r="1982" spans="1:17" ht="131.25">
      <c r="A1982" s="33">
        <f t="shared" si="27"/>
        <v>1969</v>
      </c>
      <c r="B1982" s="192" t="s">
        <v>11214</v>
      </c>
      <c r="C1982" s="192" t="s">
        <v>15</v>
      </c>
      <c r="D1982" s="192" t="s">
        <v>11215</v>
      </c>
      <c r="E1982" s="192" t="s">
        <v>10755</v>
      </c>
      <c r="F1982" s="469" t="s">
        <v>11143</v>
      </c>
      <c r="G1982" s="287">
        <v>0</v>
      </c>
      <c r="H1982" s="287">
        <v>0</v>
      </c>
      <c r="I1982" s="287">
        <v>0</v>
      </c>
      <c r="J1982" s="287">
        <v>0</v>
      </c>
      <c r="K1982" s="192">
        <v>0.11700000000000001</v>
      </c>
      <c r="L1982" s="192">
        <v>9.9449999999999997E-2</v>
      </c>
      <c r="M1982" s="296" t="s">
        <v>11216</v>
      </c>
      <c r="N1982" s="296" t="s">
        <v>11217</v>
      </c>
      <c r="O1982" s="192" t="s">
        <v>10966</v>
      </c>
      <c r="P1982" s="235" t="s">
        <v>83</v>
      </c>
      <c r="Q1982" s="294"/>
    </row>
    <row r="1983" spans="1:17" ht="131.25">
      <c r="A1983" s="33">
        <f t="shared" si="27"/>
        <v>1970</v>
      </c>
      <c r="B1983" s="192" t="s">
        <v>11218</v>
      </c>
      <c r="C1983" s="192" t="s">
        <v>15</v>
      </c>
      <c r="D1983" s="192" t="s">
        <v>11219</v>
      </c>
      <c r="E1983" s="192" t="s">
        <v>10755</v>
      </c>
      <c r="F1983" s="471" t="s">
        <v>11153</v>
      </c>
      <c r="G1983" s="287">
        <v>0</v>
      </c>
      <c r="H1983" s="287">
        <v>0</v>
      </c>
      <c r="I1983" s="287">
        <v>0</v>
      </c>
      <c r="J1983" s="287">
        <v>0</v>
      </c>
      <c r="K1983" s="192">
        <v>0.11700000000000001</v>
      </c>
      <c r="L1983" s="192">
        <v>9.9449999999999997E-2</v>
      </c>
      <c r="M1983" s="296" t="s">
        <v>11220</v>
      </c>
      <c r="N1983" s="296" t="s">
        <v>11221</v>
      </c>
      <c r="O1983" s="192" t="s">
        <v>10966</v>
      </c>
      <c r="P1983" s="235" t="s">
        <v>83</v>
      </c>
      <c r="Q1983" s="294"/>
    </row>
    <row r="1984" spans="1:17" ht="131.25">
      <c r="A1984" s="33">
        <f t="shared" si="27"/>
        <v>1971</v>
      </c>
      <c r="B1984" s="192" t="s">
        <v>11222</v>
      </c>
      <c r="C1984" s="192" t="s">
        <v>15</v>
      </c>
      <c r="D1984" s="192" t="s">
        <v>11223</v>
      </c>
      <c r="E1984" s="192" t="s">
        <v>10755</v>
      </c>
      <c r="F1984" s="471" t="s">
        <v>11153</v>
      </c>
      <c r="G1984" s="287">
        <v>0</v>
      </c>
      <c r="H1984" s="287">
        <v>0</v>
      </c>
      <c r="I1984" s="287">
        <v>0</v>
      </c>
      <c r="J1984" s="287">
        <v>0</v>
      </c>
      <c r="K1984" s="192">
        <v>0.11700000000000001</v>
      </c>
      <c r="L1984" s="192">
        <v>9.9449999999999997E-2</v>
      </c>
      <c r="M1984" s="296" t="s">
        <v>11220</v>
      </c>
      <c r="N1984" s="296" t="s">
        <v>11221</v>
      </c>
      <c r="O1984" s="192" t="s">
        <v>11224</v>
      </c>
      <c r="P1984" s="235" t="s">
        <v>83</v>
      </c>
      <c r="Q1984" s="294"/>
    </row>
    <row r="1985" spans="1:17" ht="131.25">
      <c r="A1985" s="33">
        <f t="shared" si="27"/>
        <v>1972</v>
      </c>
      <c r="B1985" s="192" t="s">
        <v>11225</v>
      </c>
      <c r="C1985" s="192" t="s">
        <v>15</v>
      </c>
      <c r="D1985" s="192" t="s">
        <v>11226</v>
      </c>
      <c r="E1985" s="192" t="s">
        <v>10755</v>
      </c>
      <c r="F1985" s="88" t="s">
        <v>11227</v>
      </c>
      <c r="G1985" s="287">
        <v>0</v>
      </c>
      <c r="H1985" s="287">
        <v>0</v>
      </c>
      <c r="I1985" s="287">
        <v>0</v>
      </c>
      <c r="J1985" s="287">
        <v>0</v>
      </c>
      <c r="K1985" s="192">
        <v>0.11700000000000001</v>
      </c>
      <c r="L1985" s="192">
        <v>0.10627</v>
      </c>
      <c r="M1985" s="192" t="s">
        <v>11130</v>
      </c>
      <c r="N1985" s="192" t="s">
        <v>11228</v>
      </c>
      <c r="O1985" s="192" t="s">
        <v>10798</v>
      </c>
      <c r="P1985" s="235" t="s">
        <v>83</v>
      </c>
      <c r="Q1985" s="294"/>
    </row>
    <row r="1986" spans="1:17" ht="131.25">
      <c r="A1986" s="33">
        <f t="shared" si="27"/>
        <v>1973</v>
      </c>
      <c r="B1986" s="192" t="s">
        <v>11229</v>
      </c>
      <c r="C1986" s="192" t="s">
        <v>15</v>
      </c>
      <c r="D1986" s="192" t="s">
        <v>11230</v>
      </c>
      <c r="E1986" s="192" t="s">
        <v>10755</v>
      </c>
      <c r="F1986" s="88" t="s">
        <v>11231</v>
      </c>
      <c r="G1986" s="287">
        <v>0</v>
      </c>
      <c r="H1986" s="287">
        <v>0</v>
      </c>
      <c r="I1986" s="287">
        <v>0</v>
      </c>
      <c r="J1986" s="287">
        <v>0</v>
      </c>
      <c r="K1986" s="192">
        <v>0.11700000000000001</v>
      </c>
      <c r="L1986" s="192">
        <v>0.10627</v>
      </c>
      <c r="M1986" s="192" t="s">
        <v>11232</v>
      </c>
      <c r="N1986" s="192" t="s">
        <v>11233</v>
      </c>
      <c r="O1986" s="192" t="s">
        <v>10798</v>
      </c>
      <c r="P1986" s="235" t="s">
        <v>83</v>
      </c>
      <c r="Q1986" s="294"/>
    </row>
    <row r="1987" spans="1:17" ht="131.25">
      <c r="A1987" s="33">
        <f t="shared" si="27"/>
        <v>1974</v>
      </c>
      <c r="B1987" s="192" t="s">
        <v>11234</v>
      </c>
      <c r="C1987" s="192" t="s">
        <v>15</v>
      </c>
      <c r="D1987" s="192" t="s">
        <v>11235</v>
      </c>
      <c r="E1987" s="192" t="s">
        <v>10755</v>
      </c>
      <c r="F1987" s="88" t="s">
        <v>11236</v>
      </c>
      <c r="G1987" s="287">
        <v>0</v>
      </c>
      <c r="H1987" s="287">
        <v>0</v>
      </c>
      <c r="I1987" s="287">
        <v>0</v>
      </c>
      <c r="J1987" s="287">
        <v>0</v>
      </c>
      <c r="K1987" s="192">
        <v>0.11700000000000001</v>
      </c>
      <c r="L1987" s="192">
        <v>0.10627</v>
      </c>
      <c r="M1987" s="192" t="s">
        <v>11232</v>
      </c>
      <c r="N1987" s="192" t="s">
        <v>11233</v>
      </c>
      <c r="O1987" s="192" t="s">
        <v>10798</v>
      </c>
      <c r="P1987" s="235" t="s">
        <v>83</v>
      </c>
      <c r="Q1987" s="294"/>
    </row>
    <row r="1988" spans="1:17" ht="131.25">
      <c r="A1988" s="33">
        <f t="shared" si="27"/>
        <v>1975</v>
      </c>
      <c r="B1988" s="192" t="s">
        <v>11237</v>
      </c>
      <c r="C1988" s="192" t="s">
        <v>15</v>
      </c>
      <c r="D1988" s="192" t="s">
        <v>11238</v>
      </c>
      <c r="E1988" s="192" t="s">
        <v>10755</v>
      </c>
      <c r="F1988" s="88" t="s">
        <v>11239</v>
      </c>
      <c r="G1988" s="287">
        <v>0</v>
      </c>
      <c r="H1988" s="287">
        <v>0</v>
      </c>
      <c r="I1988" s="287">
        <v>0</v>
      </c>
      <c r="J1988" s="287">
        <v>0</v>
      </c>
      <c r="K1988" s="192">
        <v>0.11700000000000001</v>
      </c>
      <c r="L1988" s="192">
        <v>0.10627</v>
      </c>
      <c r="M1988" s="192" t="s">
        <v>11130</v>
      </c>
      <c r="N1988" s="192" t="s">
        <v>11240</v>
      </c>
      <c r="O1988" s="192" t="s">
        <v>11241</v>
      </c>
      <c r="P1988" s="235" t="s">
        <v>83</v>
      </c>
      <c r="Q1988" s="294"/>
    </row>
    <row r="1989" spans="1:17" ht="131.25">
      <c r="A1989" s="33">
        <f t="shared" si="27"/>
        <v>1976</v>
      </c>
      <c r="B1989" s="192" t="s">
        <v>11242</v>
      </c>
      <c r="C1989" s="192" t="s">
        <v>15</v>
      </c>
      <c r="D1989" s="192" t="s">
        <v>11243</v>
      </c>
      <c r="E1989" s="192" t="s">
        <v>10755</v>
      </c>
      <c r="F1989" s="469" t="s">
        <v>11244</v>
      </c>
      <c r="G1989" s="287">
        <v>0</v>
      </c>
      <c r="H1989" s="287">
        <v>0</v>
      </c>
      <c r="I1989" s="287">
        <v>0</v>
      </c>
      <c r="J1989" s="287">
        <v>0</v>
      </c>
      <c r="K1989" s="192">
        <v>0.11700000000000001</v>
      </c>
      <c r="L1989" s="192">
        <v>0.10627</v>
      </c>
      <c r="M1989" s="192" t="s">
        <v>11245</v>
      </c>
      <c r="N1989" s="192" t="s">
        <v>11246</v>
      </c>
      <c r="O1989" s="192" t="s">
        <v>10765</v>
      </c>
      <c r="P1989" s="235" t="s">
        <v>83</v>
      </c>
      <c r="Q1989" s="294"/>
    </row>
    <row r="1990" spans="1:17" ht="131.25">
      <c r="A1990" s="33">
        <f t="shared" si="27"/>
        <v>1977</v>
      </c>
      <c r="B1990" s="192" t="s">
        <v>11242</v>
      </c>
      <c r="C1990" s="192" t="s">
        <v>15</v>
      </c>
      <c r="D1990" s="192" t="s">
        <v>11247</v>
      </c>
      <c r="E1990" s="192" t="s">
        <v>10755</v>
      </c>
      <c r="F1990" s="469" t="s">
        <v>11244</v>
      </c>
      <c r="G1990" s="287">
        <v>0</v>
      </c>
      <c r="H1990" s="287">
        <v>0</v>
      </c>
      <c r="I1990" s="287">
        <v>0</v>
      </c>
      <c r="J1990" s="287">
        <v>0</v>
      </c>
      <c r="K1990" s="192">
        <v>0.11700000000000001</v>
      </c>
      <c r="L1990" s="192">
        <v>0.10627</v>
      </c>
      <c r="M1990" s="192" t="s">
        <v>11245</v>
      </c>
      <c r="N1990" s="192" t="s">
        <v>11246</v>
      </c>
      <c r="O1990" s="192" t="s">
        <v>10765</v>
      </c>
      <c r="P1990" s="235" t="s">
        <v>83</v>
      </c>
      <c r="Q1990" s="294"/>
    </row>
    <row r="1991" spans="1:17" ht="131.25">
      <c r="A1991" s="33">
        <f t="shared" si="27"/>
        <v>1978</v>
      </c>
      <c r="B1991" s="192" t="s">
        <v>11248</v>
      </c>
      <c r="C1991" s="192" t="s">
        <v>15</v>
      </c>
      <c r="D1991" s="192" t="s">
        <v>11249</v>
      </c>
      <c r="E1991" s="192" t="s">
        <v>10755</v>
      </c>
      <c r="F1991" s="469" t="s">
        <v>11250</v>
      </c>
      <c r="G1991" s="287">
        <v>0</v>
      </c>
      <c r="H1991" s="287">
        <v>0</v>
      </c>
      <c r="I1991" s="287">
        <v>0</v>
      </c>
      <c r="J1991" s="287">
        <v>0</v>
      </c>
      <c r="K1991" s="192">
        <v>0.11700000000000001</v>
      </c>
      <c r="L1991" s="192">
        <v>0.10627</v>
      </c>
      <c r="M1991" s="192" t="s">
        <v>11251</v>
      </c>
      <c r="N1991" s="296" t="s">
        <v>11252</v>
      </c>
      <c r="O1991" s="192" t="s">
        <v>10798</v>
      </c>
      <c r="P1991" s="235" t="s">
        <v>83</v>
      </c>
      <c r="Q1991" s="294"/>
    </row>
    <row r="1992" spans="1:17" ht="131.25">
      <c r="A1992" s="33">
        <f t="shared" si="27"/>
        <v>1979</v>
      </c>
      <c r="B1992" s="192" t="s">
        <v>11253</v>
      </c>
      <c r="C1992" s="192" t="s">
        <v>15</v>
      </c>
      <c r="D1992" s="192" t="s">
        <v>11254</v>
      </c>
      <c r="E1992" s="192" t="s">
        <v>10755</v>
      </c>
      <c r="F1992" s="88" t="s">
        <v>11255</v>
      </c>
      <c r="G1992" s="287">
        <v>0</v>
      </c>
      <c r="H1992" s="287">
        <v>0</v>
      </c>
      <c r="I1992" s="287">
        <v>0</v>
      </c>
      <c r="J1992" s="287">
        <v>0</v>
      </c>
      <c r="K1992" s="192">
        <v>0.11700000000000001</v>
      </c>
      <c r="L1992" s="192">
        <v>0.10627</v>
      </c>
      <c r="M1992" s="192" t="s">
        <v>11256</v>
      </c>
      <c r="N1992" s="192" t="s">
        <v>11257</v>
      </c>
      <c r="O1992" s="192" t="s">
        <v>10798</v>
      </c>
      <c r="P1992" s="235" t="s">
        <v>83</v>
      </c>
      <c r="Q1992" s="294"/>
    </row>
    <row r="1993" spans="1:17" ht="131.25">
      <c r="A1993" s="33">
        <f t="shared" si="27"/>
        <v>1980</v>
      </c>
      <c r="B1993" s="192" t="s">
        <v>11258</v>
      </c>
      <c r="C1993" s="192" t="s">
        <v>15</v>
      </c>
      <c r="D1993" s="192" t="s">
        <v>11259</v>
      </c>
      <c r="E1993" s="192" t="s">
        <v>10755</v>
      </c>
      <c r="F1993" s="88" t="s">
        <v>11260</v>
      </c>
      <c r="G1993" s="287">
        <v>100</v>
      </c>
      <c r="H1993" s="287">
        <v>0</v>
      </c>
      <c r="I1993" s="287">
        <v>0</v>
      </c>
      <c r="J1993" s="287">
        <v>0</v>
      </c>
      <c r="K1993" s="192">
        <v>0.11700000000000001</v>
      </c>
      <c r="L1993" s="192">
        <v>0.10627</v>
      </c>
      <c r="M1993" s="192" t="s">
        <v>11130</v>
      </c>
      <c r="N1993" s="192" t="s">
        <v>11261</v>
      </c>
      <c r="O1993" s="192" t="s">
        <v>11241</v>
      </c>
      <c r="P1993" s="235" t="s">
        <v>83</v>
      </c>
      <c r="Q1993" s="294"/>
    </row>
    <row r="1994" spans="1:17" ht="131.25">
      <c r="A1994" s="33">
        <f t="shared" si="27"/>
        <v>1981</v>
      </c>
      <c r="B1994" s="192" t="s">
        <v>11262</v>
      </c>
      <c r="C1994" s="192" t="s">
        <v>15</v>
      </c>
      <c r="D1994" s="192" t="s">
        <v>11263</v>
      </c>
      <c r="E1994" s="192" t="s">
        <v>10755</v>
      </c>
      <c r="F1994" s="469" t="s">
        <v>11172</v>
      </c>
      <c r="G1994" s="287">
        <v>0</v>
      </c>
      <c r="H1994" s="287">
        <v>0</v>
      </c>
      <c r="I1994" s="287">
        <v>0</v>
      </c>
      <c r="J1994" s="287">
        <v>0</v>
      </c>
      <c r="K1994" s="192">
        <v>0.11700000000000001</v>
      </c>
      <c r="L1994" s="192">
        <v>0.10627</v>
      </c>
      <c r="M1994" s="192" t="s">
        <v>11264</v>
      </c>
      <c r="N1994" s="296" t="s">
        <v>11265</v>
      </c>
      <c r="O1994" s="192" t="s">
        <v>10765</v>
      </c>
      <c r="P1994" s="235" t="s">
        <v>83</v>
      </c>
      <c r="Q1994" s="294"/>
    </row>
    <row r="1995" spans="1:17" ht="131.25">
      <c r="A1995" s="33">
        <f t="shared" si="27"/>
        <v>1982</v>
      </c>
      <c r="B1995" s="192" t="s">
        <v>11266</v>
      </c>
      <c r="C1995" s="192" t="s">
        <v>15</v>
      </c>
      <c r="D1995" s="192" t="s">
        <v>11267</v>
      </c>
      <c r="E1995" s="192" t="s">
        <v>10755</v>
      </c>
      <c r="F1995" s="469" t="s">
        <v>11143</v>
      </c>
      <c r="G1995" s="287">
        <v>0</v>
      </c>
      <c r="H1995" s="287">
        <v>0</v>
      </c>
      <c r="I1995" s="287">
        <v>0</v>
      </c>
      <c r="J1995" s="287">
        <v>0</v>
      </c>
      <c r="K1995" s="192">
        <v>0.11700000000000001</v>
      </c>
      <c r="L1995" s="192">
        <v>0.10627</v>
      </c>
      <c r="M1995" s="192" t="s">
        <v>11144</v>
      </c>
      <c r="N1995" s="192" t="s">
        <v>11268</v>
      </c>
      <c r="O1995" s="192" t="s">
        <v>10765</v>
      </c>
      <c r="P1995" s="235" t="s">
        <v>83</v>
      </c>
      <c r="Q1995" s="294"/>
    </row>
    <row r="1996" spans="1:17" ht="131.25">
      <c r="A1996" s="33">
        <f t="shared" si="27"/>
        <v>1983</v>
      </c>
      <c r="B1996" s="192" t="s">
        <v>11269</v>
      </c>
      <c r="C1996" s="192" t="s">
        <v>15</v>
      </c>
      <c r="D1996" s="192" t="s">
        <v>11270</v>
      </c>
      <c r="E1996" s="192" t="s">
        <v>10755</v>
      </c>
      <c r="F1996" s="469" t="s">
        <v>11271</v>
      </c>
      <c r="G1996" s="287">
        <v>0</v>
      </c>
      <c r="H1996" s="287">
        <v>0</v>
      </c>
      <c r="I1996" s="287">
        <v>0</v>
      </c>
      <c r="J1996" s="287">
        <v>0</v>
      </c>
      <c r="K1996" s="192">
        <v>0.11700000000000001</v>
      </c>
      <c r="L1996" s="192">
        <v>0.10627</v>
      </c>
      <c r="M1996" s="192" t="s">
        <v>11272</v>
      </c>
      <c r="N1996" s="192" t="s">
        <v>11273</v>
      </c>
      <c r="O1996" s="192" t="s">
        <v>10798</v>
      </c>
      <c r="P1996" s="235" t="s">
        <v>83</v>
      </c>
      <c r="Q1996" s="294"/>
    </row>
    <row r="1997" spans="1:17" ht="131.25">
      <c r="A1997" s="33">
        <f t="shared" si="27"/>
        <v>1984</v>
      </c>
      <c r="B1997" s="192" t="s">
        <v>11269</v>
      </c>
      <c r="C1997" s="192" t="s">
        <v>15</v>
      </c>
      <c r="D1997" s="192" t="s">
        <v>11274</v>
      </c>
      <c r="E1997" s="192" t="s">
        <v>10755</v>
      </c>
      <c r="F1997" s="469" t="s">
        <v>10880</v>
      </c>
      <c r="G1997" s="287">
        <v>0</v>
      </c>
      <c r="H1997" s="287">
        <v>0</v>
      </c>
      <c r="I1997" s="287">
        <v>0</v>
      </c>
      <c r="J1997" s="287">
        <v>0</v>
      </c>
      <c r="K1997" s="192">
        <v>0.11700000000000001</v>
      </c>
      <c r="L1997" s="192">
        <v>0.10627</v>
      </c>
      <c r="M1997" s="192" t="s">
        <v>11272</v>
      </c>
      <c r="N1997" s="192" t="s">
        <v>11273</v>
      </c>
      <c r="O1997" s="192" t="s">
        <v>10798</v>
      </c>
      <c r="P1997" s="235" t="s">
        <v>83</v>
      </c>
      <c r="Q1997" s="294"/>
    </row>
    <row r="1998" spans="1:17" ht="131.25">
      <c r="A1998" s="33">
        <f t="shared" si="27"/>
        <v>1985</v>
      </c>
      <c r="B1998" s="192" t="s">
        <v>11275</v>
      </c>
      <c r="C1998" s="192" t="s">
        <v>15</v>
      </c>
      <c r="D1998" s="192" t="s">
        <v>11276</v>
      </c>
      <c r="E1998" s="192" t="s">
        <v>10755</v>
      </c>
      <c r="F1998" s="471" t="s">
        <v>10789</v>
      </c>
      <c r="G1998" s="287">
        <v>0</v>
      </c>
      <c r="H1998" s="287">
        <v>0</v>
      </c>
      <c r="I1998" s="287">
        <v>0</v>
      </c>
      <c r="J1998" s="287">
        <v>0</v>
      </c>
      <c r="K1998" s="192">
        <v>0.11700000000000001</v>
      </c>
      <c r="L1998" s="192">
        <v>0.10627</v>
      </c>
      <c r="M1998" s="296" t="s">
        <v>11277</v>
      </c>
      <c r="N1998" s="296" t="s">
        <v>11278</v>
      </c>
      <c r="O1998" s="192" t="s">
        <v>10792</v>
      </c>
      <c r="P1998" s="235" t="s">
        <v>83</v>
      </c>
      <c r="Q1998" s="294"/>
    </row>
    <row r="1999" spans="1:17" ht="131.25">
      <c r="A1999" s="33">
        <f t="shared" si="27"/>
        <v>1986</v>
      </c>
      <c r="B1999" s="192" t="s">
        <v>11279</v>
      </c>
      <c r="C1999" s="192" t="s">
        <v>15</v>
      </c>
      <c r="D1999" s="192" t="s">
        <v>11280</v>
      </c>
      <c r="E1999" s="192" t="s">
        <v>10755</v>
      </c>
      <c r="F1999" s="471" t="s">
        <v>11281</v>
      </c>
      <c r="G1999" s="287">
        <v>0</v>
      </c>
      <c r="H1999" s="287">
        <v>0</v>
      </c>
      <c r="I1999" s="287">
        <v>0</v>
      </c>
      <c r="J1999" s="287">
        <v>0</v>
      </c>
      <c r="K1999" s="192">
        <v>0.11700000000000001</v>
      </c>
      <c r="L1999" s="192">
        <v>0.10627</v>
      </c>
      <c r="M1999" s="192" t="s">
        <v>11282</v>
      </c>
      <c r="N1999" s="192" t="s">
        <v>11283</v>
      </c>
      <c r="O1999" s="192" t="s">
        <v>10798</v>
      </c>
      <c r="P1999" s="235" t="s">
        <v>83</v>
      </c>
      <c r="Q1999" s="294"/>
    </row>
    <row r="2000" spans="1:17" ht="131.25">
      <c r="A2000" s="33">
        <f t="shared" si="27"/>
        <v>1987</v>
      </c>
      <c r="B2000" s="192" t="s">
        <v>11284</v>
      </c>
      <c r="C2000" s="192" t="s">
        <v>15</v>
      </c>
      <c r="D2000" s="192" t="s">
        <v>11285</v>
      </c>
      <c r="E2000" s="192" t="s">
        <v>10755</v>
      </c>
      <c r="F2000" s="469" t="s">
        <v>10880</v>
      </c>
      <c r="G2000" s="287">
        <v>0</v>
      </c>
      <c r="H2000" s="287">
        <v>0</v>
      </c>
      <c r="I2000" s="287">
        <v>0</v>
      </c>
      <c r="J2000" s="287">
        <v>0</v>
      </c>
      <c r="K2000" s="192">
        <v>0.11700000000000001</v>
      </c>
      <c r="L2000" s="192">
        <v>0.10627</v>
      </c>
      <c r="M2000" s="192" t="s">
        <v>11286</v>
      </c>
      <c r="N2000" s="192" t="s">
        <v>11287</v>
      </c>
      <c r="O2000" s="192" t="s">
        <v>10798</v>
      </c>
      <c r="P2000" s="235" t="s">
        <v>83</v>
      </c>
      <c r="Q2000" s="192"/>
    </row>
    <row r="2001" spans="1:17" ht="131.25">
      <c r="A2001" s="33">
        <f t="shared" si="27"/>
        <v>1988</v>
      </c>
      <c r="B2001" s="192" t="s">
        <v>11288</v>
      </c>
      <c r="C2001" s="192" t="s">
        <v>15</v>
      </c>
      <c r="D2001" s="192" t="s">
        <v>11289</v>
      </c>
      <c r="E2001" s="192" t="s">
        <v>10755</v>
      </c>
      <c r="F2001" s="68" t="s">
        <v>11290</v>
      </c>
      <c r="G2001" s="287">
        <v>0</v>
      </c>
      <c r="H2001" s="287">
        <v>0</v>
      </c>
      <c r="I2001" s="287">
        <v>0</v>
      </c>
      <c r="J2001" s="287">
        <v>0</v>
      </c>
      <c r="K2001" s="192">
        <v>0.11700000000000001</v>
      </c>
      <c r="L2001" s="192">
        <v>0.10627</v>
      </c>
      <c r="M2001" s="192" t="s">
        <v>11291</v>
      </c>
      <c r="N2001" s="192" t="s">
        <v>11292</v>
      </c>
      <c r="O2001" s="192" t="s">
        <v>10798</v>
      </c>
      <c r="P2001" s="235" t="s">
        <v>83</v>
      </c>
      <c r="Q2001" s="192"/>
    </row>
    <row r="2002" spans="1:17" ht="131.25">
      <c r="A2002" s="33">
        <f t="shared" si="27"/>
        <v>1989</v>
      </c>
      <c r="B2002" s="192" t="s">
        <v>11293</v>
      </c>
      <c r="C2002" s="192" t="s">
        <v>15</v>
      </c>
      <c r="D2002" s="192" t="s">
        <v>11294</v>
      </c>
      <c r="E2002" s="192" t="s">
        <v>10755</v>
      </c>
      <c r="F2002" s="469" t="s">
        <v>10880</v>
      </c>
      <c r="G2002" s="287">
        <v>0</v>
      </c>
      <c r="H2002" s="287">
        <v>0</v>
      </c>
      <c r="I2002" s="287">
        <v>0</v>
      </c>
      <c r="J2002" s="287">
        <v>0</v>
      </c>
      <c r="K2002" s="192">
        <v>0.11700000000000001</v>
      </c>
      <c r="L2002" s="192">
        <v>0.1053</v>
      </c>
      <c r="M2002" s="192" t="s">
        <v>11295</v>
      </c>
      <c r="N2002" s="192" t="s">
        <v>11296</v>
      </c>
      <c r="O2002" s="192" t="s">
        <v>10798</v>
      </c>
      <c r="P2002" s="235" t="s">
        <v>83</v>
      </c>
      <c r="Q2002" s="294"/>
    </row>
    <row r="2003" spans="1:17" ht="131.25">
      <c r="A2003" s="33">
        <f t="shared" si="27"/>
        <v>1990</v>
      </c>
      <c r="B2003" s="192" t="s">
        <v>11297</v>
      </c>
      <c r="C2003" s="192" t="s">
        <v>15</v>
      </c>
      <c r="D2003" s="192" t="s">
        <v>11298</v>
      </c>
      <c r="E2003" s="192" t="s">
        <v>10755</v>
      </c>
      <c r="F2003" s="88" t="s">
        <v>11299</v>
      </c>
      <c r="G2003" s="287">
        <v>0</v>
      </c>
      <c r="H2003" s="287">
        <v>0</v>
      </c>
      <c r="I2003" s="287">
        <v>0</v>
      </c>
      <c r="J2003" s="287">
        <v>0</v>
      </c>
      <c r="K2003" s="192">
        <v>0.11700000000000001</v>
      </c>
      <c r="L2003" s="192">
        <v>0.1053</v>
      </c>
      <c r="M2003" s="192" t="s">
        <v>11300</v>
      </c>
      <c r="N2003" s="192" t="s">
        <v>11301</v>
      </c>
      <c r="O2003" s="192" t="s">
        <v>10798</v>
      </c>
      <c r="P2003" s="235" t="s">
        <v>83</v>
      </c>
      <c r="Q2003" s="294"/>
    </row>
    <row r="2004" spans="1:17" ht="131.25">
      <c r="A2004" s="33">
        <f t="shared" si="27"/>
        <v>1991</v>
      </c>
      <c r="B2004" s="192" t="s">
        <v>11302</v>
      </c>
      <c r="C2004" s="192" t="s">
        <v>15</v>
      </c>
      <c r="D2004" s="192" t="s">
        <v>11303</v>
      </c>
      <c r="E2004" s="192" t="s">
        <v>10755</v>
      </c>
      <c r="F2004" s="469" t="s">
        <v>10880</v>
      </c>
      <c r="G2004" s="287">
        <v>0</v>
      </c>
      <c r="H2004" s="287">
        <v>0</v>
      </c>
      <c r="I2004" s="287">
        <v>0</v>
      </c>
      <c r="J2004" s="287">
        <v>0</v>
      </c>
      <c r="K2004" s="192">
        <v>0.11700000000000001</v>
      </c>
      <c r="L2004" s="192">
        <v>0.1053</v>
      </c>
      <c r="M2004" s="192" t="s">
        <v>11304</v>
      </c>
      <c r="N2004" s="192" t="s">
        <v>11305</v>
      </c>
      <c r="O2004" s="192" t="s">
        <v>10798</v>
      </c>
      <c r="P2004" s="235" t="s">
        <v>83</v>
      </c>
      <c r="Q2004" s="192"/>
    </row>
    <row r="2005" spans="1:17" ht="131.25">
      <c r="A2005" s="33">
        <f t="shared" si="27"/>
        <v>1992</v>
      </c>
      <c r="B2005" s="192" t="s">
        <v>11115</v>
      </c>
      <c r="C2005" s="192" t="s">
        <v>15</v>
      </c>
      <c r="D2005" s="192" t="s">
        <v>11306</v>
      </c>
      <c r="E2005" s="192" t="s">
        <v>10755</v>
      </c>
      <c r="F2005" s="468" t="s">
        <v>11307</v>
      </c>
      <c r="G2005" s="287">
        <v>0</v>
      </c>
      <c r="H2005" s="287">
        <v>0</v>
      </c>
      <c r="I2005" s="287">
        <v>0</v>
      </c>
      <c r="J2005" s="287">
        <v>0</v>
      </c>
      <c r="K2005" s="192">
        <v>0.11700000000000001</v>
      </c>
      <c r="L2005" s="192">
        <v>0.1053</v>
      </c>
      <c r="M2005" s="192" t="s">
        <v>11308</v>
      </c>
      <c r="N2005" s="192" t="s">
        <v>11309</v>
      </c>
      <c r="O2005" s="192" t="s">
        <v>10798</v>
      </c>
      <c r="P2005" s="235" t="s">
        <v>83</v>
      </c>
      <c r="Q2005" s="192"/>
    </row>
    <row r="2006" spans="1:17" ht="131.25">
      <c r="A2006" s="33">
        <f t="shared" si="27"/>
        <v>1993</v>
      </c>
      <c r="B2006" s="192" t="s">
        <v>11310</v>
      </c>
      <c r="C2006" s="192" t="s">
        <v>15</v>
      </c>
      <c r="D2006" s="192" t="s">
        <v>11311</v>
      </c>
      <c r="E2006" s="192" t="s">
        <v>10755</v>
      </c>
      <c r="F2006" s="469" t="s">
        <v>11312</v>
      </c>
      <c r="G2006" s="287">
        <v>0</v>
      </c>
      <c r="H2006" s="287">
        <v>0</v>
      </c>
      <c r="I2006" s="287">
        <v>0</v>
      </c>
      <c r="J2006" s="287">
        <v>0</v>
      </c>
      <c r="K2006" s="192">
        <v>0.11700000000000001</v>
      </c>
      <c r="L2006" s="192">
        <v>0.1053</v>
      </c>
      <c r="M2006" s="192" t="s">
        <v>11144</v>
      </c>
      <c r="N2006" s="192" t="s">
        <v>11268</v>
      </c>
      <c r="O2006" s="192" t="s">
        <v>10798</v>
      </c>
      <c r="P2006" s="235" t="s">
        <v>83</v>
      </c>
      <c r="Q2006" s="192"/>
    </row>
    <row r="2007" spans="1:17" ht="131.25">
      <c r="A2007" s="33">
        <f t="shared" si="27"/>
        <v>1994</v>
      </c>
      <c r="B2007" s="192" t="s">
        <v>11313</v>
      </c>
      <c r="C2007" s="192" t="s">
        <v>15</v>
      </c>
      <c r="D2007" s="192" t="s">
        <v>11314</v>
      </c>
      <c r="E2007" s="192" t="s">
        <v>10755</v>
      </c>
      <c r="F2007" s="471" t="s">
        <v>11315</v>
      </c>
      <c r="G2007" s="287">
        <v>0</v>
      </c>
      <c r="H2007" s="287">
        <v>0</v>
      </c>
      <c r="I2007" s="287">
        <v>0</v>
      </c>
      <c r="J2007" s="287">
        <v>0</v>
      </c>
      <c r="K2007" s="192">
        <v>0.11700000000000001</v>
      </c>
      <c r="L2007" s="192">
        <v>0.1053</v>
      </c>
      <c r="M2007" s="192" t="s">
        <v>11316</v>
      </c>
      <c r="N2007" s="192" t="s">
        <v>11317</v>
      </c>
      <c r="O2007" s="192" t="s">
        <v>11318</v>
      </c>
      <c r="P2007" s="235" t="s">
        <v>83</v>
      </c>
      <c r="Q2007" s="294"/>
    </row>
    <row r="2008" spans="1:17" ht="150">
      <c r="A2008" s="33">
        <f t="shared" si="27"/>
        <v>1995</v>
      </c>
      <c r="B2008" s="192" t="s">
        <v>11319</v>
      </c>
      <c r="C2008" s="192" t="s">
        <v>15</v>
      </c>
      <c r="D2008" s="192" t="s">
        <v>11320</v>
      </c>
      <c r="E2008" s="192" t="s">
        <v>10755</v>
      </c>
      <c r="F2008" s="68" t="s">
        <v>11321</v>
      </c>
      <c r="G2008" s="287">
        <v>0</v>
      </c>
      <c r="H2008" s="287">
        <v>0</v>
      </c>
      <c r="I2008" s="287">
        <v>0</v>
      </c>
      <c r="J2008" s="287">
        <v>0</v>
      </c>
      <c r="K2008" s="192">
        <v>0.11700000000000001</v>
      </c>
      <c r="L2008" s="192">
        <v>0.1053</v>
      </c>
      <c r="M2008" s="192" t="s">
        <v>11322</v>
      </c>
      <c r="N2008" s="192" t="s">
        <v>11323</v>
      </c>
      <c r="O2008" s="192" t="s">
        <v>10798</v>
      </c>
      <c r="P2008" s="235" t="s">
        <v>83</v>
      </c>
      <c r="Q2008" s="192"/>
    </row>
    <row r="2009" spans="1:17" ht="131.25">
      <c r="A2009" s="33">
        <f t="shared" si="27"/>
        <v>1996</v>
      </c>
      <c r="B2009" s="192" t="s">
        <v>11324</v>
      </c>
      <c r="C2009" s="192" t="s">
        <v>15</v>
      </c>
      <c r="D2009" s="192" t="s">
        <v>11325</v>
      </c>
      <c r="E2009" s="192" t="s">
        <v>10755</v>
      </c>
      <c r="F2009" s="469" t="s">
        <v>10880</v>
      </c>
      <c r="G2009" s="287">
        <v>0</v>
      </c>
      <c r="H2009" s="287">
        <v>0</v>
      </c>
      <c r="I2009" s="287">
        <v>0</v>
      </c>
      <c r="J2009" s="287">
        <v>0</v>
      </c>
      <c r="K2009" s="192">
        <v>0.11700000000000001</v>
      </c>
      <c r="L2009" s="192">
        <v>0.1053</v>
      </c>
      <c r="M2009" s="192" t="s">
        <v>11326</v>
      </c>
      <c r="N2009" s="192" t="s">
        <v>11327</v>
      </c>
      <c r="O2009" s="192" t="s">
        <v>10798</v>
      </c>
      <c r="P2009" s="235" t="s">
        <v>83</v>
      </c>
      <c r="Q2009" s="192"/>
    </row>
    <row r="2010" spans="1:17" ht="337.5">
      <c r="A2010" s="33">
        <f t="shared" si="27"/>
        <v>1997</v>
      </c>
      <c r="B2010" s="192" t="s">
        <v>11328</v>
      </c>
      <c r="C2010" s="192" t="s">
        <v>15</v>
      </c>
      <c r="D2010" s="192" t="s">
        <v>11329</v>
      </c>
      <c r="E2010" s="192" t="s">
        <v>10939</v>
      </c>
      <c r="F2010" s="68" t="s">
        <v>11330</v>
      </c>
      <c r="G2010" s="287">
        <v>0</v>
      </c>
      <c r="H2010" s="287">
        <v>0</v>
      </c>
      <c r="I2010" s="287">
        <v>0</v>
      </c>
      <c r="J2010" s="287">
        <v>0</v>
      </c>
      <c r="K2010" s="192">
        <v>0.11700000000000001</v>
      </c>
      <c r="L2010" s="192">
        <v>0.1053</v>
      </c>
      <c r="M2010" s="192" t="s">
        <v>11331</v>
      </c>
      <c r="N2010" s="192" t="s">
        <v>11332</v>
      </c>
      <c r="O2010" s="192" t="s">
        <v>10765</v>
      </c>
      <c r="P2010" s="235" t="s">
        <v>83</v>
      </c>
      <c r="Q2010" s="192"/>
    </row>
    <row r="2011" spans="1:17" ht="131.25">
      <c r="A2011" s="33">
        <f t="shared" si="27"/>
        <v>1998</v>
      </c>
      <c r="B2011" s="192" t="s">
        <v>11333</v>
      </c>
      <c r="C2011" s="192" t="s">
        <v>15</v>
      </c>
      <c r="D2011" s="192" t="s">
        <v>11334</v>
      </c>
      <c r="E2011" s="192" t="s">
        <v>10755</v>
      </c>
      <c r="F2011" s="68" t="s">
        <v>11335</v>
      </c>
      <c r="G2011" s="287">
        <v>0</v>
      </c>
      <c r="H2011" s="287">
        <v>0</v>
      </c>
      <c r="I2011" s="287">
        <v>0</v>
      </c>
      <c r="J2011" s="287">
        <v>0</v>
      </c>
      <c r="K2011" s="192">
        <v>0.11700000000000001</v>
      </c>
      <c r="L2011" s="192">
        <v>0.1053</v>
      </c>
      <c r="M2011" s="296" t="s">
        <v>11336</v>
      </c>
      <c r="N2011" s="192" t="s">
        <v>11337</v>
      </c>
      <c r="O2011" s="192" t="s">
        <v>10798</v>
      </c>
      <c r="P2011" s="235" t="s">
        <v>83</v>
      </c>
      <c r="Q2011" s="294"/>
    </row>
    <row r="2012" spans="1:17" ht="131.25">
      <c r="A2012" s="33">
        <f t="shared" si="27"/>
        <v>1999</v>
      </c>
      <c r="B2012" s="192" t="s">
        <v>10944</v>
      </c>
      <c r="C2012" s="192" t="s">
        <v>15</v>
      </c>
      <c r="D2012" s="192" t="s">
        <v>11338</v>
      </c>
      <c r="E2012" s="192" t="s">
        <v>10755</v>
      </c>
      <c r="F2012" s="471" t="s">
        <v>10789</v>
      </c>
      <c r="G2012" s="287">
        <v>0</v>
      </c>
      <c r="H2012" s="287">
        <v>0</v>
      </c>
      <c r="I2012" s="287">
        <v>0</v>
      </c>
      <c r="J2012" s="287">
        <v>0</v>
      </c>
      <c r="K2012" s="192">
        <v>0.11700000000000001</v>
      </c>
      <c r="L2012" s="192">
        <v>0.1053</v>
      </c>
      <c r="M2012" s="296" t="s">
        <v>10946</v>
      </c>
      <c r="N2012" s="296" t="s">
        <v>11339</v>
      </c>
      <c r="O2012" s="192" t="s">
        <v>10792</v>
      </c>
      <c r="P2012" s="235" t="s">
        <v>83</v>
      </c>
      <c r="Q2012" s="192"/>
    </row>
    <row r="2013" spans="1:17" ht="131.25">
      <c r="A2013" s="33">
        <f t="shared" si="27"/>
        <v>2000</v>
      </c>
      <c r="B2013" s="192" t="s">
        <v>11340</v>
      </c>
      <c r="C2013" s="192" t="s">
        <v>15</v>
      </c>
      <c r="D2013" s="192" t="s">
        <v>11341</v>
      </c>
      <c r="E2013" s="192" t="s">
        <v>10755</v>
      </c>
      <c r="F2013" s="68" t="s">
        <v>11342</v>
      </c>
      <c r="G2013" s="287">
        <v>0</v>
      </c>
      <c r="H2013" s="287">
        <v>0</v>
      </c>
      <c r="I2013" s="287">
        <v>0</v>
      </c>
      <c r="J2013" s="287">
        <v>0</v>
      </c>
      <c r="K2013" s="192">
        <v>0.11700000000000001</v>
      </c>
      <c r="L2013" s="192">
        <v>0.1053</v>
      </c>
      <c r="M2013" s="192" t="s">
        <v>11343</v>
      </c>
      <c r="N2013" s="192" t="s">
        <v>11344</v>
      </c>
      <c r="O2013" s="192" t="s">
        <v>10798</v>
      </c>
      <c r="P2013" s="235" t="s">
        <v>83</v>
      </c>
      <c r="Q2013" s="294"/>
    </row>
    <row r="2014" spans="1:17" ht="132" thickBot="1">
      <c r="A2014" s="33">
        <f t="shared" si="27"/>
        <v>2001</v>
      </c>
      <c r="B2014" s="192" t="s">
        <v>11345</v>
      </c>
      <c r="C2014" s="192" t="s">
        <v>15</v>
      </c>
      <c r="D2014" s="192" t="s">
        <v>11346</v>
      </c>
      <c r="E2014" s="192" t="s">
        <v>10755</v>
      </c>
      <c r="F2014" s="469" t="s">
        <v>11347</v>
      </c>
      <c r="G2014" s="287">
        <v>0</v>
      </c>
      <c r="H2014" s="287">
        <v>0</v>
      </c>
      <c r="I2014" s="287">
        <v>0</v>
      </c>
      <c r="J2014" s="287">
        <v>0</v>
      </c>
      <c r="K2014" s="192">
        <v>0.11700000000000001</v>
      </c>
      <c r="L2014" s="192">
        <v>0.1053</v>
      </c>
      <c r="M2014" s="192" t="s">
        <v>11348</v>
      </c>
      <c r="N2014" s="192" t="s">
        <v>11349</v>
      </c>
      <c r="O2014" s="192" t="s">
        <v>10798</v>
      </c>
      <c r="P2014" s="235" t="s">
        <v>83</v>
      </c>
      <c r="Q2014" s="192"/>
    </row>
    <row r="2015" spans="1:17" ht="132" thickBot="1">
      <c r="A2015" s="33">
        <f t="shared" si="27"/>
        <v>2002</v>
      </c>
      <c r="B2015" s="192" t="s">
        <v>11350</v>
      </c>
      <c r="C2015" s="192" t="s">
        <v>15</v>
      </c>
      <c r="D2015" s="192" t="s">
        <v>11351</v>
      </c>
      <c r="E2015" s="192" t="s">
        <v>10755</v>
      </c>
      <c r="F2015" s="469" t="s">
        <v>11347</v>
      </c>
      <c r="G2015" s="287">
        <v>0</v>
      </c>
      <c r="H2015" s="287">
        <v>0</v>
      </c>
      <c r="I2015" s="287">
        <v>0</v>
      </c>
      <c r="J2015" s="287">
        <v>0</v>
      </c>
      <c r="K2015" s="192">
        <v>0.11700000000000001</v>
      </c>
      <c r="L2015" s="192">
        <v>0.1053</v>
      </c>
      <c r="M2015" s="299" t="s">
        <v>11352</v>
      </c>
      <c r="N2015" s="300" t="s">
        <v>11353</v>
      </c>
      <c r="O2015" s="192" t="s">
        <v>10798</v>
      </c>
      <c r="P2015" s="235" t="s">
        <v>83</v>
      </c>
      <c r="Q2015" s="192"/>
    </row>
    <row r="2016" spans="1:17" ht="131.25">
      <c r="A2016" s="33">
        <f t="shared" si="27"/>
        <v>2003</v>
      </c>
      <c r="B2016" s="192" t="s">
        <v>11354</v>
      </c>
      <c r="C2016" s="192" t="s">
        <v>15</v>
      </c>
      <c r="D2016" s="192" t="s">
        <v>11355</v>
      </c>
      <c r="E2016" s="192" t="s">
        <v>10755</v>
      </c>
      <c r="F2016" s="68" t="s">
        <v>11356</v>
      </c>
      <c r="G2016" s="287">
        <v>0</v>
      </c>
      <c r="H2016" s="287">
        <v>0</v>
      </c>
      <c r="I2016" s="287">
        <v>0</v>
      </c>
      <c r="J2016" s="287">
        <v>0</v>
      </c>
      <c r="K2016" s="192">
        <v>0.11700000000000001</v>
      </c>
      <c r="L2016" s="192">
        <v>0.10725</v>
      </c>
      <c r="M2016" s="192" t="s">
        <v>11357</v>
      </c>
      <c r="N2016" s="192" t="s">
        <v>11358</v>
      </c>
      <c r="O2016" s="192" t="s">
        <v>11359</v>
      </c>
      <c r="P2016" s="235" t="s">
        <v>83</v>
      </c>
      <c r="Q2016" s="192"/>
    </row>
    <row r="2017" spans="1:17" ht="131.25">
      <c r="A2017" s="33">
        <f t="shared" si="27"/>
        <v>2004</v>
      </c>
      <c r="B2017" s="192" t="s">
        <v>11354</v>
      </c>
      <c r="C2017" s="192" t="s">
        <v>15</v>
      </c>
      <c r="D2017" s="192" t="s">
        <v>11360</v>
      </c>
      <c r="E2017" s="192" t="s">
        <v>10755</v>
      </c>
      <c r="F2017" s="68" t="s">
        <v>11356</v>
      </c>
      <c r="G2017" s="287">
        <v>0</v>
      </c>
      <c r="H2017" s="287">
        <v>0</v>
      </c>
      <c r="I2017" s="287">
        <v>0</v>
      </c>
      <c r="J2017" s="287">
        <v>0</v>
      </c>
      <c r="K2017" s="192">
        <v>0.11700000000000001</v>
      </c>
      <c r="L2017" s="192">
        <v>0.10725</v>
      </c>
      <c r="M2017" s="192" t="s">
        <v>11357</v>
      </c>
      <c r="N2017" s="192" t="s">
        <v>11358</v>
      </c>
      <c r="O2017" s="192" t="s">
        <v>11359</v>
      </c>
      <c r="P2017" s="235" t="s">
        <v>83</v>
      </c>
      <c r="Q2017" s="192"/>
    </row>
    <row r="2018" spans="1:17" ht="131.25">
      <c r="A2018" s="33">
        <f t="shared" si="27"/>
        <v>2005</v>
      </c>
      <c r="B2018" s="192" t="s">
        <v>11361</v>
      </c>
      <c r="C2018" s="192" t="s">
        <v>15</v>
      </c>
      <c r="D2018" s="192" t="s">
        <v>11362</v>
      </c>
      <c r="E2018" s="192" t="s">
        <v>10755</v>
      </c>
      <c r="F2018" s="469" t="s">
        <v>10880</v>
      </c>
      <c r="G2018" s="287">
        <v>0</v>
      </c>
      <c r="H2018" s="287">
        <v>0</v>
      </c>
      <c r="I2018" s="287">
        <v>0</v>
      </c>
      <c r="J2018" s="287">
        <v>0</v>
      </c>
      <c r="K2018" s="192">
        <v>0.11700000000000001</v>
      </c>
      <c r="L2018" s="192">
        <v>0.10725</v>
      </c>
      <c r="M2018" s="192" t="s">
        <v>11363</v>
      </c>
      <c r="N2018" s="192" t="s">
        <v>11364</v>
      </c>
      <c r="O2018" s="192" t="s">
        <v>10798</v>
      </c>
      <c r="P2018" s="235" t="s">
        <v>83</v>
      </c>
      <c r="Q2018" s="294"/>
    </row>
    <row r="2019" spans="1:17" ht="131.25">
      <c r="A2019" s="33">
        <f t="shared" si="27"/>
        <v>2006</v>
      </c>
      <c r="B2019" s="192" t="s">
        <v>11365</v>
      </c>
      <c r="C2019" s="192" t="s">
        <v>15</v>
      </c>
      <c r="D2019" s="192" t="s">
        <v>11366</v>
      </c>
      <c r="E2019" s="192" t="s">
        <v>10755</v>
      </c>
      <c r="F2019" s="469" t="s">
        <v>11367</v>
      </c>
      <c r="G2019" s="287">
        <v>0</v>
      </c>
      <c r="H2019" s="287">
        <v>0</v>
      </c>
      <c r="I2019" s="287">
        <v>0</v>
      </c>
      <c r="J2019" s="287">
        <v>0</v>
      </c>
      <c r="K2019" s="192">
        <v>0.11700000000000001</v>
      </c>
      <c r="L2019" s="192">
        <v>0.10725</v>
      </c>
      <c r="M2019" s="192" t="s">
        <v>11368</v>
      </c>
      <c r="N2019" s="296" t="s">
        <v>11369</v>
      </c>
      <c r="O2019" s="192" t="s">
        <v>10798</v>
      </c>
      <c r="P2019" s="235" t="s">
        <v>83</v>
      </c>
      <c r="Q2019" s="294"/>
    </row>
    <row r="2020" spans="1:17" ht="131.25">
      <c r="A2020" s="33">
        <f t="shared" si="27"/>
        <v>2007</v>
      </c>
      <c r="B2020" s="192" t="s">
        <v>11370</v>
      </c>
      <c r="C2020" s="192" t="s">
        <v>15</v>
      </c>
      <c r="D2020" s="192" t="s">
        <v>11371</v>
      </c>
      <c r="E2020" s="192" t="s">
        <v>10755</v>
      </c>
      <c r="F2020" s="88" t="s">
        <v>11372</v>
      </c>
      <c r="G2020" s="287">
        <v>100</v>
      </c>
      <c r="H2020" s="287">
        <v>0</v>
      </c>
      <c r="I2020" s="287">
        <v>0</v>
      </c>
      <c r="J2020" s="287">
        <v>0</v>
      </c>
      <c r="K2020" s="192">
        <v>0.11700000000000001</v>
      </c>
      <c r="L2020" s="192">
        <v>0.10725</v>
      </c>
      <c r="M2020" s="192" t="s">
        <v>11373</v>
      </c>
      <c r="N2020" s="192" t="s">
        <v>11374</v>
      </c>
      <c r="O2020" s="192" t="s">
        <v>10798</v>
      </c>
      <c r="P2020" s="235" t="s">
        <v>83</v>
      </c>
      <c r="Q2020" s="192"/>
    </row>
    <row r="2021" spans="1:17" ht="131.25">
      <c r="A2021" s="33">
        <f t="shared" si="27"/>
        <v>2008</v>
      </c>
      <c r="B2021" s="192" t="s">
        <v>11375</v>
      </c>
      <c r="C2021" s="192" t="s">
        <v>15</v>
      </c>
      <c r="D2021" s="192" t="s">
        <v>11376</v>
      </c>
      <c r="E2021" s="192" t="s">
        <v>10755</v>
      </c>
      <c r="F2021" s="471" t="s">
        <v>10789</v>
      </c>
      <c r="G2021" s="287">
        <v>0</v>
      </c>
      <c r="H2021" s="287">
        <v>0</v>
      </c>
      <c r="I2021" s="287">
        <v>0</v>
      </c>
      <c r="J2021" s="287">
        <v>0</v>
      </c>
      <c r="K2021" s="192">
        <v>0.11700000000000001</v>
      </c>
      <c r="L2021" s="192">
        <v>0.10725</v>
      </c>
      <c r="M2021" s="296" t="s">
        <v>11011</v>
      </c>
      <c r="N2021" s="296" t="s">
        <v>11012</v>
      </c>
      <c r="O2021" s="192" t="s">
        <v>10792</v>
      </c>
      <c r="P2021" s="235" t="s">
        <v>83</v>
      </c>
      <c r="Q2021" s="294"/>
    </row>
    <row r="2022" spans="1:17" ht="131.25">
      <c r="A2022" s="33">
        <f t="shared" si="27"/>
        <v>2009</v>
      </c>
      <c r="B2022" s="192" t="s">
        <v>11377</v>
      </c>
      <c r="C2022" s="192" t="s">
        <v>15</v>
      </c>
      <c r="D2022" s="192" t="s">
        <v>11378</v>
      </c>
      <c r="E2022" s="192" t="s">
        <v>10755</v>
      </c>
      <c r="F2022" s="88" t="s">
        <v>11023</v>
      </c>
      <c r="G2022" s="287">
        <v>0</v>
      </c>
      <c r="H2022" s="287">
        <v>0</v>
      </c>
      <c r="I2022" s="287">
        <v>0</v>
      </c>
      <c r="J2022" s="287">
        <v>0</v>
      </c>
      <c r="K2022" s="192">
        <v>0.11700000000000001</v>
      </c>
      <c r="L2022" s="192">
        <v>0.10822</v>
      </c>
      <c r="M2022" s="192" t="s">
        <v>11379</v>
      </c>
      <c r="N2022" s="192" t="s">
        <v>11380</v>
      </c>
      <c r="O2022" s="192" t="s">
        <v>10943</v>
      </c>
      <c r="P2022" s="235" t="s">
        <v>83</v>
      </c>
      <c r="Q2022" s="192"/>
    </row>
    <row r="2023" spans="1:17" ht="131.25">
      <c r="A2023" s="33">
        <f t="shared" si="27"/>
        <v>2010</v>
      </c>
      <c r="B2023" s="192" t="s">
        <v>11381</v>
      </c>
      <c r="C2023" s="192" t="s">
        <v>15</v>
      </c>
      <c r="D2023" s="192" t="s">
        <v>11382</v>
      </c>
      <c r="E2023" s="192" t="s">
        <v>10755</v>
      </c>
      <c r="F2023" s="469" t="s">
        <v>10880</v>
      </c>
      <c r="G2023" s="287">
        <v>0</v>
      </c>
      <c r="H2023" s="287">
        <v>0</v>
      </c>
      <c r="I2023" s="287">
        <v>0</v>
      </c>
      <c r="J2023" s="287">
        <v>0</v>
      </c>
      <c r="K2023" s="192">
        <v>0.11700000000000001</v>
      </c>
      <c r="L2023" s="192">
        <v>0.10822</v>
      </c>
      <c r="M2023" s="192" t="s">
        <v>11383</v>
      </c>
      <c r="N2023" s="296" t="s">
        <v>11384</v>
      </c>
      <c r="O2023" s="192" t="s">
        <v>10798</v>
      </c>
      <c r="P2023" s="235" t="s">
        <v>83</v>
      </c>
      <c r="Q2023" s="192"/>
    </row>
    <row r="2024" spans="1:17" ht="131.25">
      <c r="A2024" s="33">
        <f t="shared" si="27"/>
        <v>2011</v>
      </c>
      <c r="B2024" s="192" t="s">
        <v>11385</v>
      </c>
      <c r="C2024" s="192" t="s">
        <v>15</v>
      </c>
      <c r="D2024" s="192" t="s">
        <v>11386</v>
      </c>
      <c r="E2024" s="192" t="s">
        <v>10755</v>
      </c>
      <c r="F2024" s="469" t="s">
        <v>11250</v>
      </c>
      <c r="G2024" s="287">
        <v>0</v>
      </c>
      <c r="H2024" s="287">
        <v>0</v>
      </c>
      <c r="I2024" s="287">
        <v>0</v>
      </c>
      <c r="J2024" s="287">
        <v>0</v>
      </c>
      <c r="K2024" s="192">
        <v>0.11700000000000001</v>
      </c>
      <c r="L2024" s="192">
        <v>0.10822</v>
      </c>
      <c r="M2024" s="192" t="s">
        <v>11387</v>
      </c>
      <c r="N2024" s="296" t="s">
        <v>11388</v>
      </c>
      <c r="O2024" s="192" t="s">
        <v>10798</v>
      </c>
      <c r="P2024" s="235" t="s">
        <v>83</v>
      </c>
      <c r="Q2024" s="192"/>
    </row>
    <row r="2025" spans="1:17" ht="131.25">
      <c r="A2025" s="33">
        <f t="shared" si="27"/>
        <v>2012</v>
      </c>
      <c r="B2025" s="192" t="s">
        <v>11389</v>
      </c>
      <c r="C2025" s="192" t="s">
        <v>15</v>
      </c>
      <c r="D2025" s="192" t="s">
        <v>11390</v>
      </c>
      <c r="E2025" s="192" t="s">
        <v>10755</v>
      </c>
      <c r="F2025" s="68" t="s">
        <v>11391</v>
      </c>
      <c r="G2025" s="287">
        <v>0</v>
      </c>
      <c r="H2025" s="287">
        <v>0</v>
      </c>
      <c r="I2025" s="287">
        <v>0</v>
      </c>
      <c r="J2025" s="287">
        <v>0</v>
      </c>
      <c r="K2025" s="192">
        <v>0.11700000000000001</v>
      </c>
      <c r="L2025" s="192">
        <v>0.10822</v>
      </c>
      <c r="M2025" s="192" t="s">
        <v>11392</v>
      </c>
      <c r="N2025" s="192" t="s">
        <v>11393</v>
      </c>
      <c r="O2025" s="192" t="s">
        <v>10798</v>
      </c>
      <c r="P2025" s="235" t="s">
        <v>83</v>
      </c>
      <c r="Q2025" s="192"/>
    </row>
    <row r="2026" spans="1:17" ht="131.25">
      <c r="A2026" s="33">
        <f t="shared" si="27"/>
        <v>2013</v>
      </c>
      <c r="B2026" s="192" t="s">
        <v>11394</v>
      </c>
      <c r="C2026" s="192" t="s">
        <v>15</v>
      </c>
      <c r="D2026" s="192" t="s">
        <v>11395</v>
      </c>
      <c r="E2026" s="192" t="s">
        <v>10755</v>
      </c>
      <c r="F2026" s="68" t="s">
        <v>11396</v>
      </c>
      <c r="G2026" s="287">
        <v>0</v>
      </c>
      <c r="H2026" s="287">
        <v>0</v>
      </c>
      <c r="I2026" s="287">
        <v>0</v>
      </c>
      <c r="J2026" s="287">
        <v>0</v>
      </c>
      <c r="K2026" s="192">
        <v>0.11700000000000001</v>
      </c>
      <c r="L2026" s="192">
        <v>0.10920000000000001</v>
      </c>
      <c r="M2026" s="192" t="s">
        <v>11397</v>
      </c>
      <c r="N2026" s="192" t="s">
        <v>11398</v>
      </c>
      <c r="O2026" s="192" t="s">
        <v>10798</v>
      </c>
      <c r="P2026" s="235" t="s">
        <v>83</v>
      </c>
      <c r="Q2026" s="192"/>
    </row>
    <row r="2027" spans="1:17" ht="131.25">
      <c r="A2027" s="33">
        <f t="shared" si="27"/>
        <v>2014</v>
      </c>
      <c r="B2027" s="192" t="s">
        <v>11399</v>
      </c>
      <c r="C2027" s="192" t="s">
        <v>15</v>
      </c>
      <c r="D2027" s="192" t="s">
        <v>11400</v>
      </c>
      <c r="E2027" s="192" t="s">
        <v>10755</v>
      </c>
      <c r="F2027" s="88" t="s">
        <v>11372</v>
      </c>
      <c r="G2027" s="287">
        <v>0</v>
      </c>
      <c r="H2027" s="287">
        <v>0</v>
      </c>
      <c r="I2027" s="287">
        <v>0</v>
      </c>
      <c r="J2027" s="287">
        <v>0</v>
      </c>
      <c r="K2027" s="192">
        <v>0.11700000000000001</v>
      </c>
      <c r="L2027" s="192">
        <v>0.10920000000000001</v>
      </c>
      <c r="M2027" s="192" t="s">
        <v>11373</v>
      </c>
      <c r="N2027" s="192" t="s">
        <v>11374</v>
      </c>
      <c r="O2027" s="192" t="s">
        <v>10798</v>
      </c>
      <c r="P2027" s="235" t="s">
        <v>83</v>
      </c>
      <c r="Q2027" s="294"/>
    </row>
    <row r="2028" spans="1:17" ht="131.25">
      <c r="A2028" s="33">
        <f t="shared" si="27"/>
        <v>2015</v>
      </c>
      <c r="B2028" s="192" t="s">
        <v>11399</v>
      </c>
      <c r="C2028" s="192" t="s">
        <v>15</v>
      </c>
      <c r="D2028" s="192" t="s">
        <v>11401</v>
      </c>
      <c r="E2028" s="192" t="s">
        <v>10755</v>
      </c>
      <c r="F2028" s="88" t="s">
        <v>11372</v>
      </c>
      <c r="G2028" s="287">
        <v>0</v>
      </c>
      <c r="H2028" s="287">
        <v>0</v>
      </c>
      <c r="I2028" s="287">
        <v>0</v>
      </c>
      <c r="J2028" s="287">
        <v>0</v>
      </c>
      <c r="K2028" s="192">
        <v>0.11700000000000001</v>
      </c>
      <c r="L2028" s="192">
        <v>0.10920000000000001</v>
      </c>
      <c r="M2028" s="192" t="s">
        <v>11373</v>
      </c>
      <c r="N2028" s="192" t="s">
        <v>11374</v>
      </c>
      <c r="O2028" s="192" t="s">
        <v>10798</v>
      </c>
      <c r="P2028" s="235" t="s">
        <v>83</v>
      </c>
      <c r="Q2028" s="294"/>
    </row>
    <row r="2029" spans="1:17" ht="131.25">
      <c r="A2029" s="33">
        <f t="shared" si="27"/>
        <v>2016</v>
      </c>
      <c r="B2029" s="192" t="s">
        <v>11399</v>
      </c>
      <c r="C2029" s="192" t="s">
        <v>15</v>
      </c>
      <c r="D2029" s="192" t="s">
        <v>11402</v>
      </c>
      <c r="E2029" s="192" t="s">
        <v>10755</v>
      </c>
      <c r="F2029" s="88" t="s">
        <v>11372</v>
      </c>
      <c r="G2029" s="287">
        <v>100</v>
      </c>
      <c r="H2029" s="287">
        <v>0</v>
      </c>
      <c r="I2029" s="287">
        <v>0</v>
      </c>
      <c r="J2029" s="287">
        <v>0</v>
      </c>
      <c r="K2029" s="192">
        <v>0.11700000000000001</v>
      </c>
      <c r="L2029" s="192">
        <v>0.10920000000000001</v>
      </c>
      <c r="M2029" s="192" t="s">
        <v>11373</v>
      </c>
      <c r="N2029" s="192" t="s">
        <v>11403</v>
      </c>
      <c r="O2029" s="192" t="s">
        <v>10798</v>
      </c>
      <c r="P2029" s="235" t="s">
        <v>83</v>
      </c>
      <c r="Q2029" s="294"/>
    </row>
    <row r="2030" spans="1:17" ht="131.25">
      <c r="A2030" s="33">
        <f t="shared" si="27"/>
        <v>2017</v>
      </c>
      <c r="B2030" s="192" t="s">
        <v>11404</v>
      </c>
      <c r="C2030" s="192" t="s">
        <v>15</v>
      </c>
      <c r="D2030" s="192" t="s">
        <v>11405</v>
      </c>
      <c r="E2030" s="192" t="s">
        <v>10755</v>
      </c>
      <c r="F2030" s="68" t="s">
        <v>11406</v>
      </c>
      <c r="G2030" s="287">
        <v>0</v>
      </c>
      <c r="H2030" s="287">
        <v>0</v>
      </c>
      <c r="I2030" s="287">
        <v>0</v>
      </c>
      <c r="J2030" s="287">
        <v>0</v>
      </c>
      <c r="K2030" s="192">
        <v>0.11700000000000001</v>
      </c>
      <c r="L2030" s="192">
        <v>0.10920000000000001</v>
      </c>
      <c r="M2030" s="192" t="s">
        <v>11407</v>
      </c>
      <c r="N2030" s="192" t="s">
        <v>11408</v>
      </c>
      <c r="O2030" s="192" t="s">
        <v>10798</v>
      </c>
      <c r="P2030" s="235" t="s">
        <v>83</v>
      </c>
      <c r="Q2030" s="294"/>
    </row>
    <row r="2031" spans="1:17" ht="131.25">
      <c r="A2031" s="33">
        <f t="shared" si="27"/>
        <v>2018</v>
      </c>
      <c r="B2031" s="192" t="s">
        <v>11399</v>
      </c>
      <c r="C2031" s="192" t="s">
        <v>15</v>
      </c>
      <c r="D2031" s="192" t="s">
        <v>11409</v>
      </c>
      <c r="E2031" s="192" t="s">
        <v>10755</v>
      </c>
      <c r="F2031" s="88" t="s">
        <v>11372</v>
      </c>
      <c r="G2031" s="287">
        <v>0</v>
      </c>
      <c r="H2031" s="287">
        <v>0</v>
      </c>
      <c r="I2031" s="287">
        <v>0</v>
      </c>
      <c r="J2031" s="287">
        <v>0</v>
      </c>
      <c r="K2031" s="192">
        <v>0.11700000000000001</v>
      </c>
      <c r="L2031" s="192">
        <v>0.10920000000000001</v>
      </c>
      <c r="M2031" s="192" t="s">
        <v>11373</v>
      </c>
      <c r="N2031" s="192" t="s">
        <v>11403</v>
      </c>
      <c r="O2031" s="192" t="s">
        <v>10798</v>
      </c>
      <c r="P2031" s="235" t="s">
        <v>83</v>
      </c>
      <c r="Q2031" s="294"/>
    </row>
    <row r="2032" spans="1:17" ht="131.25">
      <c r="A2032" s="33">
        <f t="shared" si="27"/>
        <v>2019</v>
      </c>
      <c r="B2032" s="192" t="s">
        <v>11410</v>
      </c>
      <c r="C2032" s="192" t="s">
        <v>15</v>
      </c>
      <c r="D2032" s="192" t="s">
        <v>11411</v>
      </c>
      <c r="E2032" s="192" t="s">
        <v>10755</v>
      </c>
      <c r="F2032" s="68" t="s">
        <v>11412</v>
      </c>
      <c r="G2032" s="287">
        <v>0</v>
      </c>
      <c r="H2032" s="287">
        <v>0</v>
      </c>
      <c r="I2032" s="287">
        <v>0</v>
      </c>
      <c r="J2032" s="287">
        <v>0</v>
      </c>
      <c r="K2032" s="192">
        <v>0.11700000000000001</v>
      </c>
      <c r="L2032" s="192">
        <v>0.10920000000000001</v>
      </c>
      <c r="M2032" s="192" t="s">
        <v>11413</v>
      </c>
      <c r="N2032" s="192" t="s">
        <v>11393</v>
      </c>
      <c r="O2032" s="192" t="s">
        <v>10798</v>
      </c>
      <c r="P2032" s="235" t="s">
        <v>83</v>
      </c>
      <c r="Q2032" s="192"/>
    </row>
    <row r="2033" spans="1:17" ht="131.25">
      <c r="A2033" s="33">
        <f t="shared" si="27"/>
        <v>2020</v>
      </c>
      <c r="B2033" s="192" t="s">
        <v>11414</v>
      </c>
      <c r="C2033" s="192" t="s">
        <v>15</v>
      </c>
      <c r="D2033" s="192" t="s">
        <v>11415</v>
      </c>
      <c r="E2033" s="192" t="s">
        <v>10755</v>
      </c>
      <c r="F2033" s="88" t="s">
        <v>11416</v>
      </c>
      <c r="G2033" s="287">
        <v>0</v>
      </c>
      <c r="H2033" s="287">
        <v>0</v>
      </c>
      <c r="I2033" s="287">
        <v>0</v>
      </c>
      <c r="J2033" s="287">
        <v>0</v>
      </c>
      <c r="K2033" s="192">
        <v>0.11700000000000001</v>
      </c>
      <c r="L2033" s="192">
        <v>0.10920000000000001</v>
      </c>
      <c r="M2033" s="192" t="s">
        <v>11417</v>
      </c>
      <c r="N2033" s="192" t="s">
        <v>11418</v>
      </c>
      <c r="O2033" s="192" t="s">
        <v>11419</v>
      </c>
      <c r="P2033" s="235" t="s">
        <v>83</v>
      </c>
      <c r="Q2033" s="294"/>
    </row>
    <row r="2034" spans="1:17" ht="131.25">
      <c r="A2034" s="33">
        <f t="shared" si="27"/>
        <v>2021</v>
      </c>
      <c r="B2034" s="192" t="s">
        <v>11420</v>
      </c>
      <c r="C2034" s="192" t="s">
        <v>15</v>
      </c>
      <c r="D2034" s="192" t="s">
        <v>11421</v>
      </c>
      <c r="E2034" s="192" t="s">
        <v>10755</v>
      </c>
      <c r="F2034" s="88" t="s">
        <v>11422</v>
      </c>
      <c r="G2034" s="287">
        <v>0</v>
      </c>
      <c r="H2034" s="287">
        <v>0</v>
      </c>
      <c r="I2034" s="287">
        <v>0</v>
      </c>
      <c r="J2034" s="287">
        <v>0</v>
      </c>
      <c r="K2034" s="192">
        <v>0.11700000000000001</v>
      </c>
      <c r="L2034" s="192">
        <v>0.10920000000000001</v>
      </c>
      <c r="M2034" s="192" t="s">
        <v>11423</v>
      </c>
      <c r="N2034" s="192" t="s">
        <v>11424</v>
      </c>
      <c r="O2034" s="192" t="s">
        <v>10798</v>
      </c>
      <c r="P2034" s="235" t="s">
        <v>83</v>
      </c>
      <c r="Q2034" s="192"/>
    </row>
    <row r="2035" spans="1:17" ht="131.25">
      <c r="A2035" s="33">
        <f t="shared" si="27"/>
        <v>2022</v>
      </c>
      <c r="B2035" s="192" t="s">
        <v>11425</v>
      </c>
      <c r="C2035" s="192" t="s">
        <v>15</v>
      </c>
      <c r="D2035" s="192" t="s">
        <v>11426</v>
      </c>
      <c r="E2035" s="192" t="s">
        <v>10755</v>
      </c>
      <c r="F2035" s="471" t="s">
        <v>10789</v>
      </c>
      <c r="G2035" s="287">
        <v>0</v>
      </c>
      <c r="H2035" s="287">
        <v>0</v>
      </c>
      <c r="I2035" s="287">
        <v>0</v>
      </c>
      <c r="J2035" s="287">
        <v>0</v>
      </c>
      <c r="K2035" s="192">
        <v>0.11700000000000001</v>
      </c>
      <c r="L2035" s="192">
        <v>0.10920000000000001</v>
      </c>
      <c r="M2035" s="296" t="s">
        <v>11427</v>
      </c>
      <c r="N2035" s="296" t="s">
        <v>11428</v>
      </c>
      <c r="O2035" s="192" t="s">
        <v>10792</v>
      </c>
      <c r="P2035" s="235" t="s">
        <v>83</v>
      </c>
      <c r="Q2035" s="192"/>
    </row>
    <row r="2036" spans="1:17" ht="131.25">
      <c r="A2036" s="33">
        <f t="shared" si="27"/>
        <v>2023</v>
      </c>
      <c r="B2036" s="192" t="s">
        <v>11333</v>
      </c>
      <c r="C2036" s="192" t="s">
        <v>15</v>
      </c>
      <c r="D2036" s="192" t="s">
        <v>11429</v>
      </c>
      <c r="E2036" s="192" t="s">
        <v>10755</v>
      </c>
      <c r="F2036" s="68" t="s">
        <v>11430</v>
      </c>
      <c r="G2036" s="287">
        <v>0</v>
      </c>
      <c r="H2036" s="287">
        <v>0</v>
      </c>
      <c r="I2036" s="287">
        <v>0</v>
      </c>
      <c r="J2036" s="287">
        <v>0</v>
      </c>
      <c r="K2036" s="192">
        <v>0.11700000000000001</v>
      </c>
      <c r="L2036" s="192">
        <v>0.10920000000000001</v>
      </c>
      <c r="M2036" s="296" t="s">
        <v>11336</v>
      </c>
      <c r="N2036" s="192" t="s">
        <v>11337</v>
      </c>
      <c r="O2036" s="192" t="s">
        <v>10798</v>
      </c>
      <c r="P2036" s="235" t="s">
        <v>83</v>
      </c>
      <c r="Q2036" s="294"/>
    </row>
    <row r="2037" spans="1:17" ht="131.25">
      <c r="A2037" s="33">
        <f t="shared" ref="A2037:A2100" si="28">SUM(A2036+1)</f>
        <v>2024</v>
      </c>
      <c r="B2037" s="192" t="s">
        <v>11431</v>
      </c>
      <c r="C2037" s="192" t="s">
        <v>15</v>
      </c>
      <c r="D2037" s="192" t="s">
        <v>11432</v>
      </c>
      <c r="E2037" s="192" t="s">
        <v>10755</v>
      </c>
      <c r="F2037" s="68" t="s">
        <v>11433</v>
      </c>
      <c r="G2037" s="287">
        <v>0</v>
      </c>
      <c r="H2037" s="287">
        <v>0</v>
      </c>
      <c r="I2037" s="287">
        <v>0</v>
      </c>
      <c r="J2037" s="287">
        <v>0</v>
      </c>
      <c r="K2037" s="192">
        <v>0.11700000000000001</v>
      </c>
      <c r="L2037" s="192">
        <v>0.10920000000000001</v>
      </c>
      <c r="M2037" s="192" t="s">
        <v>11434</v>
      </c>
      <c r="N2037" s="192" t="s">
        <v>11435</v>
      </c>
      <c r="O2037" s="192" t="s">
        <v>10798</v>
      </c>
      <c r="P2037" s="235" t="s">
        <v>83</v>
      </c>
      <c r="Q2037" s="294"/>
    </row>
    <row r="2038" spans="1:17" ht="131.25">
      <c r="A2038" s="33">
        <f t="shared" si="28"/>
        <v>2025</v>
      </c>
      <c r="B2038" s="192" t="s">
        <v>11436</v>
      </c>
      <c r="C2038" s="192" t="s">
        <v>15</v>
      </c>
      <c r="D2038" s="192" t="s">
        <v>11437</v>
      </c>
      <c r="E2038" s="192" t="s">
        <v>10755</v>
      </c>
      <c r="F2038" s="471" t="s">
        <v>10789</v>
      </c>
      <c r="G2038" s="287">
        <v>0</v>
      </c>
      <c r="H2038" s="287">
        <v>0</v>
      </c>
      <c r="I2038" s="287">
        <v>0</v>
      </c>
      <c r="J2038" s="287">
        <v>0</v>
      </c>
      <c r="K2038" s="192">
        <v>0.11700000000000001</v>
      </c>
      <c r="L2038" s="192">
        <v>0.11017</v>
      </c>
      <c r="M2038" s="296" t="s">
        <v>11015</v>
      </c>
      <c r="N2038" s="296" t="s">
        <v>11016</v>
      </c>
      <c r="O2038" s="192" t="s">
        <v>10792</v>
      </c>
      <c r="P2038" s="235" t="s">
        <v>83</v>
      </c>
      <c r="Q2038" s="294"/>
    </row>
    <row r="2039" spans="1:17" ht="131.25">
      <c r="A2039" s="33">
        <f t="shared" si="28"/>
        <v>2026</v>
      </c>
      <c r="B2039" s="192" t="s">
        <v>11438</v>
      </c>
      <c r="C2039" s="192" t="s">
        <v>15</v>
      </c>
      <c r="D2039" s="192" t="s">
        <v>11439</v>
      </c>
      <c r="E2039" s="192" t="s">
        <v>10755</v>
      </c>
      <c r="F2039" s="68" t="s">
        <v>11430</v>
      </c>
      <c r="G2039" s="287">
        <v>0</v>
      </c>
      <c r="H2039" s="287">
        <v>0</v>
      </c>
      <c r="I2039" s="287">
        <v>0</v>
      </c>
      <c r="J2039" s="287">
        <v>0</v>
      </c>
      <c r="K2039" s="192">
        <v>0.11700000000000001</v>
      </c>
      <c r="L2039" s="192">
        <v>0.11115</v>
      </c>
      <c r="M2039" s="192" t="s">
        <v>11440</v>
      </c>
      <c r="N2039" s="192" t="s">
        <v>11441</v>
      </c>
      <c r="O2039" s="192" t="s">
        <v>10798</v>
      </c>
      <c r="P2039" s="235" t="s">
        <v>83</v>
      </c>
      <c r="Q2039" s="294"/>
    </row>
    <row r="2040" spans="1:17" ht="131.25">
      <c r="A2040" s="33">
        <f t="shared" si="28"/>
        <v>2027</v>
      </c>
      <c r="B2040" s="192" t="s">
        <v>11442</v>
      </c>
      <c r="C2040" s="192" t="s">
        <v>15</v>
      </c>
      <c r="D2040" s="192" t="s">
        <v>11443</v>
      </c>
      <c r="E2040" s="192" t="s">
        <v>10755</v>
      </c>
      <c r="F2040" s="469" t="s">
        <v>10802</v>
      </c>
      <c r="G2040" s="287">
        <v>0</v>
      </c>
      <c r="H2040" s="287">
        <v>0</v>
      </c>
      <c r="I2040" s="287">
        <v>0</v>
      </c>
      <c r="J2040" s="287">
        <v>0</v>
      </c>
      <c r="K2040" s="192">
        <v>0.11700000000000001</v>
      </c>
      <c r="L2040" s="192">
        <v>0.11115</v>
      </c>
      <c r="M2040" s="192" t="s">
        <v>11444</v>
      </c>
      <c r="N2040" s="192" t="s">
        <v>11273</v>
      </c>
      <c r="O2040" s="192" t="s">
        <v>10798</v>
      </c>
      <c r="P2040" s="235" t="s">
        <v>83</v>
      </c>
      <c r="Q2040" s="294"/>
    </row>
    <row r="2041" spans="1:17" ht="131.25">
      <c r="A2041" s="33">
        <f t="shared" si="28"/>
        <v>2028</v>
      </c>
      <c r="B2041" s="192" t="s">
        <v>11445</v>
      </c>
      <c r="C2041" s="192" t="s">
        <v>15</v>
      </c>
      <c r="D2041" s="192" t="s">
        <v>11446</v>
      </c>
      <c r="E2041" s="192" t="s">
        <v>10755</v>
      </c>
      <c r="F2041" s="469" t="s">
        <v>10880</v>
      </c>
      <c r="G2041" s="287">
        <v>0</v>
      </c>
      <c r="H2041" s="287">
        <v>0</v>
      </c>
      <c r="I2041" s="287">
        <v>0</v>
      </c>
      <c r="J2041" s="287">
        <v>0</v>
      </c>
      <c r="K2041" s="192">
        <v>0.11700000000000001</v>
      </c>
      <c r="L2041" s="192">
        <v>0.11115</v>
      </c>
      <c r="M2041" s="192" t="s">
        <v>11447</v>
      </c>
      <c r="N2041" s="192" t="s">
        <v>11448</v>
      </c>
      <c r="O2041" s="192" t="s">
        <v>10798</v>
      </c>
      <c r="P2041" s="235" t="s">
        <v>83</v>
      </c>
      <c r="Q2041" s="294"/>
    </row>
    <row r="2042" spans="1:17" ht="131.25">
      <c r="A2042" s="33">
        <f t="shared" si="28"/>
        <v>2029</v>
      </c>
      <c r="B2042" s="192" t="s">
        <v>11449</v>
      </c>
      <c r="C2042" s="192" t="s">
        <v>15</v>
      </c>
      <c r="D2042" s="192" t="s">
        <v>11450</v>
      </c>
      <c r="E2042" s="192" t="s">
        <v>10755</v>
      </c>
      <c r="F2042" s="468" t="s">
        <v>10859</v>
      </c>
      <c r="G2042" s="287">
        <v>0</v>
      </c>
      <c r="H2042" s="287">
        <v>0</v>
      </c>
      <c r="I2042" s="287">
        <v>0</v>
      </c>
      <c r="J2042" s="287">
        <v>0</v>
      </c>
      <c r="K2042" s="192">
        <v>0.11700000000000001</v>
      </c>
      <c r="L2042" s="192">
        <v>0.11115</v>
      </c>
      <c r="M2042" s="287" t="s">
        <v>10950</v>
      </c>
      <c r="N2042" s="287" t="s">
        <v>10951</v>
      </c>
      <c r="O2042" s="192" t="s">
        <v>11451</v>
      </c>
      <c r="P2042" s="235" t="s">
        <v>83</v>
      </c>
      <c r="Q2042" s="294"/>
    </row>
    <row r="2043" spans="1:17" ht="131.25">
      <c r="A2043" s="33">
        <f t="shared" si="28"/>
        <v>2030</v>
      </c>
      <c r="B2043" s="192" t="s">
        <v>11452</v>
      </c>
      <c r="C2043" s="192" t="s">
        <v>15</v>
      </c>
      <c r="D2043" s="192" t="s">
        <v>11453</v>
      </c>
      <c r="E2043" s="192" t="s">
        <v>10755</v>
      </c>
      <c r="F2043" s="88" t="s">
        <v>11454</v>
      </c>
      <c r="G2043" s="287">
        <v>100</v>
      </c>
      <c r="H2043" s="287">
        <v>0</v>
      </c>
      <c r="I2043" s="287">
        <v>0</v>
      </c>
      <c r="J2043" s="287">
        <v>0</v>
      </c>
      <c r="K2043" s="192">
        <v>0.11700000000000001</v>
      </c>
      <c r="L2043" s="192">
        <v>0.11115</v>
      </c>
      <c r="M2043" s="192" t="s">
        <v>11455</v>
      </c>
      <c r="N2043" s="192" t="s">
        <v>11456</v>
      </c>
      <c r="O2043" s="192" t="s">
        <v>10798</v>
      </c>
      <c r="P2043" s="235" t="s">
        <v>83</v>
      </c>
      <c r="Q2043" s="192"/>
    </row>
    <row r="2044" spans="1:17" ht="131.25">
      <c r="A2044" s="33">
        <f t="shared" si="28"/>
        <v>2031</v>
      </c>
      <c r="B2044" s="192" t="s">
        <v>11457</v>
      </c>
      <c r="C2044" s="192" t="s">
        <v>15</v>
      </c>
      <c r="D2044" s="192" t="s">
        <v>11458</v>
      </c>
      <c r="E2044" s="192" t="s">
        <v>10755</v>
      </c>
      <c r="F2044" s="88" t="s">
        <v>11372</v>
      </c>
      <c r="G2044" s="287">
        <v>100</v>
      </c>
      <c r="H2044" s="287">
        <v>0</v>
      </c>
      <c r="I2044" s="287">
        <v>0</v>
      </c>
      <c r="J2044" s="287">
        <v>0</v>
      </c>
      <c r="K2044" s="192">
        <v>0.11700000000000001</v>
      </c>
      <c r="L2044" s="192">
        <v>0.11115</v>
      </c>
      <c r="M2044" s="192" t="s">
        <v>11455</v>
      </c>
      <c r="N2044" s="192" t="s">
        <v>11456</v>
      </c>
      <c r="O2044" s="192" t="s">
        <v>10798</v>
      </c>
      <c r="P2044" s="235" t="s">
        <v>83</v>
      </c>
      <c r="Q2044" s="192"/>
    </row>
    <row r="2045" spans="1:17" ht="131.25">
      <c r="A2045" s="33">
        <f t="shared" si="28"/>
        <v>2032</v>
      </c>
      <c r="B2045" s="192" t="s">
        <v>11459</v>
      </c>
      <c r="C2045" s="192" t="s">
        <v>15</v>
      </c>
      <c r="D2045" s="192" t="s">
        <v>11460</v>
      </c>
      <c r="E2045" s="192" t="s">
        <v>10755</v>
      </c>
      <c r="F2045" s="68" t="s">
        <v>11461</v>
      </c>
      <c r="G2045" s="287">
        <v>0</v>
      </c>
      <c r="H2045" s="287">
        <v>0</v>
      </c>
      <c r="I2045" s="287">
        <v>0</v>
      </c>
      <c r="J2045" s="287">
        <v>0</v>
      </c>
      <c r="K2045" s="192">
        <v>0.11700000000000001</v>
      </c>
      <c r="L2045" s="192">
        <v>0.11212</v>
      </c>
      <c r="M2045" s="192" t="s">
        <v>11462</v>
      </c>
      <c r="N2045" s="192" t="s">
        <v>11463</v>
      </c>
      <c r="O2045" s="192" t="s">
        <v>11359</v>
      </c>
      <c r="P2045" s="235" t="s">
        <v>83</v>
      </c>
      <c r="Q2045" s="192"/>
    </row>
    <row r="2046" spans="1:17" ht="141.75">
      <c r="A2046" s="33">
        <f t="shared" si="28"/>
        <v>2033</v>
      </c>
      <c r="B2046" s="192" t="s">
        <v>11464</v>
      </c>
      <c r="C2046" s="192" t="s">
        <v>15</v>
      </c>
      <c r="D2046" s="192" t="s">
        <v>11465</v>
      </c>
      <c r="E2046" s="192" t="s">
        <v>10755</v>
      </c>
      <c r="F2046" s="88" t="s">
        <v>11466</v>
      </c>
      <c r="G2046" s="287">
        <v>100</v>
      </c>
      <c r="H2046" s="287">
        <v>0</v>
      </c>
      <c r="I2046" s="287">
        <v>0</v>
      </c>
      <c r="J2046" s="287">
        <v>0</v>
      </c>
      <c r="K2046" s="192">
        <v>0.11700000000000001</v>
      </c>
      <c r="L2046" s="192">
        <v>0.11212</v>
      </c>
      <c r="M2046" s="296" t="s">
        <v>11467</v>
      </c>
      <c r="N2046" s="192" t="s">
        <v>11468</v>
      </c>
      <c r="O2046" s="192" t="s">
        <v>10765</v>
      </c>
      <c r="P2046" s="235" t="s">
        <v>83</v>
      </c>
      <c r="Q2046" s="192"/>
    </row>
    <row r="2047" spans="1:17" ht="131.25">
      <c r="A2047" s="33">
        <f t="shared" si="28"/>
        <v>2034</v>
      </c>
      <c r="B2047" s="192" t="s">
        <v>11452</v>
      </c>
      <c r="C2047" s="192" t="s">
        <v>15</v>
      </c>
      <c r="D2047" s="192" t="s">
        <v>11469</v>
      </c>
      <c r="E2047" s="192" t="s">
        <v>10755</v>
      </c>
      <c r="F2047" s="88" t="s">
        <v>11372</v>
      </c>
      <c r="G2047" s="287">
        <v>100</v>
      </c>
      <c r="H2047" s="287">
        <v>0</v>
      </c>
      <c r="I2047" s="287">
        <v>0</v>
      </c>
      <c r="J2047" s="287">
        <v>0</v>
      </c>
      <c r="K2047" s="192">
        <v>0.11700000000000001</v>
      </c>
      <c r="L2047" s="192">
        <v>0.11212</v>
      </c>
      <c r="M2047" s="192" t="s">
        <v>11455</v>
      </c>
      <c r="N2047" s="192" t="s">
        <v>11456</v>
      </c>
      <c r="O2047" s="192" t="s">
        <v>10798</v>
      </c>
      <c r="P2047" s="235" t="s">
        <v>83</v>
      </c>
      <c r="Q2047" s="294"/>
    </row>
    <row r="2048" spans="1:17" ht="131.25">
      <c r="A2048" s="33">
        <f t="shared" si="28"/>
        <v>2035</v>
      </c>
      <c r="B2048" s="192" t="s">
        <v>11470</v>
      </c>
      <c r="C2048" s="192" t="s">
        <v>15</v>
      </c>
      <c r="D2048" s="192" t="s">
        <v>11471</v>
      </c>
      <c r="E2048" s="192" t="s">
        <v>10755</v>
      </c>
      <c r="F2048" s="469" t="s">
        <v>10880</v>
      </c>
      <c r="G2048" s="287">
        <v>0</v>
      </c>
      <c r="H2048" s="287">
        <v>0</v>
      </c>
      <c r="I2048" s="287">
        <v>0</v>
      </c>
      <c r="J2048" s="287">
        <v>0</v>
      </c>
      <c r="K2048" s="192">
        <v>0.11700000000000001</v>
      </c>
      <c r="L2048" s="192">
        <v>0.11212</v>
      </c>
      <c r="M2048" s="192" t="s">
        <v>11472</v>
      </c>
      <c r="N2048" s="192" t="s">
        <v>11473</v>
      </c>
      <c r="O2048" s="192" t="s">
        <v>10798</v>
      </c>
      <c r="P2048" s="235" t="s">
        <v>83</v>
      </c>
      <c r="Q2048" s="294"/>
    </row>
    <row r="2049" spans="1:17" ht="131.25">
      <c r="A2049" s="33">
        <f t="shared" si="28"/>
        <v>2036</v>
      </c>
      <c r="B2049" s="192" t="s">
        <v>11474</v>
      </c>
      <c r="C2049" s="192" t="s">
        <v>15</v>
      </c>
      <c r="D2049" s="192" t="s">
        <v>11475</v>
      </c>
      <c r="E2049" s="192" t="s">
        <v>10755</v>
      </c>
      <c r="F2049" s="88" t="s">
        <v>11476</v>
      </c>
      <c r="G2049" s="287">
        <v>100</v>
      </c>
      <c r="H2049" s="287">
        <v>0</v>
      </c>
      <c r="I2049" s="287">
        <v>0</v>
      </c>
      <c r="J2049" s="287">
        <v>0</v>
      </c>
      <c r="K2049" s="192">
        <v>0.11700000000000001</v>
      </c>
      <c r="L2049" s="192">
        <v>0.11212</v>
      </c>
      <c r="M2049" s="192" t="s">
        <v>11477</v>
      </c>
      <c r="N2049" s="192" t="s">
        <v>11478</v>
      </c>
      <c r="O2049" s="192" t="s">
        <v>11479</v>
      </c>
      <c r="P2049" s="235" t="s">
        <v>83</v>
      </c>
      <c r="Q2049" s="192"/>
    </row>
    <row r="2050" spans="1:17" ht="131.25">
      <c r="A2050" s="33">
        <f t="shared" si="28"/>
        <v>2037</v>
      </c>
      <c r="B2050" s="192" t="s">
        <v>11480</v>
      </c>
      <c r="C2050" s="192" t="s">
        <v>15</v>
      </c>
      <c r="D2050" s="192" t="s">
        <v>11481</v>
      </c>
      <c r="E2050" s="192" t="s">
        <v>10755</v>
      </c>
      <c r="F2050" s="88" t="s">
        <v>11416</v>
      </c>
      <c r="G2050" s="287">
        <v>0</v>
      </c>
      <c r="H2050" s="287">
        <v>0</v>
      </c>
      <c r="I2050" s="287">
        <v>0</v>
      </c>
      <c r="J2050" s="287">
        <v>0</v>
      </c>
      <c r="K2050" s="192">
        <v>0.123</v>
      </c>
      <c r="L2050" s="192">
        <v>0.11787</v>
      </c>
      <c r="M2050" s="192" t="s">
        <v>11482</v>
      </c>
      <c r="N2050" s="192" t="s">
        <v>11483</v>
      </c>
      <c r="O2050" s="192" t="s">
        <v>11419</v>
      </c>
      <c r="P2050" s="235" t="s">
        <v>83</v>
      </c>
      <c r="Q2050" s="192"/>
    </row>
    <row r="2051" spans="1:17" ht="131.25">
      <c r="A2051" s="33">
        <f t="shared" si="28"/>
        <v>2038</v>
      </c>
      <c r="B2051" s="192" t="s">
        <v>11484</v>
      </c>
      <c r="C2051" s="192" t="s">
        <v>15</v>
      </c>
      <c r="D2051" s="192" t="s">
        <v>11485</v>
      </c>
      <c r="E2051" s="192" t="s">
        <v>10755</v>
      </c>
      <c r="F2051" s="469" t="s">
        <v>10880</v>
      </c>
      <c r="G2051" s="287">
        <v>0</v>
      </c>
      <c r="H2051" s="287">
        <v>0</v>
      </c>
      <c r="I2051" s="287">
        <v>0</v>
      </c>
      <c r="J2051" s="287">
        <v>0</v>
      </c>
      <c r="K2051" s="192">
        <v>0.11700000000000001</v>
      </c>
      <c r="L2051" s="192">
        <v>0.11212</v>
      </c>
      <c r="M2051" s="192" t="s">
        <v>11486</v>
      </c>
      <c r="N2051" s="296" t="s">
        <v>11487</v>
      </c>
      <c r="O2051" s="192" t="s">
        <v>10798</v>
      </c>
      <c r="P2051" s="235" t="s">
        <v>83</v>
      </c>
      <c r="Q2051" s="192"/>
    </row>
    <row r="2052" spans="1:17" ht="131.25">
      <c r="A2052" s="33">
        <f t="shared" si="28"/>
        <v>2039</v>
      </c>
      <c r="B2052" s="192" t="s">
        <v>11488</v>
      </c>
      <c r="C2052" s="192" t="s">
        <v>15</v>
      </c>
      <c r="D2052" s="192" t="s">
        <v>11489</v>
      </c>
      <c r="E2052" s="192" t="s">
        <v>10755</v>
      </c>
      <c r="F2052" s="68" t="s">
        <v>11490</v>
      </c>
      <c r="G2052" s="287">
        <v>0</v>
      </c>
      <c r="H2052" s="287">
        <v>0</v>
      </c>
      <c r="I2052" s="287">
        <v>0</v>
      </c>
      <c r="J2052" s="287">
        <v>0</v>
      </c>
      <c r="K2052" s="192">
        <v>0.121</v>
      </c>
      <c r="L2052" s="192">
        <v>0.11595999999999999</v>
      </c>
      <c r="M2052" s="287" t="s">
        <v>10813</v>
      </c>
      <c r="N2052" s="192" t="s">
        <v>11491</v>
      </c>
      <c r="O2052" s="192" t="s">
        <v>10792</v>
      </c>
      <c r="P2052" s="235" t="s">
        <v>83</v>
      </c>
      <c r="Q2052" s="294"/>
    </row>
    <row r="2053" spans="1:17" ht="150">
      <c r="A2053" s="33">
        <f t="shared" si="28"/>
        <v>2040</v>
      </c>
      <c r="B2053" s="192" t="s">
        <v>11492</v>
      </c>
      <c r="C2053" s="192" t="s">
        <v>15</v>
      </c>
      <c r="D2053" s="192" t="s">
        <v>11493</v>
      </c>
      <c r="E2053" s="192" t="s">
        <v>10755</v>
      </c>
      <c r="F2053" s="88" t="s">
        <v>11494</v>
      </c>
      <c r="G2053" s="287">
        <v>0</v>
      </c>
      <c r="H2053" s="287">
        <v>0</v>
      </c>
      <c r="I2053" s="287">
        <v>0</v>
      </c>
      <c r="J2053" s="287">
        <v>0</v>
      </c>
      <c r="K2053" s="192">
        <v>0.122</v>
      </c>
      <c r="L2053" s="192">
        <v>0.11692</v>
      </c>
      <c r="M2053" s="192" t="s">
        <v>10988</v>
      </c>
      <c r="N2053" s="192" t="s">
        <v>10989</v>
      </c>
      <c r="O2053" s="192" t="s">
        <v>11495</v>
      </c>
      <c r="P2053" s="235" t="s">
        <v>83</v>
      </c>
      <c r="Q2053" s="294"/>
    </row>
    <row r="2054" spans="1:17" ht="131.25">
      <c r="A2054" s="33">
        <f t="shared" si="28"/>
        <v>2041</v>
      </c>
      <c r="B2054" s="192" t="s">
        <v>11496</v>
      </c>
      <c r="C2054" s="192" t="s">
        <v>15</v>
      </c>
      <c r="D2054" s="192" t="s">
        <v>11497</v>
      </c>
      <c r="E2054" s="192" t="s">
        <v>10755</v>
      </c>
      <c r="F2054" s="88" t="s">
        <v>11416</v>
      </c>
      <c r="G2054" s="287">
        <v>0</v>
      </c>
      <c r="H2054" s="287">
        <v>0</v>
      </c>
      <c r="I2054" s="287">
        <v>0</v>
      </c>
      <c r="J2054" s="287">
        <v>0</v>
      </c>
      <c r="K2054" s="192">
        <v>0.11700000000000001</v>
      </c>
      <c r="L2054" s="192">
        <v>0.11212</v>
      </c>
      <c r="M2054" s="192" t="s">
        <v>11417</v>
      </c>
      <c r="N2054" s="192" t="s">
        <v>11418</v>
      </c>
      <c r="O2054" s="192" t="s">
        <v>11419</v>
      </c>
      <c r="P2054" s="235" t="s">
        <v>83</v>
      </c>
      <c r="Q2054" s="294"/>
    </row>
    <row r="2055" spans="1:17" ht="131.25">
      <c r="A2055" s="33">
        <f t="shared" si="28"/>
        <v>2042</v>
      </c>
      <c r="B2055" s="192" t="s">
        <v>11498</v>
      </c>
      <c r="C2055" s="192" t="s">
        <v>15</v>
      </c>
      <c r="D2055" s="192" t="s">
        <v>11499</v>
      </c>
      <c r="E2055" s="192" t="s">
        <v>10755</v>
      </c>
      <c r="F2055" s="88" t="s">
        <v>11500</v>
      </c>
      <c r="G2055" s="287">
        <v>0</v>
      </c>
      <c r="H2055" s="287">
        <v>0</v>
      </c>
      <c r="I2055" s="287">
        <v>0</v>
      </c>
      <c r="J2055" s="287">
        <v>0</v>
      </c>
      <c r="K2055" s="192">
        <v>0.11700000000000001</v>
      </c>
      <c r="L2055" s="192">
        <v>0.11212</v>
      </c>
      <c r="M2055" s="192" t="s">
        <v>11501</v>
      </c>
      <c r="N2055" s="192" t="s">
        <v>11502</v>
      </c>
      <c r="O2055" s="192" t="s">
        <v>10798</v>
      </c>
      <c r="P2055" s="235" t="s">
        <v>83</v>
      </c>
      <c r="Q2055" s="294"/>
    </row>
    <row r="2056" spans="1:17" ht="131.25">
      <c r="A2056" s="33">
        <f t="shared" si="28"/>
        <v>2043</v>
      </c>
      <c r="B2056" s="192" t="s">
        <v>11503</v>
      </c>
      <c r="C2056" s="192" t="s">
        <v>15</v>
      </c>
      <c r="D2056" s="192" t="s">
        <v>11504</v>
      </c>
      <c r="E2056" s="192" t="s">
        <v>10755</v>
      </c>
      <c r="F2056" s="469" t="s">
        <v>10880</v>
      </c>
      <c r="G2056" s="287">
        <v>0</v>
      </c>
      <c r="H2056" s="287">
        <v>0</v>
      </c>
      <c r="I2056" s="287">
        <v>0</v>
      </c>
      <c r="J2056" s="287">
        <v>0</v>
      </c>
      <c r="K2056" s="192">
        <v>0.11700000000000001</v>
      </c>
      <c r="L2056" s="192">
        <v>0.11212</v>
      </c>
      <c r="M2056" s="192" t="s">
        <v>11505</v>
      </c>
      <c r="N2056" s="296" t="s">
        <v>11506</v>
      </c>
      <c r="O2056" s="192" t="s">
        <v>10798</v>
      </c>
      <c r="P2056" s="235" t="s">
        <v>83</v>
      </c>
      <c r="Q2056" s="294"/>
    </row>
    <row r="2057" spans="1:17" ht="131.25">
      <c r="A2057" s="33">
        <f t="shared" si="28"/>
        <v>2044</v>
      </c>
      <c r="B2057" s="301" t="s">
        <v>11507</v>
      </c>
      <c r="C2057" s="301" t="s">
        <v>15</v>
      </c>
      <c r="D2057" s="301" t="s">
        <v>11508</v>
      </c>
      <c r="E2057" s="301" t="s">
        <v>10755</v>
      </c>
      <c r="F2057" s="68" t="s">
        <v>11509</v>
      </c>
      <c r="G2057" s="287">
        <v>0</v>
      </c>
      <c r="H2057" s="287">
        <v>0</v>
      </c>
      <c r="I2057" s="287">
        <v>0</v>
      </c>
      <c r="J2057" s="287">
        <v>0</v>
      </c>
      <c r="K2057" s="192">
        <v>0.11700000000000001</v>
      </c>
      <c r="L2057" s="192">
        <v>0.11212</v>
      </c>
      <c r="M2057" s="301" t="s">
        <v>11510</v>
      </c>
      <c r="N2057" s="301" t="s">
        <v>11511</v>
      </c>
      <c r="O2057" s="192" t="s">
        <v>10798</v>
      </c>
      <c r="P2057" s="235" t="s">
        <v>83</v>
      </c>
      <c r="Q2057" s="302"/>
    </row>
    <row r="2058" spans="1:17" ht="131.25">
      <c r="A2058" s="33">
        <f t="shared" si="28"/>
        <v>2045</v>
      </c>
      <c r="B2058" s="192" t="s">
        <v>11512</v>
      </c>
      <c r="C2058" s="192" t="s">
        <v>15</v>
      </c>
      <c r="D2058" s="192" t="s">
        <v>11513</v>
      </c>
      <c r="E2058" s="192" t="s">
        <v>10755</v>
      </c>
      <c r="F2058" s="469" t="s">
        <v>10880</v>
      </c>
      <c r="G2058" s="287">
        <v>0</v>
      </c>
      <c r="H2058" s="287">
        <v>0</v>
      </c>
      <c r="I2058" s="287">
        <v>0</v>
      </c>
      <c r="J2058" s="287">
        <v>0</v>
      </c>
      <c r="K2058" s="192">
        <v>0.11700000000000001</v>
      </c>
      <c r="L2058" s="192">
        <v>0.11212</v>
      </c>
      <c r="M2058" s="192" t="s">
        <v>11514</v>
      </c>
      <c r="N2058" s="192" t="s">
        <v>11473</v>
      </c>
      <c r="O2058" s="192" t="s">
        <v>10798</v>
      </c>
      <c r="P2058" s="235" t="s">
        <v>83</v>
      </c>
      <c r="Q2058" s="294"/>
    </row>
    <row r="2059" spans="1:17" ht="131.25">
      <c r="A2059" s="33">
        <f t="shared" si="28"/>
        <v>2046</v>
      </c>
      <c r="B2059" s="192" t="s">
        <v>11515</v>
      </c>
      <c r="C2059" s="192" t="s">
        <v>15</v>
      </c>
      <c r="D2059" s="192" t="s">
        <v>11516</v>
      </c>
      <c r="E2059" s="192" t="s">
        <v>10755</v>
      </c>
      <c r="F2059" s="68" t="s">
        <v>10920</v>
      </c>
      <c r="G2059" s="287">
        <v>0</v>
      </c>
      <c r="H2059" s="287">
        <v>0</v>
      </c>
      <c r="I2059" s="287">
        <v>0</v>
      </c>
      <c r="J2059" s="287">
        <v>0</v>
      </c>
      <c r="K2059" s="192">
        <v>0.11700000000000001</v>
      </c>
      <c r="L2059" s="192">
        <v>0.11212</v>
      </c>
      <c r="M2059" s="296" t="s">
        <v>10921</v>
      </c>
      <c r="N2059" s="287" t="s">
        <v>10922</v>
      </c>
      <c r="O2059" s="192" t="s">
        <v>11517</v>
      </c>
      <c r="P2059" s="235" t="s">
        <v>83</v>
      </c>
      <c r="Q2059" s="294"/>
    </row>
    <row r="2060" spans="1:17" ht="131.25">
      <c r="A2060" s="33">
        <f t="shared" si="28"/>
        <v>2047</v>
      </c>
      <c r="B2060" s="192" t="s">
        <v>10944</v>
      </c>
      <c r="C2060" s="192" t="s">
        <v>15</v>
      </c>
      <c r="D2060" s="192" t="s">
        <v>11518</v>
      </c>
      <c r="E2060" s="192" t="s">
        <v>10755</v>
      </c>
      <c r="F2060" s="45" t="s">
        <v>11010</v>
      </c>
      <c r="G2060" s="287">
        <v>0</v>
      </c>
      <c r="H2060" s="287">
        <v>0</v>
      </c>
      <c r="I2060" s="287">
        <v>0</v>
      </c>
      <c r="J2060" s="287">
        <v>0</v>
      </c>
      <c r="K2060" s="192">
        <v>0.11700000000000001</v>
      </c>
      <c r="L2060" s="192">
        <v>0.11212</v>
      </c>
      <c r="M2060" s="296" t="s">
        <v>10946</v>
      </c>
      <c r="N2060" s="296" t="s">
        <v>11519</v>
      </c>
      <c r="O2060" s="192" t="s">
        <v>10792</v>
      </c>
      <c r="P2060" s="235" t="s">
        <v>83</v>
      </c>
      <c r="Q2060" s="294"/>
    </row>
    <row r="2061" spans="1:17" ht="150">
      <c r="A2061" s="33">
        <f t="shared" si="28"/>
        <v>2048</v>
      </c>
      <c r="B2061" s="192" t="s">
        <v>11520</v>
      </c>
      <c r="C2061" s="192" t="s">
        <v>15</v>
      </c>
      <c r="D2061" s="192" t="s">
        <v>11521</v>
      </c>
      <c r="E2061" s="192" t="s">
        <v>10755</v>
      </c>
      <c r="F2061" s="88" t="s">
        <v>11522</v>
      </c>
      <c r="G2061" s="287">
        <v>0</v>
      </c>
      <c r="H2061" s="287">
        <v>0</v>
      </c>
      <c r="I2061" s="287">
        <v>0</v>
      </c>
      <c r="J2061" s="287">
        <v>0</v>
      </c>
      <c r="K2061" s="235">
        <v>0.57699999999999996</v>
      </c>
      <c r="L2061" s="235">
        <v>0.57699999999999996</v>
      </c>
      <c r="M2061" s="192" t="s">
        <v>10988</v>
      </c>
      <c r="N2061" s="192" t="s">
        <v>10989</v>
      </c>
      <c r="O2061" s="235" t="s">
        <v>11495</v>
      </c>
      <c r="P2061" s="235" t="s">
        <v>83</v>
      </c>
      <c r="Q2061" s="294"/>
    </row>
    <row r="2062" spans="1:17" ht="131.25">
      <c r="A2062" s="33">
        <f t="shared" si="28"/>
        <v>2049</v>
      </c>
      <c r="B2062" s="192" t="s">
        <v>11523</v>
      </c>
      <c r="C2062" s="192" t="s">
        <v>15</v>
      </c>
      <c r="D2062" s="192" t="s">
        <v>11524</v>
      </c>
      <c r="E2062" s="192" t="s">
        <v>10755</v>
      </c>
      <c r="F2062" s="469" t="s">
        <v>10880</v>
      </c>
      <c r="G2062" s="287">
        <v>0</v>
      </c>
      <c r="H2062" s="287">
        <v>0</v>
      </c>
      <c r="I2062" s="287">
        <v>0</v>
      </c>
      <c r="J2062" s="287">
        <v>0</v>
      </c>
      <c r="K2062" s="235">
        <v>0.33700000000000002</v>
      </c>
      <c r="L2062" s="235">
        <v>0.33700000000000002</v>
      </c>
      <c r="M2062" s="192" t="s">
        <v>11525</v>
      </c>
      <c r="N2062" s="192" t="s">
        <v>11526</v>
      </c>
      <c r="O2062" s="235" t="s">
        <v>10798</v>
      </c>
      <c r="P2062" s="235" t="s">
        <v>83</v>
      </c>
      <c r="Q2062" s="294"/>
    </row>
    <row r="2063" spans="1:17" ht="131.25">
      <c r="A2063" s="33">
        <f t="shared" si="28"/>
        <v>2050</v>
      </c>
      <c r="B2063" s="192" t="s">
        <v>11527</v>
      </c>
      <c r="C2063" s="192" t="s">
        <v>15</v>
      </c>
      <c r="D2063" s="192" t="s">
        <v>11528</v>
      </c>
      <c r="E2063" s="192" t="s">
        <v>10755</v>
      </c>
      <c r="F2063" s="469" t="s">
        <v>11529</v>
      </c>
      <c r="G2063" s="287">
        <v>0</v>
      </c>
      <c r="H2063" s="287">
        <v>0</v>
      </c>
      <c r="I2063" s="287">
        <v>0</v>
      </c>
      <c r="J2063" s="287">
        <v>0</v>
      </c>
      <c r="K2063" s="235">
        <v>0.33700000000000002</v>
      </c>
      <c r="L2063" s="235">
        <v>0.33700000000000002</v>
      </c>
      <c r="M2063" s="192" t="s">
        <v>11530</v>
      </c>
      <c r="N2063" s="192" t="s">
        <v>11531</v>
      </c>
      <c r="O2063" s="235" t="s">
        <v>10798</v>
      </c>
      <c r="P2063" s="235" t="s">
        <v>83</v>
      </c>
      <c r="Q2063" s="294"/>
    </row>
    <row r="2064" spans="1:17" ht="131.25">
      <c r="A2064" s="33">
        <f t="shared" si="28"/>
        <v>2051</v>
      </c>
      <c r="B2064" s="192" t="s">
        <v>11532</v>
      </c>
      <c r="C2064" s="192" t="s">
        <v>15</v>
      </c>
      <c r="D2064" s="192" t="s">
        <v>11533</v>
      </c>
      <c r="E2064" s="192" t="s">
        <v>10755</v>
      </c>
      <c r="F2064" s="68" t="s">
        <v>11534</v>
      </c>
      <c r="G2064" s="287">
        <v>0</v>
      </c>
      <c r="H2064" s="287">
        <v>0</v>
      </c>
      <c r="I2064" s="287">
        <v>0</v>
      </c>
      <c r="J2064" s="287">
        <v>0</v>
      </c>
      <c r="K2064" s="235">
        <v>0.33700000000000002</v>
      </c>
      <c r="L2064" s="235">
        <v>0.33700000000000002</v>
      </c>
      <c r="M2064" s="192" t="s">
        <v>11535</v>
      </c>
      <c r="N2064" s="192" t="s">
        <v>11536</v>
      </c>
      <c r="O2064" s="235" t="s">
        <v>10798</v>
      </c>
      <c r="P2064" s="235" t="s">
        <v>83</v>
      </c>
      <c r="Q2064" s="294"/>
    </row>
    <row r="2065" spans="1:17" ht="131.25">
      <c r="A2065" s="33">
        <f t="shared" si="28"/>
        <v>2052</v>
      </c>
      <c r="B2065" s="192" t="s">
        <v>11537</v>
      </c>
      <c r="C2065" s="192" t="s">
        <v>15</v>
      </c>
      <c r="D2065" s="192" t="s">
        <v>11538</v>
      </c>
      <c r="E2065" s="192" t="s">
        <v>10755</v>
      </c>
      <c r="F2065" s="68" t="s">
        <v>11539</v>
      </c>
      <c r="G2065" s="287">
        <v>0</v>
      </c>
      <c r="H2065" s="287">
        <v>0</v>
      </c>
      <c r="I2065" s="287">
        <v>0</v>
      </c>
      <c r="J2065" s="287">
        <v>0</v>
      </c>
      <c r="K2065" s="235">
        <v>0.33700000000000002</v>
      </c>
      <c r="L2065" s="235">
        <v>0.33700000000000002</v>
      </c>
      <c r="M2065" s="192" t="s">
        <v>11434</v>
      </c>
      <c r="N2065" s="192" t="s">
        <v>11540</v>
      </c>
      <c r="O2065" s="235" t="s">
        <v>10798</v>
      </c>
      <c r="P2065" s="235" t="s">
        <v>83</v>
      </c>
      <c r="Q2065" s="294"/>
    </row>
    <row r="2066" spans="1:17" ht="131.25">
      <c r="A2066" s="33">
        <f t="shared" si="28"/>
        <v>2053</v>
      </c>
      <c r="B2066" s="192" t="s">
        <v>11541</v>
      </c>
      <c r="C2066" s="192" t="s">
        <v>15</v>
      </c>
      <c r="D2066" s="192" t="s">
        <v>11542</v>
      </c>
      <c r="E2066" s="192" t="s">
        <v>10755</v>
      </c>
      <c r="F2066" s="469" t="s">
        <v>11543</v>
      </c>
      <c r="G2066" s="287">
        <v>0</v>
      </c>
      <c r="H2066" s="287">
        <v>0</v>
      </c>
      <c r="I2066" s="287">
        <v>0</v>
      </c>
      <c r="J2066" s="287">
        <v>0</v>
      </c>
      <c r="K2066" s="235">
        <v>0.33700000000000002</v>
      </c>
      <c r="L2066" s="235">
        <v>0.33700000000000002</v>
      </c>
      <c r="M2066" s="192" t="s">
        <v>11544</v>
      </c>
      <c r="N2066" s="192" t="s">
        <v>11545</v>
      </c>
      <c r="O2066" s="235" t="s">
        <v>10798</v>
      </c>
      <c r="P2066" s="235" t="s">
        <v>83</v>
      </c>
      <c r="Q2066" s="294"/>
    </row>
    <row r="2067" spans="1:17" ht="131.25">
      <c r="A2067" s="33">
        <f t="shared" si="28"/>
        <v>2054</v>
      </c>
      <c r="B2067" s="192" t="s">
        <v>11546</v>
      </c>
      <c r="C2067" s="192" t="s">
        <v>15</v>
      </c>
      <c r="D2067" s="192" t="s">
        <v>11547</v>
      </c>
      <c r="E2067" s="192" t="s">
        <v>10755</v>
      </c>
      <c r="F2067" s="469" t="s">
        <v>11172</v>
      </c>
      <c r="G2067" s="287">
        <v>0</v>
      </c>
      <c r="H2067" s="287">
        <v>0</v>
      </c>
      <c r="I2067" s="287">
        <v>0</v>
      </c>
      <c r="J2067" s="287">
        <v>0</v>
      </c>
      <c r="K2067" s="235">
        <v>0.33700000000000002</v>
      </c>
      <c r="L2067" s="235">
        <v>0.33700000000000002</v>
      </c>
      <c r="M2067" s="192" t="s">
        <v>11548</v>
      </c>
      <c r="N2067" s="192" t="s">
        <v>11549</v>
      </c>
      <c r="O2067" s="235" t="s">
        <v>10798</v>
      </c>
      <c r="P2067" s="235" t="s">
        <v>83</v>
      </c>
      <c r="Q2067" s="294"/>
    </row>
    <row r="2068" spans="1:17" ht="132">
      <c r="A2068" s="33">
        <f t="shared" si="28"/>
        <v>2055</v>
      </c>
      <c r="B2068" s="192" t="s">
        <v>11550</v>
      </c>
      <c r="C2068" s="192" t="s">
        <v>15</v>
      </c>
      <c r="D2068" s="192" t="s">
        <v>11551</v>
      </c>
      <c r="E2068" s="192" t="s">
        <v>10755</v>
      </c>
      <c r="F2068" s="469" t="s">
        <v>11552</v>
      </c>
      <c r="G2068" s="287">
        <v>100</v>
      </c>
      <c r="H2068" s="287">
        <v>0</v>
      </c>
      <c r="I2068" s="287">
        <v>0</v>
      </c>
      <c r="J2068" s="287">
        <v>0</v>
      </c>
      <c r="K2068" s="235">
        <v>0.33700000000000002</v>
      </c>
      <c r="L2068" s="235">
        <v>0.33700000000000002</v>
      </c>
      <c r="M2068" s="192" t="s">
        <v>11440</v>
      </c>
      <c r="N2068" s="192" t="s">
        <v>11441</v>
      </c>
      <c r="O2068" s="235" t="s">
        <v>10798</v>
      </c>
      <c r="P2068" s="235" t="s">
        <v>83</v>
      </c>
      <c r="Q2068" s="294"/>
    </row>
    <row r="2069" spans="1:17" ht="150">
      <c r="A2069" s="33">
        <f t="shared" si="28"/>
        <v>2056</v>
      </c>
      <c r="B2069" s="192" t="s">
        <v>11553</v>
      </c>
      <c r="C2069" s="192" t="s">
        <v>15</v>
      </c>
      <c r="D2069" s="192" t="s">
        <v>11554</v>
      </c>
      <c r="E2069" s="192" t="s">
        <v>10755</v>
      </c>
      <c r="F2069" s="68" t="s">
        <v>11555</v>
      </c>
      <c r="G2069" s="287">
        <v>0</v>
      </c>
      <c r="H2069" s="287">
        <v>0</v>
      </c>
      <c r="I2069" s="287">
        <v>0</v>
      </c>
      <c r="J2069" s="287">
        <v>0</v>
      </c>
      <c r="K2069" s="235">
        <v>0.33700000000000002</v>
      </c>
      <c r="L2069" s="235">
        <v>0.33700000000000002</v>
      </c>
      <c r="M2069" s="192" t="s">
        <v>11556</v>
      </c>
      <c r="N2069" s="192" t="s">
        <v>11557</v>
      </c>
      <c r="O2069" s="235" t="s">
        <v>10765</v>
      </c>
      <c r="P2069" s="235" t="s">
        <v>83</v>
      </c>
      <c r="Q2069" s="294"/>
    </row>
    <row r="2070" spans="1:17" ht="150">
      <c r="A2070" s="33">
        <f t="shared" si="28"/>
        <v>2057</v>
      </c>
      <c r="B2070" s="192" t="s">
        <v>11558</v>
      </c>
      <c r="C2070" s="192" t="s">
        <v>15</v>
      </c>
      <c r="D2070" s="192" t="s">
        <v>11559</v>
      </c>
      <c r="E2070" s="192" t="s">
        <v>10755</v>
      </c>
      <c r="F2070" s="68" t="s">
        <v>11560</v>
      </c>
      <c r="G2070" s="287">
        <v>0</v>
      </c>
      <c r="H2070" s="287">
        <v>0</v>
      </c>
      <c r="I2070" s="287">
        <v>0</v>
      </c>
      <c r="J2070" s="287">
        <v>0</v>
      </c>
      <c r="K2070" s="235">
        <v>0.33700000000000002</v>
      </c>
      <c r="L2070" s="235">
        <v>0.33700000000000002</v>
      </c>
      <c r="M2070" s="192" t="s">
        <v>11561</v>
      </c>
      <c r="N2070" s="192" t="s">
        <v>11562</v>
      </c>
      <c r="O2070" s="235" t="s">
        <v>10765</v>
      </c>
      <c r="P2070" s="235" t="s">
        <v>83</v>
      </c>
      <c r="Q2070" s="294"/>
    </row>
    <row r="2071" spans="1:17" ht="131.25">
      <c r="A2071" s="33">
        <f t="shared" si="28"/>
        <v>2058</v>
      </c>
      <c r="B2071" s="192" t="s">
        <v>11563</v>
      </c>
      <c r="C2071" s="192" t="s">
        <v>15</v>
      </c>
      <c r="D2071" s="192" t="s">
        <v>11564</v>
      </c>
      <c r="E2071" s="192" t="s">
        <v>10755</v>
      </c>
      <c r="F2071" s="68" t="s">
        <v>11565</v>
      </c>
      <c r="G2071" s="287">
        <v>0</v>
      </c>
      <c r="H2071" s="287">
        <v>0</v>
      </c>
      <c r="I2071" s="287">
        <v>0</v>
      </c>
      <c r="J2071" s="287">
        <v>0</v>
      </c>
      <c r="K2071" s="235">
        <v>0.33700000000000002</v>
      </c>
      <c r="L2071" s="235">
        <v>0.33700000000000002</v>
      </c>
      <c r="M2071" s="192" t="s">
        <v>11566</v>
      </c>
      <c r="N2071" s="192" t="s">
        <v>11567</v>
      </c>
      <c r="O2071" s="235" t="s">
        <v>10798</v>
      </c>
      <c r="P2071" s="235" t="s">
        <v>83</v>
      </c>
      <c r="Q2071" s="294"/>
    </row>
    <row r="2072" spans="1:17" ht="150">
      <c r="A2072" s="33">
        <f t="shared" si="28"/>
        <v>2059</v>
      </c>
      <c r="B2072" s="192" t="s">
        <v>11568</v>
      </c>
      <c r="C2072" s="192" t="s">
        <v>15</v>
      </c>
      <c r="D2072" s="295" t="s">
        <v>11569</v>
      </c>
      <c r="E2072" s="192" t="s">
        <v>10755</v>
      </c>
      <c r="F2072" s="68" t="s">
        <v>11570</v>
      </c>
      <c r="G2072" s="287">
        <v>0</v>
      </c>
      <c r="H2072" s="287">
        <v>0</v>
      </c>
      <c r="I2072" s="287">
        <v>0</v>
      </c>
      <c r="J2072" s="287">
        <v>0</v>
      </c>
      <c r="K2072" s="235">
        <v>0.33700000000000002</v>
      </c>
      <c r="L2072" s="235">
        <v>0.33700000000000002</v>
      </c>
      <c r="M2072" s="192" t="s">
        <v>11571</v>
      </c>
      <c r="N2072" s="192" t="s">
        <v>11572</v>
      </c>
      <c r="O2072" s="235" t="s">
        <v>10798</v>
      </c>
      <c r="P2072" s="235" t="s">
        <v>83</v>
      </c>
      <c r="Q2072" s="235"/>
    </row>
    <row r="2073" spans="1:17" ht="131.25">
      <c r="A2073" s="33">
        <f t="shared" si="28"/>
        <v>2060</v>
      </c>
      <c r="B2073" s="192" t="s">
        <v>11573</v>
      </c>
      <c r="C2073" s="192" t="s">
        <v>15</v>
      </c>
      <c r="D2073" s="192" t="s">
        <v>11574</v>
      </c>
      <c r="E2073" s="192" t="s">
        <v>10755</v>
      </c>
      <c r="F2073" s="68" t="s">
        <v>11039</v>
      </c>
      <c r="G2073" s="287">
        <v>0</v>
      </c>
      <c r="H2073" s="287">
        <v>0</v>
      </c>
      <c r="I2073" s="287">
        <v>0</v>
      </c>
      <c r="J2073" s="287">
        <v>0</v>
      </c>
      <c r="K2073" s="235">
        <v>0.33700000000000002</v>
      </c>
      <c r="L2073" s="235">
        <v>0.33700000000000002</v>
      </c>
      <c r="M2073" s="192" t="s">
        <v>11575</v>
      </c>
      <c r="N2073" s="192" t="s">
        <v>11576</v>
      </c>
      <c r="O2073" s="235" t="s">
        <v>10765</v>
      </c>
      <c r="P2073" s="235" t="s">
        <v>83</v>
      </c>
      <c r="Q2073" s="294"/>
    </row>
    <row r="2074" spans="1:17" ht="99">
      <c r="A2074" s="33">
        <f t="shared" si="28"/>
        <v>2061</v>
      </c>
      <c r="B2074" s="35" t="s">
        <v>11577</v>
      </c>
      <c r="C2074" s="192" t="s">
        <v>15</v>
      </c>
      <c r="D2074" s="297" t="s">
        <v>11578</v>
      </c>
      <c r="E2074" s="35" t="s">
        <v>10755</v>
      </c>
      <c r="F2074" s="45" t="s">
        <v>11010</v>
      </c>
      <c r="G2074" s="287">
        <v>0</v>
      </c>
      <c r="H2074" s="287">
        <v>0</v>
      </c>
      <c r="I2074" s="287">
        <v>0</v>
      </c>
      <c r="J2074" s="287">
        <v>0</v>
      </c>
      <c r="K2074" s="235">
        <v>0.33700000000000002</v>
      </c>
      <c r="L2074" s="235">
        <v>0.33700000000000002</v>
      </c>
      <c r="M2074" s="296" t="s">
        <v>11001</v>
      </c>
      <c r="N2074" s="296" t="s">
        <v>11579</v>
      </c>
      <c r="O2074" s="235" t="s">
        <v>11051</v>
      </c>
      <c r="P2074" s="235" t="s">
        <v>83</v>
      </c>
      <c r="Q2074" s="294"/>
    </row>
    <row r="2075" spans="1:17" ht="82.5">
      <c r="A2075" s="33">
        <f t="shared" si="28"/>
        <v>2062</v>
      </c>
      <c r="B2075" s="297" t="s">
        <v>11580</v>
      </c>
      <c r="C2075" s="192" t="s">
        <v>15</v>
      </c>
      <c r="D2075" s="288" t="s">
        <v>11581</v>
      </c>
      <c r="E2075" s="35" t="s">
        <v>10755</v>
      </c>
      <c r="F2075" s="469" t="s">
        <v>11582</v>
      </c>
      <c r="G2075" s="287">
        <v>0</v>
      </c>
      <c r="H2075" s="287">
        <v>0</v>
      </c>
      <c r="I2075" s="287">
        <v>0</v>
      </c>
      <c r="J2075" s="287">
        <v>0</v>
      </c>
      <c r="K2075" s="235">
        <v>0.33700000000000002</v>
      </c>
      <c r="L2075" s="235">
        <v>0.33700000000000002</v>
      </c>
      <c r="M2075" s="192" t="s">
        <v>11583</v>
      </c>
      <c r="N2075" s="192" t="s">
        <v>11273</v>
      </c>
      <c r="O2075" s="235" t="s">
        <v>10798</v>
      </c>
      <c r="P2075" s="235" t="s">
        <v>83</v>
      </c>
      <c r="Q2075" s="294"/>
    </row>
    <row r="2076" spans="1:17" ht="82.5">
      <c r="A2076" s="33">
        <f t="shared" si="28"/>
        <v>2063</v>
      </c>
      <c r="B2076" s="297" t="s">
        <v>11584</v>
      </c>
      <c r="C2076" s="192" t="s">
        <v>15</v>
      </c>
      <c r="D2076" s="288" t="s">
        <v>11585</v>
      </c>
      <c r="E2076" s="35" t="s">
        <v>10755</v>
      </c>
      <c r="F2076" s="469" t="s">
        <v>11586</v>
      </c>
      <c r="G2076" s="287">
        <v>0</v>
      </c>
      <c r="H2076" s="287">
        <v>0</v>
      </c>
      <c r="I2076" s="287">
        <v>0</v>
      </c>
      <c r="J2076" s="287">
        <v>0</v>
      </c>
      <c r="K2076" s="235">
        <v>0.33700000000000002</v>
      </c>
      <c r="L2076" s="235">
        <v>0.33700000000000002</v>
      </c>
      <c r="M2076" s="192" t="s">
        <v>11587</v>
      </c>
      <c r="N2076" s="192" t="s">
        <v>11588</v>
      </c>
      <c r="O2076" s="235" t="s">
        <v>10798</v>
      </c>
      <c r="P2076" s="235" t="s">
        <v>83</v>
      </c>
      <c r="Q2076" s="294"/>
    </row>
    <row r="2077" spans="1:17" ht="132">
      <c r="A2077" s="33">
        <f t="shared" si="28"/>
        <v>2064</v>
      </c>
      <c r="B2077" s="297" t="s">
        <v>11589</v>
      </c>
      <c r="C2077" s="192" t="s">
        <v>15</v>
      </c>
      <c r="D2077" s="288" t="s">
        <v>11590</v>
      </c>
      <c r="E2077" s="35" t="s">
        <v>10755</v>
      </c>
      <c r="F2077" s="469" t="s">
        <v>10880</v>
      </c>
      <c r="G2077" s="287">
        <v>0</v>
      </c>
      <c r="H2077" s="287">
        <v>0</v>
      </c>
      <c r="I2077" s="287">
        <v>0</v>
      </c>
      <c r="J2077" s="287">
        <v>0</v>
      </c>
      <c r="K2077" s="235">
        <v>0.33700000000000002</v>
      </c>
      <c r="L2077" s="235">
        <v>0.33700000000000002</v>
      </c>
      <c r="M2077" s="192" t="s">
        <v>11591</v>
      </c>
      <c r="N2077" s="192" t="s">
        <v>11592</v>
      </c>
      <c r="O2077" s="235" t="s">
        <v>10798</v>
      </c>
      <c r="P2077" s="235" t="s">
        <v>83</v>
      </c>
      <c r="Q2077" s="294"/>
    </row>
    <row r="2078" spans="1:17" ht="132">
      <c r="A2078" s="33">
        <f t="shared" si="28"/>
        <v>2065</v>
      </c>
      <c r="B2078" s="297" t="s">
        <v>11593</v>
      </c>
      <c r="C2078" s="192" t="s">
        <v>15</v>
      </c>
      <c r="D2078" s="288" t="s">
        <v>11594</v>
      </c>
      <c r="E2078" s="35" t="s">
        <v>10755</v>
      </c>
      <c r="F2078" s="469" t="s">
        <v>11595</v>
      </c>
      <c r="G2078" s="287">
        <v>0</v>
      </c>
      <c r="H2078" s="287">
        <v>0</v>
      </c>
      <c r="I2078" s="287">
        <v>0</v>
      </c>
      <c r="J2078" s="287">
        <v>0</v>
      </c>
      <c r="K2078" s="235">
        <v>0.33700000000000002</v>
      </c>
      <c r="L2078" s="235">
        <v>0.33700000000000002</v>
      </c>
      <c r="M2078" s="192" t="s">
        <v>11596</v>
      </c>
      <c r="N2078" s="192" t="s">
        <v>11597</v>
      </c>
      <c r="O2078" s="235" t="s">
        <v>10798</v>
      </c>
      <c r="P2078" s="235" t="s">
        <v>83</v>
      </c>
      <c r="Q2078" s="294"/>
    </row>
    <row r="2079" spans="1:17" ht="115.5">
      <c r="A2079" s="33">
        <f t="shared" si="28"/>
        <v>2066</v>
      </c>
      <c r="B2079" s="297" t="s">
        <v>11598</v>
      </c>
      <c r="C2079" s="192" t="s">
        <v>15</v>
      </c>
      <c r="D2079" s="288" t="s">
        <v>11599</v>
      </c>
      <c r="E2079" s="35" t="s">
        <v>10755</v>
      </c>
      <c r="F2079" s="469" t="s">
        <v>11600</v>
      </c>
      <c r="G2079" s="287">
        <v>0</v>
      </c>
      <c r="H2079" s="287">
        <v>0</v>
      </c>
      <c r="I2079" s="287">
        <v>0</v>
      </c>
      <c r="J2079" s="287">
        <v>0</v>
      </c>
      <c r="K2079" s="235">
        <v>1.2170000000000001</v>
      </c>
      <c r="L2079" s="235">
        <v>1.2170000000000001</v>
      </c>
      <c r="M2079" s="192" t="s">
        <v>11601</v>
      </c>
      <c r="N2079" s="192" t="s">
        <v>11602</v>
      </c>
      <c r="O2079" s="235" t="s">
        <v>10798</v>
      </c>
      <c r="P2079" s="235" t="s">
        <v>83</v>
      </c>
      <c r="Q2079" s="294"/>
    </row>
    <row r="2080" spans="1:17" ht="82.5">
      <c r="A2080" s="33">
        <f t="shared" si="28"/>
        <v>2067</v>
      </c>
      <c r="B2080" s="297" t="s">
        <v>11603</v>
      </c>
      <c r="C2080" s="192" t="s">
        <v>15</v>
      </c>
      <c r="D2080" s="288" t="s">
        <v>11604</v>
      </c>
      <c r="E2080" s="35" t="s">
        <v>10755</v>
      </c>
      <c r="F2080" s="469" t="s">
        <v>11605</v>
      </c>
      <c r="G2080" s="287">
        <v>0</v>
      </c>
      <c r="H2080" s="287">
        <v>0</v>
      </c>
      <c r="I2080" s="287">
        <v>0</v>
      </c>
      <c r="J2080" s="287">
        <v>0</v>
      </c>
      <c r="K2080" s="235">
        <v>1.2170000000000001</v>
      </c>
      <c r="L2080" s="235">
        <v>1.2170000000000001</v>
      </c>
      <c r="M2080" s="192" t="s">
        <v>11606</v>
      </c>
      <c r="N2080" s="192" t="s">
        <v>11607</v>
      </c>
      <c r="O2080" s="235" t="s">
        <v>10798</v>
      </c>
      <c r="P2080" s="235" t="s">
        <v>83</v>
      </c>
      <c r="Q2080" s="294"/>
    </row>
    <row r="2081" spans="1:17" ht="115.5">
      <c r="A2081" s="33">
        <f t="shared" si="28"/>
        <v>2068</v>
      </c>
      <c r="B2081" s="297" t="s">
        <v>11608</v>
      </c>
      <c r="C2081" s="192" t="s">
        <v>15</v>
      </c>
      <c r="D2081" s="288" t="s">
        <v>11609</v>
      </c>
      <c r="E2081" s="35" t="s">
        <v>10755</v>
      </c>
      <c r="F2081" s="469" t="s">
        <v>10880</v>
      </c>
      <c r="G2081" s="287">
        <v>0</v>
      </c>
      <c r="H2081" s="287">
        <v>0</v>
      </c>
      <c r="I2081" s="287">
        <v>0</v>
      </c>
      <c r="J2081" s="287">
        <v>0</v>
      </c>
      <c r="K2081" s="235">
        <v>1.2170000000000001</v>
      </c>
      <c r="L2081" s="235">
        <v>1.2170000000000001</v>
      </c>
      <c r="M2081" s="192" t="s">
        <v>11610</v>
      </c>
      <c r="N2081" s="192" t="s">
        <v>11611</v>
      </c>
      <c r="O2081" s="235" t="s">
        <v>10798</v>
      </c>
      <c r="P2081" s="235" t="s">
        <v>83</v>
      </c>
      <c r="Q2081" s="294"/>
    </row>
    <row r="2082" spans="1:17" ht="131.25">
      <c r="A2082" s="33">
        <f t="shared" si="28"/>
        <v>2069</v>
      </c>
      <c r="B2082" s="295" t="s">
        <v>11612</v>
      </c>
      <c r="C2082" s="292" t="s">
        <v>15</v>
      </c>
      <c r="D2082" s="292" t="s">
        <v>11613</v>
      </c>
      <c r="E2082" s="192" t="s">
        <v>10755</v>
      </c>
      <c r="F2082" s="470" t="s">
        <v>11614</v>
      </c>
      <c r="G2082" s="287">
        <v>0</v>
      </c>
      <c r="H2082" s="287">
        <v>0</v>
      </c>
      <c r="I2082" s="287">
        <v>0</v>
      </c>
      <c r="J2082" s="287">
        <v>0</v>
      </c>
      <c r="K2082" s="192">
        <v>1.2170000000000001</v>
      </c>
      <c r="L2082" s="192">
        <v>1.2170000000000001</v>
      </c>
      <c r="M2082" s="293" t="s">
        <v>11615</v>
      </c>
      <c r="N2082" s="192" t="s">
        <v>11616</v>
      </c>
      <c r="O2082" s="192" t="s">
        <v>11318</v>
      </c>
      <c r="P2082" s="235" t="s">
        <v>83</v>
      </c>
      <c r="Q2082" s="303"/>
    </row>
    <row r="2083" spans="1:17" ht="115.5">
      <c r="A2083" s="33">
        <f t="shared" si="28"/>
        <v>2070</v>
      </c>
      <c r="B2083" s="297" t="s">
        <v>11617</v>
      </c>
      <c r="C2083" s="192" t="s">
        <v>15</v>
      </c>
      <c r="D2083" s="288" t="s">
        <v>11618</v>
      </c>
      <c r="E2083" s="35" t="s">
        <v>10755</v>
      </c>
      <c r="F2083" s="469" t="s">
        <v>11250</v>
      </c>
      <c r="G2083" s="287">
        <v>0</v>
      </c>
      <c r="H2083" s="287">
        <v>0</v>
      </c>
      <c r="I2083" s="287">
        <v>0</v>
      </c>
      <c r="J2083" s="287">
        <v>0</v>
      </c>
      <c r="K2083" s="235">
        <v>1.2170000000000001</v>
      </c>
      <c r="L2083" s="235">
        <v>1.2170000000000001</v>
      </c>
      <c r="M2083" s="192" t="s">
        <v>11619</v>
      </c>
      <c r="N2083" s="192" t="s">
        <v>11620</v>
      </c>
      <c r="O2083" s="235" t="s">
        <v>10798</v>
      </c>
      <c r="P2083" s="235" t="s">
        <v>83</v>
      </c>
      <c r="Q2083" s="235"/>
    </row>
    <row r="2084" spans="1:17" ht="82.5">
      <c r="A2084" s="33">
        <f t="shared" si="28"/>
        <v>2071</v>
      </c>
      <c r="B2084" s="297" t="s">
        <v>11621</v>
      </c>
      <c r="C2084" s="192" t="s">
        <v>15</v>
      </c>
      <c r="D2084" s="288" t="s">
        <v>11622</v>
      </c>
      <c r="E2084" s="35" t="s">
        <v>10755</v>
      </c>
      <c r="F2084" s="469" t="s">
        <v>11623</v>
      </c>
      <c r="G2084" s="287">
        <v>0</v>
      </c>
      <c r="H2084" s="287">
        <v>0</v>
      </c>
      <c r="I2084" s="287">
        <v>0</v>
      </c>
      <c r="J2084" s="287">
        <v>0</v>
      </c>
      <c r="K2084" s="235">
        <v>1.2170000000000001</v>
      </c>
      <c r="L2084" s="235">
        <v>1.2170000000000001</v>
      </c>
      <c r="M2084" s="192" t="s">
        <v>11624</v>
      </c>
      <c r="N2084" s="192" t="s">
        <v>11625</v>
      </c>
      <c r="O2084" s="235" t="s">
        <v>10798</v>
      </c>
      <c r="P2084" s="235" t="s">
        <v>83</v>
      </c>
      <c r="Q2084" s="235"/>
    </row>
    <row r="2085" spans="1:17" ht="94.5">
      <c r="A2085" s="33">
        <f t="shared" si="28"/>
        <v>2072</v>
      </c>
      <c r="B2085" s="192" t="s">
        <v>11410</v>
      </c>
      <c r="C2085" s="192" t="s">
        <v>15</v>
      </c>
      <c r="D2085" s="192" t="s">
        <v>11626</v>
      </c>
      <c r="E2085" s="35" t="s">
        <v>10755</v>
      </c>
      <c r="F2085" s="88" t="s">
        <v>11627</v>
      </c>
      <c r="G2085" s="287">
        <v>0</v>
      </c>
      <c r="H2085" s="287">
        <v>0</v>
      </c>
      <c r="I2085" s="287">
        <v>0</v>
      </c>
      <c r="J2085" s="287">
        <v>0</v>
      </c>
      <c r="K2085" s="235">
        <v>0.11700000000000001</v>
      </c>
      <c r="L2085" s="235">
        <v>9.4570000000000001E-2</v>
      </c>
      <c r="M2085" s="192" t="s">
        <v>10808</v>
      </c>
      <c r="N2085" s="192" t="s">
        <v>11628</v>
      </c>
      <c r="O2085" s="235" t="s">
        <v>10798</v>
      </c>
      <c r="P2085" s="235" t="s">
        <v>83</v>
      </c>
      <c r="Q2085" s="294"/>
    </row>
    <row r="2086" spans="1:17" ht="126">
      <c r="A2086" s="33">
        <f t="shared" si="28"/>
        <v>2073</v>
      </c>
      <c r="B2086" s="192" t="s">
        <v>11457</v>
      </c>
      <c r="C2086" s="192" t="s">
        <v>15</v>
      </c>
      <c r="D2086" s="192" t="s">
        <v>11629</v>
      </c>
      <c r="E2086" s="35" t="s">
        <v>10755</v>
      </c>
      <c r="F2086" s="88" t="s">
        <v>11454</v>
      </c>
      <c r="G2086" s="287">
        <v>100</v>
      </c>
      <c r="H2086" s="287">
        <v>0</v>
      </c>
      <c r="I2086" s="287">
        <v>0</v>
      </c>
      <c r="J2086" s="287">
        <v>0</v>
      </c>
      <c r="K2086" s="235">
        <v>0.11700000000000001</v>
      </c>
      <c r="L2086" s="235">
        <v>9.4570000000000001E-2</v>
      </c>
      <c r="M2086" s="192" t="s">
        <v>11630</v>
      </c>
      <c r="N2086" s="192" t="s">
        <v>11456</v>
      </c>
      <c r="O2086" s="235" t="s">
        <v>10798</v>
      </c>
      <c r="P2086" s="235" t="s">
        <v>83</v>
      </c>
      <c r="Q2086" s="294"/>
    </row>
    <row r="2087" spans="1:17" ht="93.75">
      <c r="A2087" s="33">
        <f t="shared" si="28"/>
        <v>2074</v>
      </c>
      <c r="B2087" s="192" t="s">
        <v>11631</v>
      </c>
      <c r="C2087" s="192" t="s">
        <v>15</v>
      </c>
      <c r="D2087" s="192" t="s">
        <v>11632</v>
      </c>
      <c r="E2087" s="35" t="s">
        <v>10755</v>
      </c>
      <c r="F2087" s="468" t="s">
        <v>10859</v>
      </c>
      <c r="G2087" s="287">
        <v>0</v>
      </c>
      <c r="H2087" s="287">
        <v>0</v>
      </c>
      <c r="I2087" s="287">
        <v>0</v>
      </c>
      <c r="J2087" s="287">
        <v>0</v>
      </c>
      <c r="K2087" s="235">
        <v>0.11700000000000001</v>
      </c>
      <c r="L2087" s="235">
        <v>9.4570000000000001E-2</v>
      </c>
      <c r="M2087" s="192" t="s">
        <v>11633</v>
      </c>
      <c r="N2087" s="192" t="s">
        <v>11634</v>
      </c>
      <c r="O2087" s="235" t="s">
        <v>10798</v>
      </c>
      <c r="P2087" s="235" t="s">
        <v>83</v>
      </c>
      <c r="Q2087" s="294"/>
    </row>
    <row r="2088" spans="1:17" ht="94.5">
      <c r="A2088" s="33">
        <f t="shared" si="28"/>
        <v>2075</v>
      </c>
      <c r="B2088" s="192" t="s">
        <v>11635</v>
      </c>
      <c r="C2088" s="192" t="s">
        <v>15</v>
      </c>
      <c r="D2088" s="192" t="s">
        <v>11636</v>
      </c>
      <c r="E2088" s="35" t="s">
        <v>10755</v>
      </c>
      <c r="F2088" s="88" t="s">
        <v>11637</v>
      </c>
      <c r="G2088" s="287">
        <v>0</v>
      </c>
      <c r="H2088" s="287">
        <v>0</v>
      </c>
      <c r="I2088" s="287">
        <v>0</v>
      </c>
      <c r="J2088" s="287">
        <v>0</v>
      </c>
      <c r="K2088" s="235">
        <v>0.11700000000000001</v>
      </c>
      <c r="L2088" s="235">
        <v>9.4570000000000001E-2</v>
      </c>
      <c r="M2088" s="192" t="s">
        <v>11638</v>
      </c>
      <c r="N2088" s="192" t="s">
        <v>11639</v>
      </c>
      <c r="O2088" s="235" t="s">
        <v>10798</v>
      </c>
      <c r="P2088" s="235" t="s">
        <v>83</v>
      </c>
      <c r="Q2088" s="294"/>
    </row>
    <row r="2089" spans="1:17" ht="82.5">
      <c r="A2089" s="33">
        <f t="shared" si="28"/>
        <v>2076</v>
      </c>
      <c r="B2089" s="192" t="s">
        <v>11640</v>
      </c>
      <c r="C2089" s="192" t="s">
        <v>15</v>
      </c>
      <c r="D2089" s="192" t="s">
        <v>11641</v>
      </c>
      <c r="E2089" s="35" t="s">
        <v>10755</v>
      </c>
      <c r="F2089" s="471" t="s">
        <v>11159</v>
      </c>
      <c r="G2089" s="287">
        <v>0</v>
      </c>
      <c r="H2089" s="287">
        <v>0</v>
      </c>
      <c r="I2089" s="287">
        <v>0</v>
      </c>
      <c r="J2089" s="287">
        <v>0</v>
      </c>
      <c r="K2089" s="235">
        <v>0.11700000000000001</v>
      </c>
      <c r="L2089" s="235">
        <v>8.4820000000000007E-2</v>
      </c>
      <c r="M2089" s="296" t="s">
        <v>11642</v>
      </c>
      <c r="N2089" s="296" t="s">
        <v>11643</v>
      </c>
      <c r="O2089" s="235" t="s">
        <v>10792</v>
      </c>
      <c r="P2089" s="235" t="s">
        <v>83</v>
      </c>
      <c r="Q2089" s="294"/>
    </row>
    <row r="2090" spans="1:17" ht="93.75">
      <c r="A2090" s="33">
        <f t="shared" si="28"/>
        <v>2077</v>
      </c>
      <c r="B2090" s="192" t="s">
        <v>11644</v>
      </c>
      <c r="C2090" s="192" t="s">
        <v>15</v>
      </c>
      <c r="D2090" s="192" t="s">
        <v>11645</v>
      </c>
      <c r="E2090" s="35" t="s">
        <v>10755</v>
      </c>
      <c r="F2090" s="68" t="s">
        <v>11646</v>
      </c>
      <c r="G2090" s="287">
        <v>0</v>
      </c>
      <c r="H2090" s="287">
        <v>0</v>
      </c>
      <c r="I2090" s="287">
        <v>0</v>
      </c>
      <c r="J2090" s="287">
        <v>0</v>
      </c>
      <c r="K2090" s="235">
        <v>0.11700000000000001</v>
      </c>
      <c r="L2090" s="235">
        <v>8.4820000000000007E-2</v>
      </c>
      <c r="M2090" s="192" t="s">
        <v>11647</v>
      </c>
      <c r="N2090" s="192" t="s">
        <v>11648</v>
      </c>
      <c r="O2090" s="235" t="s">
        <v>11649</v>
      </c>
      <c r="P2090" s="235" t="s">
        <v>83</v>
      </c>
      <c r="Q2090" s="294"/>
    </row>
    <row r="2091" spans="1:17" ht="141.75">
      <c r="A2091" s="33">
        <f t="shared" si="28"/>
        <v>2078</v>
      </c>
      <c r="B2091" s="192" t="s">
        <v>11650</v>
      </c>
      <c r="C2091" s="192" t="s">
        <v>15</v>
      </c>
      <c r="D2091" s="192" t="s">
        <v>11651</v>
      </c>
      <c r="E2091" s="35" t="s">
        <v>10755</v>
      </c>
      <c r="F2091" s="88" t="s">
        <v>11084</v>
      </c>
      <c r="G2091" s="287">
        <v>100</v>
      </c>
      <c r="H2091" s="287">
        <v>0</v>
      </c>
      <c r="I2091" s="287">
        <v>0</v>
      </c>
      <c r="J2091" s="287">
        <v>0</v>
      </c>
      <c r="K2091" s="235">
        <v>0.11700000000000001</v>
      </c>
      <c r="L2091" s="235">
        <v>9.1649999999999995E-2</v>
      </c>
      <c r="M2091" s="192" t="s">
        <v>11652</v>
      </c>
      <c r="N2091" s="192" t="s">
        <v>11653</v>
      </c>
      <c r="O2091" s="235" t="s">
        <v>10877</v>
      </c>
      <c r="P2091" s="235" t="s">
        <v>83</v>
      </c>
      <c r="Q2091" s="235"/>
    </row>
    <row r="2092" spans="1:17" ht="82.5">
      <c r="A2092" s="33">
        <f t="shared" si="28"/>
        <v>2079</v>
      </c>
      <c r="B2092" s="192" t="s">
        <v>11654</v>
      </c>
      <c r="C2092" s="192" t="s">
        <v>15</v>
      </c>
      <c r="D2092" s="192" t="s">
        <v>11655</v>
      </c>
      <c r="E2092" s="35" t="s">
        <v>10755</v>
      </c>
      <c r="F2092" s="471" t="s">
        <v>11153</v>
      </c>
      <c r="G2092" s="287">
        <v>0</v>
      </c>
      <c r="H2092" s="287">
        <v>0</v>
      </c>
      <c r="I2092" s="287">
        <v>0</v>
      </c>
      <c r="J2092" s="287">
        <v>0</v>
      </c>
      <c r="K2092" s="235">
        <v>0.11700000000000001</v>
      </c>
      <c r="L2092" s="235">
        <v>9.1649999999999995E-2</v>
      </c>
      <c r="M2092" s="192" t="s">
        <v>11193</v>
      </c>
      <c r="N2092" s="192" t="s">
        <v>11155</v>
      </c>
      <c r="O2092" s="235" t="s">
        <v>11132</v>
      </c>
      <c r="P2092" s="235" t="s">
        <v>83</v>
      </c>
      <c r="Q2092" s="294"/>
    </row>
    <row r="2093" spans="1:17" ht="82.5">
      <c r="A2093" s="33">
        <f t="shared" si="28"/>
        <v>2080</v>
      </c>
      <c r="B2093" s="192" t="s">
        <v>11654</v>
      </c>
      <c r="C2093" s="192" t="s">
        <v>15</v>
      </c>
      <c r="D2093" s="192" t="s">
        <v>11656</v>
      </c>
      <c r="E2093" s="35" t="s">
        <v>10755</v>
      </c>
      <c r="F2093" s="471" t="s">
        <v>11153</v>
      </c>
      <c r="G2093" s="287">
        <v>0</v>
      </c>
      <c r="H2093" s="287">
        <v>0</v>
      </c>
      <c r="I2093" s="287">
        <v>0</v>
      </c>
      <c r="J2093" s="287">
        <v>0</v>
      </c>
      <c r="K2093" s="235">
        <v>0.11700000000000001</v>
      </c>
      <c r="L2093" s="235">
        <v>9.1649999999999995E-2</v>
      </c>
      <c r="M2093" s="192" t="s">
        <v>11193</v>
      </c>
      <c r="N2093" s="192" t="s">
        <v>11155</v>
      </c>
      <c r="O2093" s="235" t="s">
        <v>11132</v>
      </c>
      <c r="P2093" s="235" t="s">
        <v>83</v>
      </c>
      <c r="Q2093" s="294"/>
    </row>
    <row r="2094" spans="1:17" ht="82.5">
      <c r="A2094" s="33">
        <f t="shared" si="28"/>
        <v>2081</v>
      </c>
      <c r="B2094" s="192" t="s">
        <v>11657</v>
      </c>
      <c r="C2094" s="192" t="s">
        <v>15</v>
      </c>
      <c r="D2094" s="192" t="s">
        <v>11658</v>
      </c>
      <c r="E2094" s="35" t="s">
        <v>10755</v>
      </c>
      <c r="F2094" s="471" t="s">
        <v>11153</v>
      </c>
      <c r="G2094" s="287">
        <v>0</v>
      </c>
      <c r="H2094" s="287">
        <v>0</v>
      </c>
      <c r="I2094" s="287">
        <v>0</v>
      </c>
      <c r="J2094" s="287">
        <v>0</v>
      </c>
      <c r="K2094" s="235">
        <v>0.11700000000000001</v>
      </c>
      <c r="L2094" s="235">
        <v>9.1649999999999995E-2</v>
      </c>
      <c r="M2094" s="192" t="s">
        <v>11659</v>
      </c>
      <c r="N2094" s="192" t="s">
        <v>11155</v>
      </c>
      <c r="O2094" s="235" t="s">
        <v>11132</v>
      </c>
      <c r="P2094" s="235" t="s">
        <v>83</v>
      </c>
      <c r="Q2094" s="294"/>
    </row>
    <row r="2095" spans="1:17" ht="82.5">
      <c r="A2095" s="33">
        <f t="shared" si="28"/>
        <v>2082</v>
      </c>
      <c r="B2095" s="192" t="s">
        <v>11660</v>
      </c>
      <c r="C2095" s="192" t="s">
        <v>15</v>
      </c>
      <c r="D2095" s="192" t="s">
        <v>11661</v>
      </c>
      <c r="E2095" s="35" t="s">
        <v>10755</v>
      </c>
      <c r="F2095" s="469" t="s">
        <v>11172</v>
      </c>
      <c r="G2095" s="287">
        <v>0</v>
      </c>
      <c r="H2095" s="287">
        <v>0</v>
      </c>
      <c r="I2095" s="287">
        <v>0</v>
      </c>
      <c r="J2095" s="287">
        <v>0</v>
      </c>
      <c r="K2095" s="235">
        <v>0.11700000000000001</v>
      </c>
      <c r="L2095" s="235">
        <v>9.1649999999999995E-2</v>
      </c>
      <c r="M2095" s="192" t="s">
        <v>11662</v>
      </c>
      <c r="N2095" s="296" t="s">
        <v>11663</v>
      </c>
      <c r="O2095" s="235" t="s">
        <v>10798</v>
      </c>
      <c r="P2095" s="235" t="s">
        <v>83</v>
      </c>
      <c r="Q2095" s="294"/>
    </row>
    <row r="2096" spans="1:17" ht="82.5">
      <c r="A2096" s="33">
        <f t="shared" si="28"/>
        <v>2083</v>
      </c>
      <c r="B2096" s="192" t="s">
        <v>11664</v>
      </c>
      <c r="C2096" s="192" t="s">
        <v>15</v>
      </c>
      <c r="D2096" s="192" t="s">
        <v>11665</v>
      </c>
      <c r="E2096" s="35" t="s">
        <v>10755</v>
      </c>
      <c r="F2096" s="471" t="s">
        <v>11666</v>
      </c>
      <c r="G2096" s="287">
        <v>0</v>
      </c>
      <c r="H2096" s="287">
        <v>0</v>
      </c>
      <c r="I2096" s="287">
        <v>0</v>
      </c>
      <c r="J2096" s="287">
        <v>0</v>
      </c>
      <c r="K2096" s="235">
        <v>0.11700000000000001</v>
      </c>
      <c r="L2096" s="235">
        <v>9.1649999999999995E-2</v>
      </c>
      <c r="M2096" s="192" t="s">
        <v>11667</v>
      </c>
      <c r="N2096" s="192" t="s">
        <v>11668</v>
      </c>
      <c r="O2096" s="235" t="s">
        <v>10798</v>
      </c>
      <c r="P2096" s="235" t="s">
        <v>83</v>
      </c>
      <c r="Q2096" s="235"/>
    </row>
    <row r="2097" spans="1:17" ht="82.5">
      <c r="A2097" s="33">
        <f t="shared" si="28"/>
        <v>2084</v>
      </c>
      <c r="B2097" s="192" t="s">
        <v>11669</v>
      </c>
      <c r="C2097" s="192" t="s">
        <v>15</v>
      </c>
      <c r="D2097" s="192" t="s">
        <v>11670</v>
      </c>
      <c r="E2097" s="35" t="s">
        <v>10755</v>
      </c>
      <c r="F2097" s="469" t="s">
        <v>11172</v>
      </c>
      <c r="G2097" s="287">
        <v>0</v>
      </c>
      <c r="H2097" s="287">
        <v>0</v>
      </c>
      <c r="I2097" s="287">
        <v>0</v>
      </c>
      <c r="J2097" s="287">
        <v>0</v>
      </c>
      <c r="K2097" s="235">
        <v>0.11700000000000001</v>
      </c>
      <c r="L2097" s="235">
        <v>9.1649999999999995E-2</v>
      </c>
      <c r="M2097" s="296" t="s">
        <v>11671</v>
      </c>
      <c r="N2097" s="192" t="s">
        <v>11672</v>
      </c>
      <c r="O2097" s="235" t="s">
        <v>10798</v>
      </c>
      <c r="P2097" s="235" t="s">
        <v>83</v>
      </c>
      <c r="Q2097" s="294"/>
    </row>
    <row r="2098" spans="1:17" ht="281.25">
      <c r="A2098" s="33">
        <f t="shared" si="28"/>
        <v>2085</v>
      </c>
      <c r="B2098" s="192" t="s">
        <v>11673</v>
      </c>
      <c r="C2098" s="192" t="s">
        <v>15</v>
      </c>
      <c r="D2098" s="192" t="s">
        <v>11674</v>
      </c>
      <c r="E2098" s="287" t="s">
        <v>10853</v>
      </c>
      <c r="F2098" s="88" t="s">
        <v>10854</v>
      </c>
      <c r="G2098" s="287">
        <v>100</v>
      </c>
      <c r="H2098" s="287">
        <v>0</v>
      </c>
      <c r="I2098" s="287">
        <v>0</v>
      </c>
      <c r="J2098" s="287">
        <v>0</v>
      </c>
      <c r="K2098" s="235">
        <v>0.11700000000000001</v>
      </c>
      <c r="L2098" s="235">
        <v>9.5549999999999996E-2</v>
      </c>
      <c r="M2098" s="192" t="s">
        <v>10855</v>
      </c>
      <c r="N2098" s="192" t="s">
        <v>11675</v>
      </c>
      <c r="O2098" s="235" t="s">
        <v>10765</v>
      </c>
      <c r="P2098" s="235" t="s">
        <v>83</v>
      </c>
      <c r="Q2098" s="294"/>
    </row>
    <row r="2099" spans="1:17" ht="173.25">
      <c r="A2099" s="33">
        <f t="shared" si="28"/>
        <v>2086</v>
      </c>
      <c r="B2099" s="192" t="s">
        <v>11676</v>
      </c>
      <c r="C2099" s="192" t="s">
        <v>15</v>
      </c>
      <c r="D2099" s="192" t="s">
        <v>11677</v>
      </c>
      <c r="E2099" s="290" t="s">
        <v>10853</v>
      </c>
      <c r="F2099" s="88" t="s">
        <v>10854</v>
      </c>
      <c r="G2099" s="287">
        <v>100</v>
      </c>
      <c r="H2099" s="287">
        <v>0</v>
      </c>
      <c r="I2099" s="287">
        <v>0</v>
      </c>
      <c r="J2099" s="287">
        <v>0</v>
      </c>
      <c r="K2099" s="235">
        <v>0.11700000000000001</v>
      </c>
      <c r="L2099" s="235">
        <v>9.5549999999999996E-2</v>
      </c>
      <c r="M2099" s="192" t="s">
        <v>11678</v>
      </c>
      <c r="N2099" s="192" t="s">
        <v>11675</v>
      </c>
      <c r="O2099" s="235" t="s">
        <v>10765</v>
      </c>
      <c r="P2099" s="235" t="s">
        <v>83</v>
      </c>
      <c r="Q2099" s="294"/>
    </row>
    <row r="2100" spans="1:17" ht="281.25">
      <c r="A2100" s="33">
        <f t="shared" si="28"/>
        <v>2087</v>
      </c>
      <c r="B2100" s="192" t="s">
        <v>11679</v>
      </c>
      <c r="C2100" s="192" t="s">
        <v>15</v>
      </c>
      <c r="D2100" s="192" t="s">
        <v>11680</v>
      </c>
      <c r="E2100" s="287" t="s">
        <v>10853</v>
      </c>
      <c r="F2100" s="88" t="s">
        <v>10854</v>
      </c>
      <c r="G2100" s="287">
        <v>0</v>
      </c>
      <c r="H2100" s="287">
        <v>0</v>
      </c>
      <c r="I2100" s="287">
        <v>0</v>
      </c>
      <c r="J2100" s="287">
        <v>0</v>
      </c>
      <c r="K2100" s="235">
        <v>0.11700000000000001</v>
      </c>
      <c r="L2100" s="235">
        <v>9.5549999999999996E-2</v>
      </c>
      <c r="M2100" s="192" t="s">
        <v>11681</v>
      </c>
      <c r="N2100" s="192" t="s">
        <v>11682</v>
      </c>
      <c r="O2100" s="235" t="s">
        <v>10765</v>
      </c>
      <c r="P2100" s="235" t="s">
        <v>83</v>
      </c>
      <c r="Q2100" s="294"/>
    </row>
    <row r="2101" spans="1:17" ht="82.5">
      <c r="A2101" s="33">
        <f t="shared" ref="A2101:A2164" si="29">SUM(A2100+1)</f>
        <v>2088</v>
      </c>
      <c r="B2101" s="192" t="s">
        <v>11683</v>
      </c>
      <c r="C2101" s="192" t="s">
        <v>15</v>
      </c>
      <c r="D2101" s="192" t="s">
        <v>11684</v>
      </c>
      <c r="E2101" s="35" t="s">
        <v>10755</v>
      </c>
      <c r="F2101" s="469" t="s">
        <v>11685</v>
      </c>
      <c r="G2101" s="287">
        <v>0</v>
      </c>
      <c r="H2101" s="287">
        <v>0</v>
      </c>
      <c r="I2101" s="287">
        <v>0</v>
      </c>
      <c r="J2101" s="287">
        <v>0</v>
      </c>
      <c r="K2101" s="235">
        <v>0.11700000000000001</v>
      </c>
      <c r="L2101" s="235">
        <v>9.5549999999999996E-2</v>
      </c>
      <c r="M2101" s="192" t="s">
        <v>11686</v>
      </c>
      <c r="N2101" s="296" t="s">
        <v>11687</v>
      </c>
      <c r="O2101" s="235" t="s">
        <v>10798</v>
      </c>
      <c r="P2101" s="235" t="s">
        <v>83</v>
      </c>
      <c r="Q2101" s="192"/>
    </row>
    <row r="2102" spans="1:17" ht="131.25">
      <c r="A2102" s="33">
        <f t="shared" si="29"/>
        <v>2089</v>
      </c>
      <c r="B2102" s="192" t="s">
        <v>11688</v>
      </c>
      <c r="C2102" s="192" t="s">
        <v>15</v>
      </c>
      <c r="D2102" s="192" t="s">
        <v>11689</v>
      </c>
      <c r="E2102" s="35" t="s">
        <v>10755</v>
      </c>
      <c r="F2102" s="88" t="s">
        <v>10777</v>
      </c>
      <c r="G2102" s="287">
        <v>0</v>
      </c>
      <c r="H2102" s="287">
        <v>0</v>
      </c>
      <c r="I2102" s="287">
        <v>0</v>
      </c>
      <c r="J2102" s="287">
        <v>100</v>
      </c>
      <c r="K2102" s="235">
        <v>0.11700000000000001</v>
      </c>
      <c r="L2102" s="235">
        <v>9.5549999999999996E-2</v>
      </c>
      <c r="M2102" s="287" t="s">
        <v>10778</v>
      </c>
      <c r="N2102" s="287" t="s">
        <v>10779</v>
      </c>
      <c r="O2102" s="235" t="s">
        <v>10780</v>
      </c>
      <c r="P2102" s="235" t="s">
        <v>83</v>
      </c>
      <c r="Q2102" s="192"/>
    </row>
    <row r="2103" spans="1:17" ht="281.25">
      <c r="A2103" s="33">
        <f t="shared" si="29"/>
        <v>2090</v>
      </c>
      <c r="B2103" s="192" t="s">
        <v>11690</v>
      </c>
      <c r="C2103" s="192" t="s">
        <v>15</v>
      </c>
      <c r="D2103" s="192" t="s">
        <v>11691</v>
      </c>
      <c r="E2103" s="287" t="s">
        <v>10853</v>
      </c>
      <c r="F2103" s="88" t="s">
        <v>10854</v>
      </c>
      <c r="G2103" s="287">
        <v>100</v>
      </c>
      <c r="H2103" s="287">
        <v>0</v>
      </c>
      <c r="I2103" s="287">
        <v>0</v>
      </c>
      <c r="J2103" s="287">
        <v>0</v>
      </c>
      <c r="K2103" s="235">
        <v>0.11700000000000001</v>
      </c>
      <c r="L2103" s="235">
        <v>9.7500000000000003E-2</v>
      </c>
      <c r="M2103" s="192" t="s">
        <v>11692</v>
      </c>
      <c r="N2103" s="192" t="s">
        <v>11675</v>
      </c>
      <c r="O2103" s="235" t="s">
        <v>10765</v>
      </c>
      <c r="P2103" s="235" t="s">
        <v>83</v>
      </c>
      <c r="Q2103" s="192"/>
    </row>
    <row r="2104" spans="1:17" ht="131.25">
      <c r="A2104" s="33">
        <f t="shared" si="29"/>
        <v>2091</v>
      </c>
      <c r="B2104" s="192" t="s">
        <v>11693</v>
      </c>
      <c r="C2104" s="192" t="s">
        <v>15</v>
      </c>
      <c r="D2104" s="192" t="s">
        <v>11694</v>
      </c>
      <c r="E2104" s="35" t="s">
        <v>10755</v>
      </c>
      <c r="F2104" s="88" t="s">
        <v>10777</v>
      </c>
      <c r="G2104" s="287">
        <v>0</v>
      </c>
      <c r="H2104" s="287">
        <v>0</v>
      </c>
      <c r="I2104" s="287">
        <v>0</v>
      </c>
      <c r="J2104" s="287">
        <v>100</v>
      </c>
      <c r="K2104" s="235">
        <v>0.11700000000000001</v>
      </c>
      <c r="L2104" s="235">
        <v>9.7500000000000003E-2</v>
      </c>
      <c r="M2104" s="287" t="s">
        <v>10778</v>
      </c>
      <c r="N2104" s="287" t="s">
        <v>10779</v>
      </c>
      <c r="O2104" s="235" t="s">
        <v>10780</v>
      </c>
      <c r="P2104" s="235" t="s">
        <v>83</v>
      </c>
      <c r="Q2104" s="235"/>
    </row>
    <row r="2105" spans="1:17" ht="82.5">
      <c r="A2105" s="33">
        <f t="shared" si="29"/>
        <v>2092</v>
      </c>
      <c r="B2105" s="192" t="s">
        <v>10878</v>
      </c>
      <c r="C2105" s="192" t="s">
        <v>15</v>
      </c>
      <c r="D2105" s="192" t="s">
        <v>11695</v>
      </c>
      <c r="E2105" s="35" t="s">
        <v>10755</v>
      </c>
      <c r="F2105" s="469" t="s">
        <v>10880</v>
      </c>
      <c r="G2105" s="287">
        <v>0</v>
      </c>
      <c r="H2105" s="287">
        <v>0</v>
      </c>
      <c r="I2105" s="287">
        <v>0</v>
      </c>
      <c r="J2105" s="287">
        <v>0</v>
      </c>
      <c r="K2105" s="235">
        <v>0.11700000000000001</v>
      </c>
      <c r="L2105" s="235">
        <v>9.7500000000000003E-2</v>
      </c>
      <c r="M2105" s="192" t="s">
        <v>11696</v>
      </c>
      <c r="N2105" s="296" t="s">
        <v>11697</v>
      </c>
      <c r="O2105" s="235" t="s">
        <v>10798</v>
      </c>
      <c r="P2105" s="235" t="s">
        <v>83</v>
      </c>
      <c r="Q2105" s="294"/>
    </row>
    <row r="2106" spans="1:17" ht="82.5">
      <c r="A2106" s="33">
        <f t="shared" si="29"/>
        <v>2093</v>
      </c>
      <c r="B2106" s="192" t="s">
        <v>10898</v>
      </c>
      <c r="C2106" s="192" t="s">
        <v>15</v>
      </c>
      <c r="D2106" s="192" t="s">
        <v>11698</v>
      </c>
      <c r="E2106" s="35" t="s">
        <v>10755</v>
      </c>
      <c r="F2106" s="45" t="s">
        <v>11010</v>
      </c>
      <c r="G2106" s="287">
        <v>0</v>
      </c>
      <c r="H2106" s="287">
        <v>0</v>
      </c>
      <c r="I2106" s="287">
        <v>0</v>
      </c>
      <c r="J2106" s="287">
        <v>0</v>
      </c>
      <c r="K2106" s="235">
        <v>0.11700000000000001</v>
      </c>
      <c r="L2106" s="235">
        <v>9.7500000000000003E-2</v>
      </c>
      <c r="M2106" s="296" t="s">
        <v>10900</v>
      </c>
      <c r="N2106" s="296" t="s">
        <v>10901</v>
      </c>
      <c r="O2106" s="235" t="s">
        <v>11051</v>
      </c>
      <c r="P2106" s="235" t="s">
        <v>83</v>
      </c>
      <c r="Q2106" s="294"/>
    </row>
    <row r="2107" spans="1:17" ht="93.75">
      <c r="A2107" s="33">
        <f t="shared" si="29"/>
        <v>2094</v>
      </c>
      <c r="B2107" s="192" t="s">
        <v>11699</v>
      </c>
      <c r="C2107" s="192" t="s">
        <v>15</v>
      </c>
      <c r="D2107" s="192" t="s">
        <v>11700</v>
      </c>
      <c r="E2107" s="35" t="s">
        <v>10755</v>
      </c>
      <c r="F2107" s="68" t="s">
        <v>11701</v>
      </c>
      <c r="G2107" s="287">
        <v>0</v>
      </c>
      <c r="H2107" s="287">
        <v>0</v>
      </c>
      <c r="I2107" s="287">
        <v>0</v>
      </c>
      <c r="J2107" s="287">
        <v>0</v>
      </c>
      <c r="K2107" s="235">
        <v>0.11700000000000001</v>
      </c>
      <c r="L2107" s="235">
        <v>9.7500000000000003E-2</v>
      </c>
      <c r="M2107" s="192" t="s">
        <v>11199</v>
      </c>
      <c r="N2107" s="192" t="s">
        <v>11200</v>
      </c>
      <c r="O2107" s="235" t="s">
        <v>11702</v>
      </c>
      <c r="P2107" s="235" t="s">
        <v>83</v>
      </c>
      <c r="Q2107" s="294"/>
    </row>
    <row r="2108" spans="1:17" ht="82.5">
      <c r="A2108" s="33">
        <f t="shared" si="29"/>
        <v>2095</v>
      </c>
      <c r="B2108" s="192" t="s">
        <v>11703</v>
      </c>
      <c r="C2108" s="192" t="s">
        <v>15</v>
      </c>
      <c r="D2108" s="192" t="s">
        <v>11704</v>
      </c>
      <c r="E2108" s="35" t="s">
        <v>10755</v>
      </c>
      <c r="F2108" s="471" t="s">
        <v>11153</v>
      </c>
      <c r="G2108" s="287">
        <v>0</v>
      </c>
      <c r="H2108" s="287">
        <v>0</v>
      </c>
      <c r="I2108" s="287">
        <v>0</v>
      </c>
      <c r="J2108" s="287">
        <v>0</v>
      </c>
      <c r="K2108" s="235">
        <v>0.11700000000000001</v>
      </c>
      <c r="L2108" s="235">
        <v>9.7500000000000003E-2</v>
      </c>
      <c r="M2108" s="192" t="s">
        <v>11705</v>
      </c>
      <c r="N2108" s="192" t="s">
        <v>11155</v>
      </c>
      <c r="O2108" s="235" t="s">
        <v>11706</v>
      </c>
      <c r="P2108" s="235" t="s">
        <v>83</v>
      </c>
      <c r="Q2108" s="235"/>
    </row>
    <row r="2109" spans="1:17" ht="82.5">
      <c r="A2109" s="33">
        <f t="shared" si="29"/>
        <v>2096</v>
      </c>
      <c r="B2109" s="192" t="s">
        <v>11707</v>
      </c>
      <c r="C2109" s="192" t="s">
        <v>15</v>
      </c>
      <c r="D2109" s="192" t="s">
        <v>11708</v>
      </c>
      <c r="E2109" s="35" t="s">
        <v>10755</v>
      </c>
      <c r="F2109" s="469" t="s">
        <v>10880</v>
      </c>
      <c r="G2109" s="287">
        <v>0</v>
      </c>
      <c r="H2109" s="287">
        <v>0</v>
      </c>
      <c r="I2109" s="287">
        <v>0</v>
      </c>
      <c r="J2109" s="287">
        <v>0</v>
      </c>
      <c r="K2109" s="235">
        <v>0.11700000000000001</v>
      </c>
      <c r="L2109" s="235">
        <v>9.8470000000000002E-2</v>
      </c>
      <c r="M2109" s="192" t="s">
        <v>11709</v>
      </c>
      <c r="N2109" s="192" t="s">
        <v>11710</v>
      </c>
      <c r="O2109" s="235" t="s">
        <v>10798</v>
      </c>
      <c r="P2109" s="235" t="s">
        <v>83</v>
      </c>
      <c r="Q2109" s="294"/>
    </row>
    <row r="2110" spans="1:17" ht="112.5">
      <c r="A2110" s="33">
        <f t="shared" si="29"/>
        <v>2097</v>
      </c>
      <c r="B2110" s="192" t="s">
        <v>11711</v>
      </c>
      <c r="C2110" s="192" t="s">
        <v>15</v>
      </c>
      <c r="D2110" s="192" t="s">
        <v>11712</v>
      </c>
      <c r="E2110" s="35" t="s">
        <v>10755</v>
      </c>
      <c r="F2110" s="68" t="s">
        <v>11701</v>
      </c>
      <c r="G2110" s="287">
        <v>0</v>
      </c>
      <c r="H2110" s="287">
        <v>0</v>
      </c>
      <c r="I2110" s="287">
        <v>0</v>
      </c>
      <c r="J2110" s="287">
        <v>0</v>
      </c>
      <c r="K2110" s="235">
        <v>0.11700000000000001</v>
      </c>
      <c r="L2110" s="235">
        <v>9.8470000000000002E-2</v>
      </c>
      <c r="M2110" s="192" t="s">
        <v>11199</v>
      </c>
      <c r="N2110" s="192" t="s">
        <v>11200</v>
      </c>
      <c r="O2110" s="235" t="s">
        <v>10798</v>
      </c>
      <c r="P2110" s="235" t="s">
        <v>83</v>
      </c>
      <c r="Q2110" s="294"/>
    </row>
    <row r="2111" spans="1:17" ht="93.75">
      <c r="A2111" s="33">
        <f t="shared" si="29"/>
        <v>2098</v>
      </c>
      <c r="B2111" s="192" t="s">
        <v>11713</v>
      </c>
      <c r="C2111" s="192" t="s">
        <v>15</v>
      </c>
      <c r="D2111" s="192" t="s">
        <v>11714</v>
      </c>
      <c r="E2111" s="35" t="s">
        <v>10755</v>
      </c>
      <c r="F2111" s="68" t="s">
        <v>11701</v>
      </c>
      <c r="G2111" s="287">
        <v>0</v>
      </c>
      <c r="H2111" s="287">
        <v>0</v>
      </c>
      <c r="I2111" s="287">
        <v>0</v>
      </c>
      <c r="J2111" s="287">
        <v>0</v>
      </c>
      <c r="K2111" s="235">
        <v>0.11700000000000001</v>
      </c>
      <c r="L2111" s="235">
        <v>9.8470000000000002E-2</v>
      </c>
      <c r="M2111" s="192" t="s">
        <v>11199</v>
      </c>
      <c r="N2111" s="192" t="s">
        <v>11200</v>
      </c>
      <c r="O2111" s="235" t="s">
        <v>10798</v>
      </c>
      <c r="P2111" s="235" t="s">
        <v>83</v>
      </c>
      <c r="Q2111" s="294"/>
    </row>
    <row r="2112" spans="1:17" ht="82.5">
      <c r="A2112" s="33">
        <f t="shared" si="29"/>
        <v>2099</v>
      </c>
      <c r="B2112" s="192" t="s">
        <v>11715</v>
      </c>
      <c r="C2112" s="192" t="s">
        <v>15</v>
      </c>
      <c r="D2112" s="192" t="s">
        <v>11716</v>
      </c>
      <c r="E2112" s="35" t="s">
        <v>10755</v>
      </c>
      <c r="F2112" s="471" t="s">
        <v>11153</v>
      </c>
      <c r="G2112" s="287">
        <v>0</v>
      </c>
      <c r="H2112" s="287">
        <v>0</v>
      </c>
      <c r="I2112" s="287">
        <v>0</v>
      </c>
      <c r="J2112" s="287">
        <v>0</v>
      </c>
      <c r="K2112" s="235">
        <v>0.11700000000000001</v>
      </c>
      <c r="L2112" s="235">
        <v>9.8470000000000002E-2</v>
      </c>
      <c r="M2112" s="192" t="s">
        <v>11705</v>
      </c>
      <c r="N2112" s="192" t="s">
        <v>11155</v>
      </c>
      <c r="O2112" s="235" t="s">
        <v>11132</v>
      </c>
      <c r="P2112" s="235" t="s">
        <v>83</v>
      </c>
      <c r="Q2112" s="294"/>
    </row>
    <row r="2113" spans="1:17" ht="82.5">
      <c r="A2113" s="33">
        <f t="shared" si="29"/>
        <v>2100</v>
      </c>
      <c r="B2113" s="192" t="s">
        <v>11717</v>
      </c>
      <c r="C2113" s="192" t="s">
        <v>15</v>
      </c>
      <c r="D2113" s="192" t="s">
        <v>11718</v>
      </c>
      <c r="E2113" s="35" t="s">
        <v>10755</v>
      </c>
      <c r="F2113" s="471" t="s">
        <v>11153</v>
      </c>
      <c r="G2113" s="287">
        <v>0</v>
      </c>
      <c r="H2113" s="287">
        <v>0</v>
      </c>
      <c r="I2113" s="287">
        <v>0</v>
      </c>
      <c r="J2113" s="287">
        <v>0</v>
      </c>
      <c r="K2113" s="235">
        <v>0.11700000000000001</v>
      </c>
      <c r="L2113" s="235">
        <v>9.8470000000000002E-2</v>
      </c>
      <c r="M2113" s="192" t="s">
        <v>11705</v>
      </c>
      <c r="N2113" s="192" t="s">
        <v>11155</v>
      </c>
      <c r="O2113" s="235" t="s">
        <v>11132</v>
      </c>
      <c r="P2113" s="235" t="s">
        <v>83</v>
      </c>
      <c r="Q2113" s="289"/>
    </row>
    <row r="2114" spans="1:17" ht="112.5">
      <c r="A2114" s="33">
        <f t="shared" si="29"/>
        <v>2101</v>
      </c>
      <c r="B2114" s="192" t="s">
        <v>11719</v>
      </c>
      <c r="C2114" s="192" t="s">
        <v>15</v>
      </c>
      <c r="D2114" s="192" t="s">
        <v>11720</v>
      </c>
      <c r="E2114" s="35" t="s">
        <v>10755</v>
      </c>
      <c r="F2114" s="469" t="s">
        <v>11721</v>
      </c>
      <c r="G2114" s="287">
        <v>0</v>
      </c>
      <c r="H2114" s="287">
        <v>0</v>
      </c>
      <c r="I2114" s="287">
        <v>0</v>
      </c>
      <c r="J2114" s="287">
        <v>0</v>
      </c>
      <c r="K2114" s="235">
        <v>0.11700000000000001</v>
      </c>
      <c r="L2114" s="235">
        <v>9.8470000000000002E-2</v>
      </c>
      <c r="M2114" s="192" t="s">
        <v>11722</v>
      </c>
      <c r="N2114" s="192" t="s">
        <v>11723</v>
      </c>
      <c r="O2114" s="235" t="s">
        <v>10798</v>
      </c>
      <c r="P2114" s="235" t="s">
        <v>83</v>
      </c>
      <c r="Q2114" s="192"/>
    </row>
    <row r="2115" spans="1:17" ht="94.5">
      <c r="A2115" s="33">
        <f t="shared" si="29"/>
        <v>2102</v>
      </c>
      <c r="B2115" s="293" t="s">
        <v>11724</v>
      </c>
      <c r="C2115" s="192" t="s">
        <v>15</v>
      </c>
      <c r="D2115" s="192" t="s">
        <v>11725</v>
      </c>
      <c r="E2115" s="35" t="s">
        <v>10755</v>
      </c>
      <c r="F2115" s="88" t="s">
        <v>11726</v>
      </c>
      <c r="G2115" s="287">
        <v>0</v>
      </c>
      <c r="H2115" s="287">
        <v>0</v>
      </c>
      <c r="I2115" s="287">
        <v>0</v>
      </c>
      <c r="J2115" s="287">
        <v>0</v>
      </c>
      <c r="K2115" s="235">
        <v>0.11700000000000001</v>
      </c>
      <c r="L2115" s="235">
        <v>9.8470000000000002E-2</v>
      </c>
      <c r="M2115" s="192" t="s">
        <v>11727</v>
      </c>
      <c r="N2115" s="192" t="s">
        <v>11728</v>
      </c>
      <c r="O2115" s="235" t="s">
        <v>10798</v>
      </c>
      <c r="P2115" s="235" t="s">
        <v>83</v>
      </c>
      <c r="Q2115" s="192"/>
    </row>
    <row r="2116" spans="1:17" ht="82.5">
      <c r="A2116" s="33">
        <f t="shared" si="29"/>
        <v>2103</v>
      </c>
      <c r="B2116" s="192" t="s">
        <v>11729</v>
      </c>
      <c r="C2116" s="192" t="s">
        <v>15</v>
      </c>
      <c r="D2116" s="192" t="s">
        <v>11730</v>
      </c>
      <c r="E2116" s="35" t="s">
        <v>10755</v>
      </c>
      <c r="F2116" s="471" t="s">
        <v>11153</v>
      </c>
      <c r="G2116" s="287">
        <v>0</v>
      </c>
      <c r="H2116" s="287">
        <v>0</v>
      </c>
      <c r="I2116" s="287">
        <v>0</v>
      </c>
      <c r="J2116" s="287">
        <v>0</v>
      </c>
      <c r="K2116" s="235">
        <v>0.11700000000000001</v>
      </c>
      <c r="L2116" s="235">
        <v>9.8470000000000002E-2</v>
      </c>
      <c r="M2116" s="192" t="s">
        <v>11705</v>
      </c>
      <c r="N2116" s="192" t="s">
        <v>11155</v>
      </c>
      <c r="O2116" s="235" t="s">
        <v>11132</v>
      </c>
      <c r="P2116" s="235" t="s">
        <v>83</v>
      </c>
      <c r="Q2116" s="294"/>
    </row>
    <row r="2117" spans="1:17" ht="82.5">
      <c r="A2117" s="33">
        <f t="shared" si="29"/>
        <v>2104</v>
      </c>
      <c r="B2117" s="192" t="s">
        <v>11731</v>
      </c>
      <c r="C2117" s="192" t="s">
        <v>15</v>
      </c>
      <c r="D2117" s="192" t="s">
        <v>11732</v>
      </c>
      <c r="E2117" s="35" t="s">
        <v>10755</v>
      </c>
      <c r="F2117" s="471" t="s">
        <v>11153</v>
      </c>
      <c r="G2117" s="287">
        <v>0</v>
      </c>
      <c r="H2117" s="287">
        <v>0</v>
      </c>
      <c r="I2117" s="287">
        <v>0</v>
      </c>
      <c r="J2117" s="287">
        <v>0</v>
      </c>
      <c r="K2117" s="235">
        <v>0.11700000000000001</v>
      </c>
      <c r="L2117" s="235">
        <v>9.8470000000000002E-2</v>
      </c>
      <c r="M2117" s="192" t="s">
        <v>11203</v>
      </c>
      <c r="N2117" s="192" t="s">
        <v>11155</v>
      </c>
      <c r="O2117" s="235" t="s">
        <v>11132</v>
      </c>
      <c r="P2117" s="235" t="s">
        <v>83</v>
      </c>
      <c r="Q2117" s="294"/>
    </row>
    <row r="2118" spans="1:17" ht="99">
      <c r="A2118" s="33">
        <f t="shared" si="29"/>
        <v>2105</v>
      </c>
      <c r="B2118" s="296" t="s">
        <v>11733</v>
      </c>
      <c r="C2118" s="192" t="s">
        <v>15</v>
      </c>
      <c r="D2118" s="192" t="s">
        <v>11734</v>
      </c>
      <c r="E2118" s="35" t="s">
        <v>10755</v>
      </c>
      <c r="F2118" s="469" t="s">
        <v>11721</v>
      </c>
      <c r="G2118" s="287">
        <v>0</v>
      </c>
      <c r="H2118" s="287">
        <v>0</v>
      </c>
      <c r="I2118" s="287">
        <v>0</v>
      </c>
      <c r="J2118" s="287">
        <v>0</v>
      </c>
      <c r="K2118" s="235">
        <v>0.11700000000000001</v>
      </c>
      <c r="L2118" s="235">
        <v>9.8470000000000002E-2</v>
      </c>
      <c r="M2118" s="296" t="s">
        <v>11722</v>
      </c>
      <c r="N2118" s="296" t="s">
        <v>11735</v>
      </c>
      <c r="O2118" s="235" t="s">
        <v>10798</v>
      </c>
      <c r="P2118" s="235" t="s">
        <v>83</v>
      </c>
      <c r="Q2118" s="192"/>
    </row>
    <row r="2119" spans="1:17" ht="82.5">
      <c r="A2119" s="33">
        <f t="shared" si="29"/>
        <v>2106</v>
      </c>
      <c r="B2119" s="192" t="s">
        <v>11703</v>
      </c>
      <c r="C2119" s="192" t="s">
        <v>15</v>
      </c>
      <c r="D2119" s="192" t="s">
        <v>11736</v>
      </c>
      <c r="E2119" s="35" t="s">
        <v>10755</v>
      </c>
      <c r="F2119" s="471" t="s">
        <v>11153</v>
      </c>
      <c r="G2119" s="287">
        <v>0</v>
      </c>
      <c r="H2119" s="287">
        <v>0</v>
      </c>
      <c r="I2119" s="287">
        <v>0</v>
      </c>
      <c r="J2119" s="287">
        <v>0</v>
      </c>
      <c r="K2119" s="235">
        <v>0.11700000000000001</v>
      </c>
      <c r="L2119" s="235">
        <v>9.8470000000000002E-2</v>
      </c>
      <c r="M2119" s="192" t="s">
        <v>11705</v>
      </c>
      <c r="N2119" s="192" t="s">
        <v>11155</v>
      </c>
      <c r="O2119" s="235" t="s">
        <v>11132</v>
      </c>
      <c r="P2119" s="235" t="s">
        <v>83</v>
      </c>
      <c r="Q2119" s="192"/>
    </row>
    <row r="2120" spans="1:17" ht="99">
      <c r="A2120" s="33">
        <f t="shared" si="29"/>
        <v>2107</v>
      </c>
      <c r="B2120" s="296" t="s">
        <v>11737</v>
      </c>
      <c r="C2120" s="192" t="s">
        <v>15</v>
      </c>
      <c r="D2120" s="192" t="s">
        <v>11738</v>
      </c>
      <c r="E2120" s="35" t="s">
        <v>10755</v>
      </c>
      <c r="F2120" s="469" t="s">
        <v>11721</v>
      </c>
      <c r="G2120" s="287">
        <v>0</v>
      </c>
      <c r="H2120" s="287">
        <v>0</v>
      </c>
      <c r="I2120" s="287">
        <v>0</v>
      </c>
      <c r="J2120" s="287">
        <v>0</v>
      </c>
      <c r="K2120" s="235">
        <v>0.11700000000000001</v>
      </c>
      <c r="L2120" s="235">
        <v>9.8470000000000002E-2</v>
      </c>
      <c r="M2120" s="296" t="s">
        <v>11722</v>
      </c>
      <c r="N2120" s="296" t="s">
        <v>11739</v>
      </c>
      <c r="O2120" s="235" t="s">
        <v>10798</v>
      </c>
      <c r="P2120" s="235" t="s">
        <v>83</v>
      </c>
      <c r="Q2120" s="192"/>
    </row>
    <row r="2121" spans="1:17" ht="93.75">
      <c r="A2121" s="33">
        <f t="shared" si="29"/>
        <v>2108</v>
      </c>
      <c r="B2121" s="192" t="s">
        <v>11740</v>
      </c>
      <c r="C2121" s="192" t="s">
        <v>15</v>
      </c>
      <c r="D2121" s="192" t="s">
        <v>11741</v>
      </c>
      <c r="E2121" s="35" t="s">
        <v>10755</v>
      </c>
      <c r="F2121" s="88" t="s">
        <v>11500</v>
      </c>
      <c r="G2121" s="287">
        <v>0</v>
      </c>
      <c r="H2121" s="287">
        <v>0</v>
      </c>
      <c r="I2121" s="287">
        <v>0</v>
      </c>
      <c r="J2121" s="287">
        <v>0</v>
      </c>
      <c r="K2121" s="235">
        <v>0.11700000000000001</v>
      </c>
      <c r="L2121" s="235">
        <v>9.8470000000000002E-2</v>
      </c>
      <c r="M2121" s="192" t="s">
        <v>11742</v>
      </c>
      <c r="N2121" s="192" t="s">
        <v>11743</v>
      </c>
      <c r="O2121" s="235" t="s">
        <v>10798</v>
      </c>
      <c r="P2121" s="235" t="s">
        <v>83</v>
      </c>
      <c r="Q2121" s="192"/>
    </row>
    <row r="2122" spans="1:17" ht="93.75">
      <c r="A2122" s="33">
        <f t="shared" si="29"/>
        <v>2109</v>
      </c>
      <c r="B2122" s="192" t="s">
        <v>11740</v>
      </c>
      <c r="C2122" s="192" t="s">
        <v>15</v>
      </c>
      <c r="D2122" s="192" t="s">
        <v>11744</v>
      </c>
      <c r="E2122" s="35" t="s">
        <v>10755</v>
      </c>
      <c r="F2122" s="88" t="s">
        <v>11500</v>
      </c>
      <c r="G2122" s="287">
        <v>0</v>
      </c>
      <c r="H2122" s="287">
        <v>0</v>
      </c>
      <c r="I2122" s="287">
        <v>0</v>
      </c>
      <c r="J2122" s="287">
        <v>0</v>
      </c>
      <c r="K2122" s="235">
        <v>0.11700000000000001</v>
      </c>
      <c r="L2122" s="235">
        <v>9.8470000000000002E-2</v>
      </c>
      <c r="M2122" s="192" t="s">
        <v>11742</v>
      </c>
      <c r="N2122" s="192" t="s">
        <v>11743</v>
      </c>
      <c r="O2122" s="235" t="s">
        <v>10798</v>
      </c>
      <c r="P2122" s="235" t="s">
        <v>83</v>
      </c>
      <c r="Q2122" s="294"/>
    </row>
    <row r="2123" spans="1:17" ht="82.5">
      <c r="A2123" s="33">
        <f t="shared" si="29"/>
        <v>2110</v>
      </c>
      <c r="B2123" s="192" t="s">
        <v>11745</v>
      </c>
      <c r="C2123" s="192" t="s">
        <v>15</v>
      </c>
      <c r="D2123" s="192" t="s">
        <v>11746</v>
      </c>
      <c r="E2123" s="35" t="s">
        <v>10755</v>
      </c>
      <c r="F2123" s="471" t="s">
        <v>11153</v>
      </c>
      <c r="G2123" s="287">
        <v>0</v>
      </c>
      <c r="H2123" s="287">
        <v>0</v>
      </c>
      <c r="I2123" s="287">
        <v>0</v>
      </c>
      <c r="J2123" s="287">
        <v>0</v>
      </c>
      <c r="K2123" s="235">
        <v>0.11700000000000001</v>
      </c>
      <c r="L2123" s="235">
        <v>9.8470000000000002E-2</v>
      </c>
      <c r="M2123" s="192" t="s">
        <v>11705</v>
      </c>
      <c r="N2123" s="192" t="s">
        <v>11169</v>
      </c>
      <c r="O2123" s="235" t="s">
        <v>11132</v>
      </c>
      <c r="P2123" s="235" t="s">
        <v>83</v>
      </c>
      <c r="Q2123" s="294"/>
    </row>
    <row r="2124" spans="1:17" ht="82.5">
      <c r="A2124" s="33">
        <f t="shared" si="29"/>
        <v>2111</v>
      </c>
      <c r="B2124" s="192" t="s">
        <v>11731</v>
      </c>
      <c r="C2124" s="192" t="s">
        <v>15</v>
      </c>
      <c r="D2124" s="192" t="s">
        <v>11747</v>
      </c>
      <c r="E2124" s="35" t="s">
        <v>10755</v>
      </c>
      <c r="F2124" s="471" t="s">
        <v>11153</v>
      </c>
      <c r="G2124" s="287">
        <v>0</v>
      </c>
      <c r="H2124" s="287">
        <v>0</v>
      </c>
      <c r="I2124" s="287">
        <v>0</v>
      </c>
      <c r="J2124" s="287">
        <v>0</v>
      </c>
      <c r="K2124" s="235">
        <v>0.11700000000000001</v>
      </c>
      <c r="L2124" s="235">
        <v>9.8470000000000002E-2</v>
      </c>
      <c r="M2124" s="192" t="s">
        <v>11203</v>
      </c>
      <c r="N2124" s="192" t="s">
        <v>11155</v>
      </c>
      <c r="O2124" s="235" t="s">
        <v>11132</v>
      </c>
      <c r="P2124" s="235" t="s">
        <v>83</v>
      </c>
      <c r="Q2124" s="294"/>
    </row>
    <row r="2125" spans="1:17" ht="82.5">
      <c r="A2125" s="33">
        <f t="shared" si="29"/>
        <v>2112</v>
      </c>
      <c r="B2125" s="192" t="s">
        <v>11745</v>
      </c>
      <c r="C2125" s="192" t="s">
        <v>15</v>
      </c>
      <c r="D2125" s="192" t="s">
        <v>11748</v>
      </c>
      <c r="E2125" s="35" t="s">
        <v>10755</v>
      </c>
      <c r="F2125" s="471" t="s">
        <v>11153</v>
      </c>
      <c r="G2125" s="287">
        <v>0</v>
      </c>
      <c r="H2125" s="287">
        <v>0</v>
      </c>
      <c r="I2125" s="287">
        <v>0</v>
      </c>
      <c r="J2125" s="287">
        <v>0</v>
      </c>
      <c r="K2125" s="192">
        <v>0.11700000000000001</v>
      </c>
      <c r="L2125" s="192">
        <v>9.8470000000000002E-2</v>
      </c>
      <c r="M2125" s="192" t="s">
        <v>11705</v>
      </c>
      <c r="N2125" s="192" t="s">
        <v>11155</v>
      </c>
      <c r="O2125" s="192" t="s">
        <v>11132</v>
      </c>
      <c r="P2125" s="235" t="s">
        <v>83</v>
      </c>
      <c r="Q2125" s="294"/>
    </row>
    <row r="2126" spans="1:17" ht="131.25">
      <c r="A2126" s="33">
        <f t="shared" si="29"/>
        <v>2113</v>
      </c>
      <c r="B2126" s="192" t="s">
        <v>11749</v>
      </c>
      <c r="C2126" s="192" t="s">
        <v>15</v>
      </c>
      <c r="D2126" s="192" t="s">
        <v>11750</v>
      </c>
      <c r="E2126" s="192" t="s">
        <v>10755</v>
      </c>
      <c r="F2126" s="471" t="s">
        <v>11153</v>
      </c>
      <c r="G2126" s="287">
        <v>0</v>
      </c>
      <c r="H2126" s="287">
        <v>0</v>
      </c>
      <c r="I2126" s="287">
        <v>0</v>
      </c>
      <c r="J2126" s="287">
        <v>0</v>
      </c>
      <c r="K2126" s="192">
        <v>0.11700000000000001</v>
      </c>
      <c r="L2126" s="192">
        <v>0.10042</v>
      </c>
      <c r="M2126" s="192" t="s">
        <v>11203</v>
      </c>
      <c r="N2126" s="192" t="s">
        <v>11155</v>
      </c>
      <c r="O2126" s="192" t="s">
        <v>11132</v>
      </c>
      <c r="P2126" s="235" t="s">
        <v>83</v>
      </c>
      <c r="Q2126" s="192"/>
    </row>
    <row r="2127" spans="1:17" ht="131.25">
      <c r="A2127" s="33">
        <f t="shared" si="29"/>
        <v>2114</v>
      </c>
      <c r="B2127" s="192" t="s">
        <v>11751</v>
      </c>
      <c r="C2127" s="192" t="s">
        <v>15</v>
      </c>
      <c r="D2127" s="192" t="s">
        <v>11752</v>
      </c>
      <c r="E2127" s="192" t="s">
        <v>10755</v>
      </c>
      <c r="F2127" s="471" t="s">
        <v>11153</v>
      </c>
      <c r="G2127" s="287">
        <v>0</v>
      </c>
      <c r="H2127" s="287">
        <v>0</v>
      </c>
      <c r="I2127" s="287">
        <v>0</v>
      </c>
      <c r="J2127" s="287">
        <v>0</v>
      </c>
      <c r="K2127" s="192">
        <v>0.11700000000000001</v>
      </c>
      <c r="L2127" s="192">
        <v>0.10042</v>
      </c>
      <c r="M2127" s="192" t="s">
        <v>11203</v>
      </c>
      <c r="N2127" s="192" t="s">
        <v>11155</v>
      </c>
      <c r="O2127" s="192" t="s">
        <v>11132</v>
      </c>
      <c r="P2127" s="235" t="s">
        <v>83</v>
      </c>
      <c r="Q2127" s="192"/>
    </row>
    <row r="2128" spans="1:17" ht="131.25">
      <c r="A2128" s="33">
        <f t="shared" si="29"/>
        <v>2115</v>
      </c>
      <c r="B2128" s="192" t="s">
        <v>11749</v>
      </c>
      <c r="C2128" s="192" t="s">
        <v>15</v>
      </c>
      <c r="D2128" s="192" t="s">
        <v>11753</v>
      </c>
      <c r="E2128" s="192" t="s">
        <v>10755</v>
      </c>
      <c r="F2128" s="471" t="s">
        <v>11153</v>
      </c>
      <c r="G2128" s="287">
        <v>0</v>
      </c>
      <c r="H2128" s="287">
        <v>0</v>
      </c>
      <c r="I2128" s="287">
        <v>0</v>
      </c>
      <c r="J2128" s="287">
        <v>0</v>
      </c>
      <c r="K2128" s="192">
        <v>0.11700000000000001</v>
      </c>
      <c r="L2128" s="192">
        <v>0.10042</v>
      </c>
      <c r="M2128" s="192" t="s">
        <v>11203</v>
      </c>
      <c r="N2128" s="192" t="s">
        <v>11155</v>
      </c>
      <c r="O2128" s="192" t="s">
        <v>11132</v>
      </c>
      <c r="P2128" s="235" t="s">
        <v>83</v>
      </c>
      <c r="Q2128" s="192"/>
    </row>
    <row r="2129" spans="1:17" ht="131.25">
      <c r="A2129" s="33">
        <f t="shared" si="29"/>
        <v>2116</v>
      </c>
      <c r="B2129" s="192" t="s">
        <v>11754</v>
      </c>
      <c r="C2129" s="192" t="s">
        <v>15</v>
      </c>
      <c r="D2129" s="192" t="s">
        <v>11755</v>
      </c>
      <c r="E2129" s="192" t="s">
        <v>10755</v>
      </c>
      <c r="F2129" s="68" t="s">
        <v>11070</v>
      </c>
      <c r="G2129" s="287">
        <v>0</v>
      </c>
      <c r="H2129" s="287">
        <v>0</v>
      </c>
      <c r="I2129" s="287">
        <v>0</v>
      </c>
      <c r="J2129" s="287">
        <v>0</v>
      </c>
      <c r="K2129" s="192">
        <v>0.11700000000000001</v>
      </c>
      <c r="L2129" s="192">
        <v>0.10042</v>
      </c>
      <c r="M2129" s="192" t="s">
        <v>11756</v>
      </c>
      <c r="N2129" s="192" t="s">
        <v>11757</v>
      </c>
      <c r="O2129" s="192" t="s">
        <v>11758</v>
      </c>
      <c r="P2129" s="235" t="s">
        <v>83</v>
      </c>
      <c r="Q2129" s="298"/>
    </row>
    <row r="2130" spans="1:17" ht="131.25">
      <c r="A2130" s="33">
        <f t="shared" si="29"/>
        <v>2117</v>
      </c>
      <c r="B2130" s="192" t="s">
        <v>11759</v>
      </c>
      <c r="C2130" s="192" t="s">
        <v>15</v>
      </c>
      <c r="D2130" s="192" t="s">
        <v>11760</v>
      </c>
      <c r="E2130" s="192" t="s">
        <v>10755</v>
      </c>
      <c r="F2130" s="68" t="s">
        <v>11188</v>
      </c>
      <c r="G2130" s="287">
        <v>0</v>
      </c>
      <c r="H2130" s="287">
        <v>0</v>
      </c>
      <c r="I2130" s="287">
        <v>0</v>
      </c>
      <c r="J2130" s="287">
        <v>0</v>
      </c>
      <c r="K2130" s="192">
        <v>0.11700000000000001</v>
      </c>
      <c r="L2130" s="192">
        <v>0.10042</v>
      </c>
      <c r="M2130" s="192" t="s">
        <v>11761</v>
      </c>
      <c r="N2130" s="192" t="s">
        <v>11762</v>
      </c>
      <c r="O2130" s="192" t="s">
        <v>10798</v>
      </c>
      <c r="P2130" s="235" t="s">
        <v>83</v>
      </c>
      <c r="Q2130" s="298"/>
    </row>
    <row r="2131" spans="1:17" ht="131.25">
      <c r="A2131" s="33">
        <f t="shared" si="29"/>
        <v>2118</v>
      </c>
      <c r="B2131" s="192" t="s">
        <v>11763</v>
      </c>
      <c r="C2131" s="192" t="s">
        <v>15</v>
      </c>
      <c r="D2131" s="192" t="s">
        <v>11764</v>
      </c>
      <c r="E2131" s="192" t="s">
        <v>10755</v>
      </c>
      <c r="F2131" s="471" t="s">
        <v>11765</v>
      </c>
      <c r="G2131" s="287">
        <v>0</v>
      </c>
      <c r="H2131" s="287">
        <v>0</v>
      </c>
      <c r="I2131" s="287">
        <v>0</v>
      </c>
      <c r="J2131" s="287">
        <v>0</v>
      </c>
      <c r="K2131" s="192">
        <v>0.11700000000000001</v>
      </c>
      <c r="L2131" s="192">
        <v>0.10042</v>
      </c>
      <c r="M2131" s="192" t="s">
        <v>11766</v>
      </c>
      <c r="N2131" s="192" t="s">
        <v>11767</v>
      </c>
      <c r="O2131" s="192" t="s">
        <v>10966</v>
      </c>
      <c r="P2131" s="235" t="s">
        <v>83</v>
      </c>
      <c r="Q2131" s="298"/>
    </row>
    <row r="2132" spans="1:17" ht="131.25">
      <c r="A2132" s="33">
        <f t="shared" si="29"/>
        <v>2119</v>
      </c>
      <c r="B2132" s="192" t="s">
        <v>11768</v>
      </c>
      <c r="C2132" s="192" t="s">
        <v>15</v>
      </c>
      <c r="D2132" s="192" t="s">
        <v>11769</v>
      </c>
      <c r="E2132" s="192" t="s">
        <v>10755</v>
      </c>
      <c r="F2132" s="471" t="s">
        <v>11153</v>
      </c>
      <c r="G2132" s="287">
        <v>0</v>
      </c>
      <c r="H2132" s="287">
        <v>0</v>
      </c>
      <c r="I2132" s="287">
        <v>0</v>
      </c>
      <c r="J2132" s="287">
        <v>0</v>
      </c>
      <c r="K2132" s="192">
        <v>0.11700000000000001</v>
      </c>
      <c r="L2132" s="192">
        <v>0.10042</v>
      </c>
      <c r="M2132" s="192" t="s">
        <v>11203</v>
      </c>
      <c r="N2132" s="192" t="s">
        <v>11155</v>
      </c>
      <c r="O2132" s="192" t="s">
        <v>11770</v>
      </c>
      <c r="P2132" s="235" t="s">
        <v>83</v>
      </c>
      <c r="Q2132" s="304"/>
    </row>
    <row r="2133" spans="1:17" ht="131.25">
      <c r="A2133" s="33">
        <f t="shared" si="29"/>
        <v>2120</v>
      </c>
      <c r="B2133" s="192" t="s">
        <v>11771</v>
      </c>
      <c r="C2133" s="192" t="s">
        <v>15</v>
      </c>
      <c r="D2133" s="192" t="s">
        <v>11772</v>
      </c>
      <c r="E2133" s="192" t="s">
        <v>10755</v>
      </c>
      <c r="F2133" s="471" t="s">
        <v>11153</v>
      </c>
      <c r="G2133" s="287">
        <v>0</v>
      </c>
      <c r="H2133" s="287">
        <v>0</v>
      </c>
      <c r="I2133" s="287">
        <v>0</v>
      </c>
      <c r="J2133" s="287">
        <v>0</v>
      </c>
      <c r="K2133" s="192">
        <v>0.11700000000000001</v>
      </c>
      <c r="L2133" s="192">
        <v>0.10042</v>
      </c>
      <c r="M2133" s="192" t="s">
        <v>11203</v>
      </c>
      <c r="N2133" s="192" t="s">
        <v>11155</v>
      </c>
      <c r="O2133" s="192" t="s">
        <v>11132</v>
      </c>
      <c r="P2133" s="235" t="s">
        <v>83</v>
      </c>
      <c r="Q2133" s="304"/>
    </row>
    <row r="2134" spans="1:17" ht="131.25">
      <c r="A2134" s="33">
        <f t="shared" si="29"/>
        <v>2121</v>
      </c>
      <c r="B2134" s="192" t="s">
        <v>11773</v>
      </c>
      <c r="C2134" s="192" t="s">
        <v>15</v>
      </c>
      <c r="D2134" s="192" t="s">
        <v>11774</v>
      </c>
      <c r="E2134" s="192" t="s">
        <v>10755</v>
      </c>
      <c r="F2134" s="471" t="s">
        <v>11153</v>
      </c>
      <c r="G2134" s="287">
        <v>0</v>
      </c>
      <c r="H2134" s="287">
        <v>0</v>
      </c>
      <c r="I2134" s="287">
        <v>0</v>
      </c>
      <c r="J2134" s="287">
        <v>0</v>
      </c>
      <c r="K2134" s="192">
        <v>0.11700000000000001</v>
      </c>
      <c r="L2134" s="192">
        <v>0.10042</v>
      </c>
      <c r="M2134" s="192" t="s">
        <v>11203</v>
      </c>
      <c r="N2134" s="192" t="s">
        <v>11155</v>
      </c>
      <c r="O2134" s="192" t="s">
        <v>11132</v>
      </c>
      <c r="P2134" s="235" t="s">
        <v>83</v>
      </c>
      <c r="Q2134" s="304"/>
    </row>
    <row r="2135" spans="1:17" ht="131.25">
      <c r="A2135" s="33">
        <f t="shared" si="29"/>
        <v>2122</v>
      </c>
      <c r="B2135" s="192" t="s">
        <v>11775</v>
      </c>
      <c r="C2135" s="192" t="s">
        <v>15</v>
      </c>
      <c r="D2135" s="192" t="s">
        <v>11776</v>
      </c>
      <c r="E2135" s="192" t="s">
        <v>10755</v>
      </c>
      <c r="F2135" s="471" t="s">
        <v>11153</v>
      </c>
      <c r="G2135" s="287">
        <v>0</v>
      </c>
      <c r="H2135" s="287">
        <v>0</v>
      </c>
      <c r="I2135" s="287">
        <v>0</v>
      </c>
      <c r="J2135" s="287">
        <v>0</v>
      </c>
      <c r="K2135" s="192">
        <v>0.11700000000000001</v>
      </c>
      <c r="L2135" s="192">
        <v>0.10042</v>
      </c>
      <c r="M2135" s="192" t="s">
        <v>11203</v>
      </c>
      <c r="N2135" s="192" t="s">
        <v>11155</v>
      </c>
      <c r="O2135" s="192" t="s">
        <v>11132</v>
      </c>
      <c r="P2135" s="235" t="s">
        <v>83</v>
      </c>
      <c r="Q2135" s="304"/>
    </row>
    <row r="2136" spans="1:17" ht="131.25">
      <c r="A2136" s="33">
        <f t="shared" si="29"/>
        <v>2123</v>
      </c>
      <c r="B2136" s="192" t="s">
        <v>11777</v>
      </c>
      <c r="C2136" s="192" t="s">
        <v>15</v>
      </c>
      <c r="D2136" s="192" t="s">
        <v>11778</v>
      </c>
      <c r="E2136" s="192" t="s">
        <v>10755</v>
      </c>
      <c r="F2136" s="88" t="s">
        <v>10854</v>
      </c>
      <c r="G2136" s="287">
        <v>100</v>
      </c>
      <c r="H2136" s="287">
        <v>0</v>
      </c>
      <c r="I2136" s="287">
        <v>0</v>
      </c>
      <c r="J2136" s="287">
        <v>0</v>
      </c>
      <c r="K2136" s="192">
        <v>0.11700000000000001</v>
      </c>
      <c r="L2136" s="192">
        <v>0.1014</v>
      </c>
      <c r="M2136" s="192" t="s">
        <v>11779</v>
      </c>
      <c r="N2136" s="192" t="s">
        <v>11780</v>
      </c>
      <c r="O2136" s="192" t="s">
        <v>10765</v>
      </c>
      <c r="P2136" s="235" t="s">
        <v>83</v>
      </c>
      <c r="Q2136" s="298"/>
    </row>
    <row r="2137" spans="1:17" ht="131.25">
      <c r="A2137" s="33">
        <f t="shared" si="29"/>
        <v>2124</v>
      </c>
      <c r="B2137" s="192" t="s">
        <v>11781</v>
      </c>
      <c r="C2137" s="192" t="s">
        <v>15</v>
      </c>
      <c r="D2137" s="192" t="s">
        <v>11782</v>
      </c>
      <c r="E2137" s="192" t="s">
        <v>10755</v>
      </c>
      <c r="F2137" s="88" t="s">
        <v>11500</v>
      </c>
      <c r="G2137" s="287">
        <v>0</v>
      </c>
      <c r="H2137" s="287">
        <v>0</v>
      </c>
      <c r="I2137" s="287">
        <v>0</v>
      </c>
      <c r="J2137" s="287">
        <v>0</v>
      </c>
      <c r="K2137" s="192">
        <v>0.11700000000000001</v>
      </c>
      <c r="L2137" s="192">
        <v>0.10238</v>
      </c>
      <c r="M2137" s="192" t="s">
        <v>11783</v>
      </c>
      <c r="N2137" s="192" t="s">
        <v>11784</v>
      </c>
      <c r="O2137" s="192" t="s">
        <v>10798</v>
      </c>
      <c r="P2137" s="235" t="s">
        <v>83</v>
      </c>
      <c r="Q2137" s="298"/>
    </row>
    <row r="2138" spans="1:17" ht="131.25">
      <c r="A2138" s="33">
        <f t="shared" si="29"/>
        <v>2125</v>
      </c>
      <c r="B2138" s="192" t="s">
        <v>11785</v>
      </c>
      <c r="C2138" s="192" t="s">
        <v>15</v>
      </c>
      <c r="D2138" s="192" t="s">
        <v>11786</v>
      </c>
      <c r="E2138" s="192" t="s">
        <v>10755</v>
      </c>
      <c r="F2138" s="471" t="s">
        <v>11787</v>
      </c>
      <c r="G2138" s="287">
        <v>0</v>
      </c>
      <c r="H2138" s="287">
        <v>0</v>
      </c>
      <c r="I2138" s="287">
        <v>0</v>
      </c>
      <c r="J2138" s="287">
        <v>0</v>
      </c>
      <c r="K2138" s="192">
        <v>0.11700000000000001</v>
      </c>
      <c r="L2138" s="192">
        <v>0.10238</v>
      </c>
      <c r="M2138" s="192" t="s">
        <v>10808</v>
      </c>
      <c r="N2138" s="235" t="s">
        <v>11788</v>
      </c>
      <c r="O2138" s="192" t="s">
        <v>10798</v>
      </c>
      <c r="P2138" s="235" t="s">
        <v>83</v>
      </c>
      <c r="Q2138" s="298"/>
    </row>
    <row r="2139" spans="1:17" ht="131.25">
      <c r="A2139" s="33">
        <f t="shared" si="29"/>
        <v>2126</v>
      </c>
      <c r="B2139" s="192" t="s">
        <v>11789</v>
      </c>
      <c r="C2139" s="192" t="s">
        <v>15</v>
      </c>
      <c r="D2139" s="192" t="s">
        <v>11790</v>
      </c>
      <c r="E2139" s="192" t="s">
        <v>10755</v>
      </c>
      <c r="F2139" s="471" t="s">
        <v>11791</v>
      </c>
      <c r="G2139" s="287">
        <v>0</v>
      </c>
      <c r="H2139" s="287">
        <v>0</v>
      </c>
      <c r="I2139" s="287">
        <v>0</v>
      </c>
      <c r="J2139" s="287">
        <v>0</v>
      </c>
      <c r="K2139" s="192">
        <v>0.11700000000000001</v>
      </c>
      <c r="L2139" s="192">
        <v>0.10238</v>
      </c>
      <c r="M2139" s="192" t="s">
        <v>11792</v>
      </c>
      <c r="N2139" s="192" t="s">
        <v>11793</v>
      </c>
      <c r="O2139" s="192" t="s">
        <v>10798</v>
      </c>
      <c r="P2139" s="235" t="s">
        <v>83</v>
      </c>
      <c r="Q2139" s="298"/>
    </row>
    <row r="2140" spans="1:17" ht="131.25">
      <c r="A2140" s="33">
        <f t="shared" si="29"/>
        <v>2127</v>
      </c>
      <c r="B2140" s="192" t="s">
        <v>11794</v>
      </c>
      <c r="C2140" s="192" t="s">
        <v>15</v>
      </c>
      <c r="D2140" s="192" t="s">
        <v>11795</v>
      </c>
      <c r="E2140" s="192" t="s">
        <v>10755</v>
      </c>
      <c r="F2140" s="471" t="s">
        <v>11153</v>
      </c>
      <c r="G2140" s="287">
        <v>0</v>
      </c>
      <c r="H2140" s="287">
        <v>0</v>
      </c>
      <c r="I2140" s="287">
        <v>0</v>
      </c>
      <c r="J2140" s="287">
        <v>0</v>
      </c>
      <c r="K2140" s="192">
        <v>0.11700000000000001</v>
      </c>
      <c r="L2140" s="192">
        <v>0.10238</v>
      </c>
      <c r="M2140" s="192" t="s">
        <v>11796</v>
      </c>
      <c r="N2140" s="192" t="s">
        <v>11155</v>
      </c>
      <c r="O2140" s="192" t="s">
        <v>11132</v>
      </c>
      <c r="P2140" s="235" t="s">
        <v>83</v>
      </c>
      <c r="Q2140" s="298"/>
    </row>
    <row r="2141" spans="1:17" ht="131.25">
      <c r="A2141" s="33">
        <f t="shared" si="29"/>
        <v>2128</v>
      </c>
      <c r="B2141" s="192" t="s">
        <v>11797</v>
      </c>
      <c r="C2141" s="192" t="s">
        <v>15</v>
      </c>
      <c r="D2141" s="192" t="s">
        <v>11798</v>
      </c>
      <c r="E2141" s="192" t="s">
        <v>10755</v>
      </c>
      <c r="F2141" s="471" t="s">
        <v>11153</v>
      </c>
      <c r="G2141" s="287">
        <v>0</v>
      </c>
      <c r="H2141" s="287">
        <v>0</v>
      </c>
      <c r="I2141" s="287">
        <v>0</v>
      </c>
      <c r="J2141" s="287">
        <v>0</v>
      </c>
      <c r="K2141" s="192">
        <v>0.11700000000000001</v>
      </c>
      <c r="L2141" s="192">
        <v>0.10238</v>
      </c>
      <c r="M2141" s="192" t="s">
        <v>11799</v>
      </c>
      <c r="N2141" s="192" t="s">
        <v>11800</v>
      </c>
      <c r="O2141" s="192" t="s">
        <v>11132</v>
      </c>
      <c r="P2141" s="235" t="s">
        <v>83</v>
      </c>
      <c r="Q2141" s="192"/>
    </row>
    <row r="2142" spans="1:17" ht="131.25">
      <c r="A2142" s="33">
        <f t="shared" si="29"/>
        <v>2129</v>
      </c>
      <c r="B2142" s="192" t="s">
        <v>11797</v>
      </c>
      <c r="C2142" s="192" t="s">
        <v>15</v>
      </c>
      <c r="D2142" s="192" t="s">
        <v>11801</v>
      </c>
      <c r="E2142" s="192" t="s">
        <v>10755</v>
      </c>
      <c r="F2142" s="471" t="s">
        <v>11153</v>
      </c>
      <c r="G2142" s="287">
        <v>0</v>
      </c>
      <c r="H2142" s="287">
        <v>0</v>
      </c>
      <c r="I2142" s="287">
        <v>0</v>
      </c>
      <c r="J2142" s="287">
        <v>0</v>
      </c>
      <c r="K2142" s="192">
        <v>0.11700000000000001</v>
      </c>
      <c r="L2142" s="192">
        <v>0.10238</v>
      </c>
      <c r="M2142" s="192" t="s">
        <v>11799</v>
      </c>
      <c r="N2142" s="192" t="s">
        <v>11800</v>
      </c>
      <c r="O2142" s="192" t="s">
        <v>11132</v>
      </c>
      <c r="P2142" s="235" t="s">
        <v>83</v>
      </c>
      <c r="Q2142" s="192"/>
    </row>
    <row r="2143" spans="1:17" ht="131.25">
      <c r="A2143" s="33">
        <f t="shared" si="29"/>
        <v>2130</v>
      </c>
      <c r="B2143" s="192" t="s">
        <v>11802</v>
      </c>
      <c r="C2143" s="192" t="s">
        <v>15</v>
      </c>
      <c r="D2143" s="192" t="s">
        <v>11803</v>
      </c>
      <c r="E2143" s="192" t="s">
        <v>10755</v>
      </c>
      <c r="F2143" s="471" t="s">
        <v>11153</v>
      </c>
      <c r="G2143" s="287">
        <v>0</v>
      </c>
      <c r="H2143" s="287">
        <v>0</v>
      </c>
      <c r="I2143" s="287">
        <v>0</v>
      </c>
      <c r="J2143" s="287">
        <v>0</v>
      </c>
      <c r="K2143" s="192">
        <v>0.11700000000000001</v>
      </c>
      <c r="L2143" s="192">
        <v>0.10238</v>
      </c>
      <c r="M2143" s="192" t="s">
        <v>11203</v>
      </c>
      <c r="N2143" s="192" t="s">
        <v>11155</v>
      </c>
      <c r="O2143" s="192" t="s">
        <v>11132</v>
      </c>
      <c r="P2143" s="235" t="s">
        <v>83</v>
      </c>
      <c r="Q2143" s="304"/>
    </row>
    <row r="2144" spans="1:17" ht="131.25">
      <c r="A2144" s="33">
        <f t="shared" si="29"/>
        <v>2131</v>
      </c>
      <c r="B2144" s="192" t="s">
        <v>11804</v>
      </c>
      <c r="C2144" s="192" t="s">
        <v>15</v>
      </c>
      <c r="D2144" s="192" t="s">
        <v>11805</v>
      </c>
      <c r="E2144" s="192" t="s">
        <v>10755</v>
      </c>
      <c r="F2144" s="471" t="s">
        <v>11806</v>
      </c>
      <c r="G2144" s="287">
        <v>0</v>
      </c>
      <c r="H2144" s="287">
        <v>0</v>
      </c>
      <c r="I2144" s="287">
        <v>0</v>
      </c>
      <c r="J2144" s="287">
        <v>0</v>
      </c>
      <c r="K2144" s="192">
        <v>0.11700000000000001</v>
      </c>
      <c r="L2144" s="192">
        <v>0.10238</v>
      </c>
      <c r="M2144" s="192" t="s">
        <v>11807</v>
      </c>
      <c r="N2144" s="192" t="s">
        <v>11808</v>
      </c>
      <c r="O2144" s="192" t="s">
        <v>10798</v>
      </c>
      <c r="P2144" s="235" t="s">
        <v>83</v>
      </c>
      <c r="Q2144" s="298"/>
    </row>
    <row r="2145" spans="1:17" ht="131.25">
      <c r="A2145" s="33">
        <f t="shared" si="29"/>
        <v>2132</v>
      </c>
      <c r="B2145" s="192" t="s">
        <v>11809</v>
      </c>
      <c r="C2145" s="192" t="s">
        <v>15</v>
      </c>
      <c r="D2145" s="192" t="s">
        <v>11810</v>
      </c>
      <c r="E2145" s="192" t="s">
        <v>10755</v>
      </c>
      <c r="F2145" s="471" t="s">
        <v>11153</v>
      </c>
      <c r="G2145" s="287">
        <v>0</v>
      </c>
      <c r="H2145" s="287">
        <v>0</v>
      </c>
      <c r="I2145" s="287">
        <v>0</v>
      </c>
      <c r="J2145" s="287">
        <v>0</v>
      </c>
      <c r="K2145" s="192">
        <v>0.11700000000000001</v>
      </c>
      <c r="L2145" s="192">
        <v>0.10238</v>
      </c>
      <c r="M2145" s="192" t="s">
        <v>11799</v>
      </c>
      <c r="N2145" s="192" t="s">
        <v>11800</v>
      </c>
      <c r="O2145" s="192" t="s">
        <v>11132</v>
      </c>
      <c r="P2145" s="235" t="s">
        <v>83</v>
      </c>
      <c r="Q2145" s="298"/>
    </row>
    <row r="2146" spans="1:17" ht="131.25">
      <c r="A2146" s="33">
        <f t="shared" si="29"/>
        <v>2133</v>
      </c>
      <c r="B2146" s="192" t="s">
        <v>11797</v>
      </c>
      <c r="C2146" s="192" t="s">
        <v>15</v>
      </c>
      <c r="D2146" s="192" t="s">
        <v>11811</v>
      </c>
      <c r="E2146" s="192" t="s">
        <v>10755</v>
      </c>
      <c r="F2146" s="471" t="s">
        <v>11153</v>
      </c>
      <c r="G2146" s="287">
        <v>0</v>
      </c>
      <c r="H2146" s="287">
        <v>0</v>
      </c>
      <c r="I2146" s="287">
        <v>0</v>
      </c>
      <c r="J2146" s="287">
        <v>0</v>
      </c>
      <c r="K2146" s="192">
        <v>0.11700000000000001</v>
      </c>
      <c r="L2146" s="192">
        <v>0.10238</v>
      </c>
      <c r="M2146" s="192" t="s">
        <v>11799</v>
      </c>
      <c r="N2146" s="192" t="s">
        <v>11800</v>
      </c>
      <c r="O2146" s="192" t="s">
        <v>11132</v>
      </c>
      <c r="P2146" s="235" t="s">
        <v>83</v>
      </c>
      <c r="Q2146" s="192"/>
    </row>
    <row r="2147" spans="1:17" ht="131.25">
      <c r="A2147" s="33">
        <f t="shared" si="29"/>
        <v>2134</v>
      </c>
      <c r="B2147" s="192" t="s">
        <v>11797</v>
      </c>
      <c r="C2147" s="192" t="s">
        <v>15</v>
      </c>
      <c r="D2147" s="192" t="s">
        <v>11812</v>
      </c>
      <c r="E2147" s="192" t="s">
        <v>10755</v>
      </c>
      <c r="F2147" s="471" t="s">
        <v>11153</v>
      </c>
      <c r="G2147" s="287">
        <v>0</v>
      </c>
      <c r="H2147" s="287">
        <v>0</v>
      </c>
      <c r="I2147" s="287">
        <v>0</v>
      </c>
      <c r="J2147" s="287">
        <v>0</v>
      </c>
      <c r="K2147" s="192">
        <v>0.11700000000000001</v>
      </c>
      <c r="L2147" s="192">
        <v>0.10238</v>
      </c>
      <c r="M2147" s="192" t="s">
        <v>11799</v>
      </c>
      <c r="N2147" s="192" t="s">
        <v>11800</v>
      </c>
      <c r="O2147" s="192" t="s">
        <v>11132</v>
      </c>
      <c r="P2147" s="235" t="s">
        <v>83</v>
      </c>
      <c r="Q2147" s="298"/>
    </row>
    <row r="2148" spans="1:17" ht="131.25">
      <c r="A2148" s="33">
        <f t="shared" si="29"/>
        <v>2135</v>
      </c>
      <c r="B2148" s="192" t="s">
        <v>11797</v>
      </c>
      <c r="C2148" s="192" t="s">
        <v>15</v>
      </c>
      <c r="D2148" s="192" t="s">
        <v>11813</v>
      </c>
      <c r="E2148" s="192" t="s">
        <v>10755</v>
      </c>
      <c r="F2148" s="471" t="s">
        <v>11153</v>
      </c>
      <c r="G2148" s="287">
        <v>0</v>
      </c>
      <c r="H2148" s="287">
        <v>0</v>
      </c>
      <c r="I2148" s="287">
        <v>0</v>
      </c>
      <c r="J2148" s="287">
        <v>0</v>
      </c>
      <c r="K2148" s="192">
        <v>0.11700000000000001</v>
      </c>
      <c r="L2148" s="192">
        <v>0.10238</v>
      </c>
      <c r="M2148" s="192" t="s">
        <v>11799</v>
      </c>
      <c r="N2148" s="192" t="s">
        <v>11800</v>
      </c>
      <c r="O2148" s="192" t="s">
        <v>11132</v>
      </c>
      <c r="P2148" s="235" t="s">
        <v>83</v>
      </c>
      <c r="Q2148" s="298"/>
    </row>
    <row r="2149" spans="1:17" ht="131.25">
      <c r="A2149" s="33">
        <f t="shared" si="29"/>
        <v>2136</v>
      </c>
      <c r="B2149" s="192" t="s">
        <v>11814</v>
      </c>
      <c r="C2149" s="192" t="s">
        <v>15</v>
      </c>
      <c r="D2149" s="192" t="s">
        <v>11815</v>
      </c>
      <c r="E2149" s="192" t="s">
        <v>10755</v>
      </c>
      <c r="F2149" s="471" t="s">
        <v>11153</v>
      </c>
      <c r="G2149" s="287">
        <v>0</v>
      </c>
      <c r="H2149" s="287">
        <v>0</v>
      </c>
      <c r="I2149" s="287">
        <v>0</v>
      </c>
      <c r="J2149" s="287">
        <v>0</v>
      </c>
      <c r="K2149" s="192">
        <v>0.11700000000000001</v>
      </c>
      <c r="L2149" s="192">
        <v>0.10238</v>
      </c>
      <c r="M2149" s="192" t="s">
        <v>11799</v>
      </c>
      <c r="N2149" s="192" t="s">
        <v>11800</v>
      </c>
      <c r="O2149" s="192" t="s">
        <v>11132</v>
      </c>
      <c r="P2149" s="235" t="s">
        <v>83</v>
      </c>
      <c r="Q2149" s="298"/>
    </row>
    <row r="2150" spans="1:17" ht="131.25">
      <c r="A2150" s="33">
        <f t="shared" si="29"/>
        <v>2137</v>
      </c>
      <c r="B2150" s="192" t="s">
        <v>11816</v>
      </c>
      <c r="C2150" s="192" t="s">
        <v>15</v>
      </c>
      <c r="D2150" s="192" t="s">
        <v>11817</v>
      </c>
      <c r="E2150" s="192" t="s">
        <v>10755</v>
      </c>
      <c r="F2150" s="471" t="s">
        <v>11153</v>
      </c>
      <c r="G2150" s="287">
        <v>0</v>
      </c>
      <c r="H2150" s="287">
        <v>0</v>
      </c>
      <c r="I2150" s="287">
        <v>0</v>
      </c>
      <c r="J2150" s="287">
        <v>0</v>
      </c>
      <c r="K2150" s="192">
        <v>0.11700000000000001</v>
      </c>
      <c r="L2150" s="192">
        <v>0.10238</v>
      </c>
      <c r="M2150" s="192" t="s">
        <v>11799</v>
      </c>
      <c r="N2150" s="192" t="s">
        <v>11800</v>
      </c>
      <c r="O2150" s="192" t="s">
        <v>11132</v>
      </c>
      <c r="P2150" s="235" t="s">
        <v>83</v>
      </c>
      <c r="Q2150" s="298"/>
    </row>
    <row r="2151" spans="1:17" ht="131.25">
      <c r="A2151" s="33">
        <f t="shared" si="29"/>
        <v>2138</v>
      </c>
      <c r="B2151" s="192" t="s">
        <v>11818</v>
      </c>
      <c r="C2151" s="192" t="s">
        <v>15</v>
      </c>
      <c r="D2151" s="192" t="s">
        <v>11819</v>
      </c>
      <c r="E2151" s="192" t="s">
        <v>10755</v>
      </c>
      <c r="F2151" s="471" t="s">
        <v>11153</v>
      </c>
      <c r="G2151" s="287">
        <v>0</v>
      </c>
      <c r="H2151" s="287">
        <v>0</v>
      </c>
      <c r="I2151" s="287">
        <v>0</v>
      </c>
      <c r="J2151" s="287">
        <v>0</v>
      </c>
      <c r="K2151" s="192">
        <v>0.11700000000000001</v>
      </c>
      <c r="L2151" s="192">
        <v>0.10238</v>
      </c>
      <c r="M2151" s="192" t="s">
        <v>11820</v>
      </c>
      <c r="N2151" s="192" t="s">
        <v>11155</v>
      </c>
      <c r="O2151" s="192" t="s">
        <v>11132</v>
      </c>
      <c r="P2151" s="235" t="s">
        <v>83</v>
      </c>
      <c r="Q2151" s="298"/>
    </row>
    <row r="2152" spans="1:17" ht="131.25">
      <c r="A2152" s="33">
        <f t="shared" si="29"/>
        <v>2139</v>
      </c>
      <c r="B2152" s="192" t="s">
        <v>11821</v>
      </c>
      <c r="C2152" s="192" t="s">
        <v>15</v>
      </c>
      <c r="D2152" s="192" t="s">
        <v>11822</v>
      </c>
      <c r="E2152" s="192" t="s">
        <v>10755</v>
      </c>
      <c r="F2152" s="471" t="s">
        <v>11153</v>
      </c>
      <c r="G2152" s="287">
        <v>0</v>
      </c>
      <c r="H2152" s="287">
        <v>0</v>
      </c>
      <c r="I2152" s="287">
        <v>0</v>
      </c>
      <c r="J2152" s="287">
        <v>0</v>
      </c>
      <c r="K2152" s="192">
        <v>0.11700000000000001</v>
      </c>
      <c r="L2152" s="192">
        <v>0.10238</v>
      </c>
      <c r="M2152" s="192" t="s">
        <v>11799</v>
      </c>
      <c r="N2152" s="192" t="s">
        <v>11823</v>
      </c>
      <c r="O2152" s="192" t="s">
        <v>11132</v>
      </c>
      <c r="P2152" s="235" t="s">
        <v>83</v>
      </c>
      <c r="Q2152" s="298"/>
    </row>
    <row r="2153" spans="1:17" ht="131.25">
      <c r="A2153" s="33">
        <f t="shared" si="29"/>
        <v>2140</v>
      </c>
      <c r="B2153" s="192" t="s">
        <v>11824</v>
      </c>
      <c r="C2153" s="192" t="s">
        <v>15</v>
      </c>
      <c r="D2153" s="192" t="s">
        <v>11825</v>
      </c>
      <c r="E2153" s="192" t="s">
        <v>10755</v>
      </c>
      <c r="F2153" s="68" t="s">
        <v>11826</v>
      </c>
      <c r="G2153" s="287">
        <v>0</v>
      </c>
      <c r="H2153" s="287">
        <v>0</v>
      </c>
      <c r="I2153" s="287">
        <v>0</v>
      </c>
      <c r="J2153" s="287">
        <v>0</v>
      </c>
      <c r="K2153" s="192">
        <v>0.11700000000000001</v>
      </c>
      <c r="L2153" s="192">
        <v>0.10725</v>
      </c>
      <c r="M2153" s="192" t="s">
        <v>11827</v>
      </c>
      <c r="N2153" s="192" t="s">
        <v>11828</v>
      </c>
      <c r="O2153" s="192" t="s">
        <v>10792</v>
      </c>
      <c r="P2153" s="235" t="s">
        <v>83</v>
      </c>
      <c r="Q2153" s="298"/>
    </row>
    <row r="2154" spans="1:17" ht="131.25">
      <c r="A2154" s="33">
        <f t="shared" si="29"/>
        <v>2141</v>
      </c>
      <c r="B2154" s="192" t="s">
        <v>11829</v>
      </c>
      <c r="C2154" s="192" t="s">
        <v>15</v>
      </c>
      <c r="D2154" s="192" t="s">
        <v>11830</v>
      </c>
      <c r="E2154" s="192" t="s">
        <v>10755</v>
      </c>
      <c r="F2154" s="68" t="s">
        <v>11831</v>
      </c>
      <c r="G2154" s="287">
        <v>0</v>
      </c>
      <c r="H2154" s="287">
        <v>0</v>
      </c>
      <c r="I2154" s="287">
        <v>0</v>
      </c>
      <c r="J2154" s="287">
        <v>0</v>
      </c>
      <c r="K2154" s="192">
        <v>0.11700000000000001</v>
      </c>
      <c r="L2154" s="192">
        <v>0.10725</v>
      </c>
      <c r="M2154" s="192" t="s">
        <v>11832</v>
      </c>
      <c r="N2154" s="192" t="s">
        <v>11833</v>
      </c>
      <c r="O2154" s="192" t="s">
        <v>11081</v>
      </c>
      <c r="P2154" s="235" t="s">
        <v>83</v>
      </c>
      <c r="Q2154" s="298"/>
    </row>
    <row r="2155" spans="1:17" ht="131.25">
      <c r="A2155" s="33">
        <f t="shared" si="29"/>
        <v>2142</v>
      </c>
      <c r="B2155" s="192" t="s">
        <v>11834</v>
      </c>
      <c r="C2155" s="192" t="s">
        <v>15</v>
      </c>
      <c r="D2155" s="192" t="s">
        <v>11835</v>
      </c>
      <c r="E2155" s="192" t="s">
        <v>10755</v>
      </c>
      <c r="F2155" s="88" t="s">
        <v>11836</v>
      </c>
      <c r="G2155" s="287">
        <v>100</v>
      </c>
      <c r="H2155" s="287">
        <v>0</v>
      </c>
      <c r="I2155" s="287">
        <v>0</v>
      </c>
      <c r="J2155" s="287">
        <v>0</v>
      </c>
      <c r="K2155" s="192">
        <v>0.11700000000000001</v>
      </c>
      <c r="L2155" s="192">
        <v>0.10725</v>
      </c>
      <c r="M2155" s="192" t="s">
        <v>11130</v>
      </c>
      <c r="N2155" s="192" t="s">
        <v>11837</v>
      </c>
      <c r="O2155" s="192" t="s">
        <v>10798</v>
      </c>
      <c r="P2155" s="235" t="s">
        <v>83</v>
      </c>
      <c r="Q2155" s="298"/>
    </row>
    <row r="2156" spans="1:17" ht="131.25">
      <c r="A2156" s="33">
        <f t="shared" si="29"/>
        <v>2143</v>
      </c>
      <c r="B2156" s="192" t="s">
        <v>11838</v>
      </c>
      <c r="C2156" s="192" t="s">
        <v>15</v>
      </c>
      <c r="D2156" s="192" t="s">
        <v>11839</v>
      </c>
      <c r="E2156" s="192" t="s">
        <v>10755</v>
      </c>
      <c r="F2156" s="471" t="s">
        <v>11840</v>
      </c>
      <c r="G2156" s="287">
        <v>0</v>
      </c>
      <c r="H2156" s="287">
        <v>0</v>
      </c>
      <c r="I2156" s="287">
        <v>0</v>
      </c>
      <c r="J2156" s="287">
        <v>0</v>
      </c>
      <c r="K2156" s="192">
        <v>0.11700000000000001</v>
      </c>
      <c r="L2156" s="192">
        <v>0.10725</v>
      </c>
      <c r="M2156" s="192" t="s">
        <v>11841</v>
      </c>
      <c r="N2156" s="192" t="s">
        <v>11122</v>
      </c>
      <c r="O2156" s="192" t="s">
        <v>10765</v>
      </c>
      <c r="P2156" s="235" t="s">
        <v>83</v>
      </c>
      <c r="Q2156" s="298"/>
    </row>
    <row r="2157" spans="1:17" ht="131.25">
      <c r="A2157" s="33">
        <f t="shared" si="29"/>
        <v>2144</v>
      </c>
      <c r="B2157" s="192" t="s">
        <v>11842</v>
      </c>
      <c r="C2157" s="192" t="s">
        <v>15</v>
      </c>
      <c r="D2157" s="192" t="s">
        <v>11843</v>
      </c>
      <c r="E2157" s="192" t="s">
        <v>10755</v>
      </c>
      <c r="F2157" s="471" t="s">
        <v>11844</v>
      </c>
      <c r="G2157" s="287">
        <v>0</v>
      </c>
      <c r="H2157" s="287">
        <v>0</v>
      </c>
      <c r="I2157" s="287">
        <v>0</v>
      </c>
      <c r="J2157" s="287">
        <v>0</v>
      </c>
      <c r="K2157" s="192">
        <v>0.11700000000000001</v>
      </c>
      <c r="L2157" s="192">
        <v>0.10725</v>
      </c>
      <c r="M2157" s="192" t="s">
        <v>11845</v>
      </c>
      <c r="N2157" s="192" t="s">
        <v>11846</v>
      </c>
      <c r="O2157" s="192" t="s">
        <v>10798</v>
      </c>
      <c r="P2157" s="235" t="s">
        <v>83</v>
      </c>
      <c r="Q2157" s="298"/>
    </row>
    <row r="2158" spans="1:17" ht="131.25">
      <c r="A2158" s="33">
        <f t="shared" si="29"/>
        <v>2145</v>
      </c>
      <c r="B2158" s="192" t="s">
        <v>11847</v>
      </c>
      <c r="C2158" s="192" t="s">
        <v>15</v>
      </c>
      <c r="D2158" s="192" t="s">
        <v>11848</v>
      </c>
      <c r="E2158" s="192" t="s">
        <v>10755</v>
      </c>
      <c r="F2158" s="88" t="s">
        <v>11836</v>
      </c>
      <c r="G2158" s="287">
        <v>100</v>
      </c>
      <c r="H2158" s="287">
        <v>0</v>
      </c>
      <c r="I2158" s="287">
        <v>0</v>
      </c>
      <c r="J2158" s="287">
        <v>0</v>
      </c>
      <c r="K2158" s="192">
        <v>0.11700000000000001</v>
      </c>
      <c r="L2158" s="192">
        <v>0.10725</v>
      </c>
      <c r="M2158" s="192" t="s">
        <v>11849</v>
      </c>
      <c r="N2158" s="192" t="s">
        <v>11850</v>
      </c>
      <c r="O2158" s="192" t="s">
        <v>11132</v>
      </c>
      <c r="P2158" s="235" t="s">
        <v>83</v>
      </c>
      <c r="Q2158" s="298"/>
    </row>
    <row r="2159" spans="1:17" ht="131.25">
      <c r="A2159" s="33">
        <f t="shared" si="29"/>
        <v>2146</v>
      </c>
      <c r="B2159" s="192" t="s">
        <v>11851</v>
      </c>
      <c r="C2159" s="192" t="s">
        <v>15</v>
      </c>
      <c r="D2159" s="192" t="s">
        <v>11852</v>
      </c>
      <c r="E2159" s="192" t="s">
        <v>10755</v>
      </c>
      <c r="F2159" s="471" t="s">
        <v>11853</v>
      </c>
      <c r="G2159" s="287">
        <v>0</v>
      </c>
      <c r="H2159" s="287">
        <v>0</v>
      </c>
      <c r="I2159" s="287">
        <v>0</v>
      </c>
      <c r="J2159" s="287">
        <v>0</v>
      </c>
      <c r="K2159" s="192">
        <v>0.11700000000000001</v>
      </c>
      <c r="L2159" s="192">
        <v>0.11505</v>
      </c>
      <c r="M2159" s="192" t="s">
        <v>11854</v>
      </c>
      <c r="N2159" s="192" t="s">
        <v>11855</v>
      </c>
      <c r="O2159" s="192" t="s">
        <v>10798</v>
      </c>
      <c r="P2159" s="235" t="s">
        <v>83</v>
      </c>
      <c r="Q2159" s="298"/>
    </row>
    <row r="2160" spans="1:17" ht="131.25">
      <c r="A2160" s="33">
        <f t="shared" si="29"/>
        <v>2147</v>
      </c>
      <c r="B2160" s="192" t="s">
        <v>11856</v>
      </c>
      <c r="C2160" s="192" t="s">
        <v>15</v>
      </c>
      <c r="D2160" s="192" t="s">
        <v>11857</v>
      </c>
      <c r="E2160" s="192" t="s">
        <v>10755</v>
      </c>
      <c r="F2160" s="88" t="s">
        <v>11836</v>
      </c>
      <c r="G2160" s="287">
        <v>0</v>
      </c>
      <c r="H2160" s="287">
        <v>0</v>
      </c>
      <c r="I2160" s="287">
        <v>0</v>
      </c>
      <c r="J2160" s="287">
        <v>0</v>
      </c>
      <c r="K2160" s="192">
        <v>0.11700000000000001</v>
      </c>
      <c r="L2160" s="192">
        <v>0.11505</v>
      </c>
      <c r="M2160" s="192" t="s">
        <v>11130</v>
      </c>
      <c r="N2160" s="192" t="s">
        <v>11858</v>
      </c>
      <c r="O2160" s="192" t="s">
        <v>10798</v>
      </c>
      <c r="P2160" s="235" t="s">
        <v>83</v>
      </c>
      <c r="Q2160" s="298"/>
    </row>
    <row r="2161" spans="1:17" ht="131.25">
      <c r="A2161" s="33">
        <f t="shared" si="29"/>
        <v>2148</v>
      </c>
      <c r="B2161" s="192" t="s">
        <v>11859</v>
      </c>
      <c r="C2161" s="192" t="s">
        <v>15</v>
      </c>
      <c r="D2161" s="192" t="s">
        <v>11860</v>
      </c>
      <c r="E2161" s="192" t="s">
        <v>10755</v>
      </c>
      <c r="F2161" s="88" t="s">
        <v>11836</v>
      </c>
      <c r="G2161" s="287">
        <v>0</v>
      </c>
      <c r="H2161" s="287">
        <v>0</v>
      </c>
      <c r="I2161" s="287">
        <v>0</v>
      </c>
      <c r="J2161" s="287">
        <v>0</v>
      </c>
      <c r="K2161" s="192">
        <v>0.11700000000000001</v>
      </c>
      <c r="L2161" s="192">
        <v>0.11505</v>
      </c>
      <c r="M2161" s="192" t="s">
        <v>11130</v>
      </c>
      <c r="N2161" s="192" t="s">
        <v>11131</v>
      </c>
      <c r="O2161" s="192" t="s">
        <v>10798</v>
      </c>
      <c r="P2161" s="235" t="s">
        <v>83</v>
      </c>
      <c r="Q2161" s="298"/>
    </row>
    <row r="2162" spans="1:17" ht="131.25">
      <c r="A2162" s="33">
        <f t="shared" si="29"/>
        <v>2149</v>
      </c>
      <c r="B2162" s="192" t="s">
        <v>11861</v>
      </c>
      <c r="C2162" s="192" t="s">
        <v>15</v>
      </c>
      <c r="D2162" s="192" t="s">
        <v>11862</v>
      </c>
      <c r="E2162" s="192" t="s">
        <v>10755</v>
      </c>
      <c r="F2162" s="68" t="s">
        <v>11826</v>
      </c>
      <c r="G2162" s="287">
        <v>0</v>
      </c>
      <c r="H2162" s="287">
        <v>0</v>
      </c>
      <c r="I2162" s="287">
        <v>0</v>
      </c>
      <c r="J2162" s="287">
        <v>0</v>
      </c>
      <c r="K2162" s="192">
        <v>0.11700000000000001</v>
      </c>
      <c r="L2162" s="192">
        <v>0.11505</v>
      </c>
      <c r="M2162" s="192" t="s">
        <v>11863</v>
      </c>
      <c r="N2162" s="192" t="s">
        <v>11864</v>
      </c>
      <c r="O2162" s="192" t="s">
        <v>10792</v>
      </c>
      <c r="P2162" s="235" t="s">
        <v>83</v>
      </c>
      <c r="Q2162" s="298"/>
    </row>
    <row r="2163" spans="1:17" ht="131.25">
      <c r="A2163" s="33">
        <f t="shared" si="29"/>
        <v>2150</v>
      </c>
      <c r="B2163" s="192" t="s">
        <v>11865</v>
      </c>
      <c r="C2163" s="192" t="s">
        <v>15</v>
      </c>
      <c r="D2163" s="192" t="s">
        <v>11866</v>
      </c>
      <c r="E2163" s="192" t="s">
        <v>10755</v>
      </c>
      <c r="F2163" s="471" t="s">
        <v>11787</v>
      </c>
      <c r="G2163" s="287">
        <v>0</v>
      </c>
      <c r="H2163" s="287">
        <v>0</v>
      </c>
      <c r="I2163" s="287">
        <v>0</v>
      </c>
      <c r="J2163" s="287">
        <v>0</v>
      </c>
      <c r="K2163" s="192">
        <v>0.11700000000000001</v>
      </c>
      <c r="L2163" s="192">
        <v>0.11505</v>
      </c>
      <c r="M2163" s="192" t="s">
        <v>10808</v>
      </c>
      <c r="N2163" s="192" t="s">
        <v>11867</v>
      </c>
      <c r="O2163" s="192" t="s">
        <v>10798</v>
      </c>
      <c r="P2163" s="235" t="s">
        <v>83</v>
      </c>
      <c r="Q2163" s="298"/>
    </row>
    <row r="2164" spans="1:17" ht="131.25">
      <c r="A2164" s="33">
        <f t="shared" si="29"/>
        <v>2151</v>
      </c>
      <c r="B2164" s="192" t="s">
        <v>11868</v>
      </c>
      <c r="C2164" s="192" t="s">
        <v>15</v>
      </c>
      <c r="D2164" s="192" t="s">
        <v>11869</v>
      </c>
      <c r="E2164" s="192" t="s">
        <v>10755</v>
      </c>
      <c r="F2164" s="88" t="s">
        <v>11870</v>
      </c>
      <c r="G2164" s="287">
        <v>100</v>
      </c>
      <c r="H2164" s="287">
        <v>0</v>
      </c>
      <c r="I2164" s="287">
        <v>0</v>
      </c>
      <c r="J2164" s="287">
        <v>0</v>
      </c>
      <c r="K2164" s="192">
        <v>0.11700000000000001</v>
      </c>
      <c r="L2164" s="192">
        <v>0.11505</v>
      </c>
      <c r="M2164" s="192" t="s">
        <v>11871</v>
      </c>
      <c r="N2164" s="192" t="s">
        <v>11872</v>
      </c>
      <c r="O2164" s="192" t="s">
        <v>11873</v>
      </c>
      <c r="P2164" s="235" t="s">
        <v>83</v>
      </c>
      <c r="Q2164" s="298"/>
    </row>
    <row r="2165" spans="1:17" ht="131.25">
      <c r="A2165" s="33">
        <f t="shared" ref="A2165:A2228" si="30">SUM(A2164+1)</f>
        <v>2152</v>
      </c>
      <c r="B2165" s="192" t="s">
        <v>11874</v>
      </c>
      <c r="C2165" s="192" t="s">
        <v>15</v>
      </c>
      <c r="D2165" s="192" t="s">
        <v>11875</v>
      </c>
      <c r="E2165" s="192" t="s">
        <v>10755</v>
      </c>
      <c r="F2165" s="469" t="s">
        <v>11244</v>
      </c>
      <c r="G2165" s="287">
        <v>0</v>
      </c>
      <c r="H2165" s="287">
        <v>0</v>
      </c>
      <c r="I2165" s="287">
        <v>0</v>
      </c>
      <c r="J2165" s="287">
        <v>0</v>
      </c>
      <c r="K2165" s="192">
        <v>0.11700000000000001</v>
      </c>
      <c r="L2165" s="192">
        <v>0.11505</v>
      </c>
      <c r="M2165" s="192" t="s">
        <v>10997</v>
      </c>
      <c r="N2165" s="192" t="s">
        <v>11876</v>
      </c>
      <c r="O2165" s="192" t="s">
        <v>10798</v>
      </c>
      <c r="P2165" s="235" t="s">
        <v>83</v>
      </c>
      <c r="Q2165" s="298"/>
    </row>
    <row r="2166" spans="1:17" ht="131.25">
      <c r="A2166" s="33">
        <f t="shared" si="30"/>
        <v>2153</v>
      </c>
      <c r="B2166" s="192" t="s">
        <v>10937</v>
      </c>
      <c r="C2166" s="192" t="s">
        <v>15</v>
      </c>
      <c r="D2166" s="192" t="s">
        <v>11877</v>
      </c>
      <c r="E2166" s="192" t="s">
        <v>10755</v>
      </c>
      <c r="F2166" s="471" t="s">
        <v>11840</v>
      </c>
      <c r="G2166" s="287">
        <v>0</v>
      </c>
      <c r="H2166" s="287">
        <v>0</v>
      </c>
      <c r="I2166" s="287">
        <v>0</v>
      </c>
      <c r="J2166" s="287">
        <v>0</v>
      </c>
      <c r="K2166" s="192">
        <v>0.11700000000000001</v>
      </c>
      <c r="L2166" s="192">
        <v>0.11505</v>
      </c>
      <c r="M2166" s="192" t="s">
        <v>10941</v>
      </c>
      <c r="N2166" s="192" t="s">
        <v>11878</v>
      </c>
      <c r="O2166" s="192" t="s">
        <v>10943</v>
      </c>
      <c r="P2166" s="235" t="s">
        <v>83</v>
      </c>
      <c r="Q2166" s="192"/>
    </row>
    <row r="2167" spans="1:17" ht="131.25">
      <c r="A2167" s="33">
        <f t="shared" si="30"/>
        <v>2154</v>
      </c>
      <c r="B2167" s="295" t="s">
        <v>11879</v>
      </c>
      <c r="C2167" s="192" t="s">
        <v>15</v>
      </c>
      <c r="D2167" s="292" t="s">
        <v>11880</v>
      </c>
      <c r="E2167" s="192" t="s">
        <v>10755</v>
      </c>
      <c r="F2167" s="470" t="s">
        <v>11039</v>
      </c>
      <c r="G2167" s="287">
        <v>0</v>
      </c>
      <c r="H2167" s="287">
        <v>0</v>
      </c>
      <c r="I2167" s="287">
        <v>0</v>
      </c>
      <c r="J2167" s="287">
        <v>0</v>
      </c>
      <c r="K2167" s="192">
        <v>0.33700000000000002</v>
      </c>
      <c r="L2167" s="192">
        <v>0.33700000000000002</v>
      </c>
      <c r="M2167" s="192" t="s">
        <v>11881</v>
      </c>
      <c r="N2167" s="192" t="s">
        <v>11882</v>
      </c>
      <c r="O2167" s="192" t="s">
        <v>10798</v>
      </c>
      <c r="P2167" s="235" t="s">
        <v>83</v>
      </c>
      <c r="Q2167" s="298"/>
    </row>
    <row r="2168" spans="1:17" ht="131.25">
      <c r="A2168" s="33">
        <f t="shared" si="30"/>
        <v>2155</v>
      </c>
      <c r="B2168" s="295" t="s">
        <v>11879</v>
      </c>
      <c r="C2168" s="192" t="s">
        <v>15</v>
      </c>
      <c r="D2168" s="292" t="s">
        <v>11883</v>
      </c>
      <c r="E2168" s="192" t="s">
        <v>10755</v>
      </c>
      <c r="F2168" s="470" t="s">
        <v>11039</v>
      </c>
      <c r="G2168" s="287">
        <v>0</v>
      </c>
      <c r="H2168" s="287">
        <v>0</v>
      </c>
      <c r="I2168" s="287">
        <v>0</v>
      </c>
      <c r="J2168" s="287">
        <v>0</v>
      </c>
      <c r="K2168" s="192">
        <v>0.33700000000000002</v>
      </c>
      <c r="L2168" s="192">
        <v>0.33700000000000002</v>
      </c>
      <c r="M2168" s="192" t="s">
        <v>11881</v>
      </c>
      <c r="N2168" s="192" t="s">
        <v>11882</v>
      </c>
      <c r="O2168" s="192" t="s">
        <v>10798</v>
      </c>
      <c r="P2168" s="235" t="s">
        <v>83</v>
      </c>
      <c r="Q2168" s="298"/>
    </row>
    <row r="2169" spans="1:17" ht="131.25">
      <c r="A2169" s="33">
        <f t="shared" si="30"/>
        <v>2156</v>
      </c>
      <c r="B2169" s="192" t="s">
        <v>11884</v>
      </c>
      <c r="C2169" s="192" t="s">
        <v>15</v>
      </c>
      <c r="D2169" s="295" t="s">
        <v>11885</v>
      </c>
      <c r="E2169" s="192" t="s">
        <v>10755</v>
      </c>
      <c r="F2169" s="68" t="s">
        <v>11826</v>
      </c>
      <c r="G2169" s="287">
        <v>0</v>
      </c>
      <c r="H2169" s="287">
        <v>0</v>
      </c>
      <c r="I2169" s="287">
        <v>0</v>
      </c>
      <c r="J2169" s="287">
        <v>0</v>
      </c>
      <c r="K2169" s="192">
        <v>0.33700000000000002</v>
      </c>
      <c r="L2169" s="192">
        <v>0.33700000000000002</v>
      </c>
      <c r="M2169" s="192" t="s">
        <v>11886</v>
      </c>
      <c r="N2169" s="192" t="s">
        <v>11887</v>
      </c>
      <c r="O2169" s="192" t="s">
        <v>11181</v>
      </c>
      <c r="P2169" s="235" t="s">
        <v>83</v>
      </c>
      <c r="Q2169" s="298"/>
    </row>
    <row r="2170" spans="1:17" ht="131.25">
      <c r="A2170" s="33">
        <f t="shared" si="30"/>
        <v>2157</v>
      </c>
      <c r="B2170" s="295" t="s">
        <v>10990</v>
      </c>
      <c r="C2170" s="192" t="s">
        <v>15</v>
      </c>
      <c r="D2170" s="292" t="s">
        <v>11888</v>
      </c>
      <c r="E2170" s="192" t="s">
        <v>10755</v>
      </c>
      <c r="F2170" s="470" t="s">
        <v>11889</v>
      </c>
      <c r="G2170" s="287">
        <v>0</v>
      </c>
      <c r="H2170" s="287">
        <v>0</v>
      </c>
      <c r="I2170" s="287">
        <v>0</v>
      </c>
      <c r="J2170" s="287">
        <v>0</v>
      </c>
      <c r="K2170" s="192">
        <v>0.33700000000000002</v>
      </c>
      <c r="L2170" s="192">
        <v>0.33700000000000002</v>
      </c>
      <c r="M2170" s="192" t="s">
        <v>11890</v>
      </c>
      <c r="N2170" s="192" t="s">
        <v>11891</v>
      </c>
      <c r="O2170" s="192" t="s">
        <v>11081</v>
      </c>
      <c r="P2170" s="235" t="s">
        <v>83</v>
      </c>
      <c r="Q2170" s="298"/>
    </row>
    <row r="2171" spans="1:17" ht="131.25">
      <c r="A2171" s="33">
        <f t="shared" si="30"/>
        <v>2158</v>
      </c>
      <c r="B2171" s="192" t="s">
        <v>11003</v>
      </c>
      <c r="C2171" s="192" t="s">
        <v>15</v>
      </c>
      <c r="D2171" s="292" t="s">
        <v>11892</v>
      </c>
      <c r="E2171" s="192" t="s">
        <v>10755</v>
      </c>
      <c r="F2171" s="470" t="s">
        <v>11893</v>
      </c>
      <c r="G2171" s="287">
        <v>0</v>
      </c>
      <c r="H2171" s="287">
        <v>0</v>
      </c>
      <c r="I2171" s="287">
        <v>0</v>
      </c>
      <c r="J2171" s="287">
        <v>0</v>
      </c>
      <c r="K2171" s="192">
        <v>0.33700000000000002</v>
      </c>
      <c r="L2171" s="192">
        <v>0.33700000000000002</v>
      </c>
      <c r="M2171" s="192" t="s">
        <v>11890</v>
      </c>
      <c r="N2171" s="192" t="s">
        <v>11891</v>
      </c>
      <c r="O2171" s="192" t="s">
        <v>11081</v>
      </c>
      <c r="P2171" s="235" t="s">
        <v>83</v>
      </c>
      <c r="Q2171" s="298"/>
    </row>
    <row r="2172" spans="1:17" ht="131.25">
      <c r="A2172" s="33">
        <f t="shared" si="30"/>
        <v>2159</v>
      </c>
      <c r="B2172" s="295" t="s">
        <v>11894</v>
      </c>
      <c r="C2172" s="192" t="s">
        <v>15</v>
      </c>
      <c r="D2172" s="292" t="s">
        <v>11895</v>
      </c>
      <c r="E2172" s="192" t="s">
        <v>10755</v>
      </c>
      <c r="F2172" s="470" t="s">
        <v>11039</v>
      </c>
      <c r="G2172" s="287">
        <v>0</v>
      </c>
      <c r="H2172" s="287">
        <v>0</v>
      </c>
      <c r="I2172" s="287">
        <v>0</v>
      </c>
      <c r="J2172" s="287">
        <v>0</v>
      </c>
      <c r="K2172" s="192">
        <v>0.33700000000000002</v>
      </c>
      <c r="L2172" s="192">
        <v>0.33700000000000002</v>
      </c>
      <c r="M2172" s="192" t="s">
        <v>11896</v>
      </c>
      <c r="N2172" s="192" t="s">
        <v>11897</v>
      </c>
      <c r="O2172" s="192" t="s">
        <v>10798</v>
      </c>
      <c r="P2172" s="235" t="s">
        <v>83</v>
      </c>
      <c r="Q2172" s="298"/>
    </row>
    <row r="2173" spans="1:17" ht="168.75">
      <c r="A2173" s="33">
        <f t="shared" si="30"/>
        <v>2160</v>
      </c>
      <c r="B2173" s="295" t="s">
        <v>11898</v>
      </c>
      <c r="C2173" s="192" t="s">
        <v>15</v>
      </c>
      <c r="D2173" s="192" t="s">
        <v>11899</v>
      </c>
      <c r="E2173" s="192" t="s">
        <v>10755</v>
      </c>
      <c r="F2173" s="68" t="s">
        <v>11900</v>
      </c>
      <c r="G2173" s="287">
        <v>100</v>
      </c>
      <c r="H2173" s="287">
        <v>0</v>
      </c>
      <c r="I2173" s="287">
        <v>0</v>
      </c>
      <c r="J2173" s="287">
        <v>0</v>
      </c>
      <c r="K2173" s="192">
        <v>0.33700000000000002</v>
      </c>
      <c r="L2173" s="192">
        <v>0.33700000000000002</v>
      </c>
      <c r="M2173" s="192" t="s">
        <v>11901</v>
      </c>
      <c r="N2173" s="192" t="s">
        <v>11902</v>
      </c>
      <c r="O2173" s="192" t="s">
        <v>10786</v>
      </c>
      <c r="P2173" s="235" t="s">
        <v>83</v>
      </c>
      <c r="Q2173" s="298"/>
    </row>
    <row r="2174" spans="1:17" ht="168.75">
      <c r="A2174" s="33">
        <f t="shared" si="30"/>
        <v>2161</v>
      </c>
      <c r="B2174" s="192" t="s">
        <v>11903</v>
      </c>
      <c r="C2174" s="192" t="s">
        <v>15</v>
      </c>
      <c r="D2174" s="295" t="s">
        <v>11904</v>
      </c>
      <c r="E2174" s="192" t="s">
        <v>10755</v>
      </c>
      <c r="F2174" s="68" t="s">
        <v>11900</v>
      </c>
      <c r="G2174" s="287">
        <v>100</v>
      </c>
      <c r="H2174" s="287">
        <v>0</v>
      </c>
      <c r="I2174" s="287">
        <v>0</v>
      </c>
      <c r="J2174" s="287">
        <v>0</v>
      </c>
      <c r="K2174" s="192">
        <v>0.33700000000000002</v>
      </c>
      <c r="L2174" s="192">
        <v>0.33700000000000002</v>
      </c>
      <c r="M2174" s="192" t="s">
        <v>11905</v>
      </c>
      <c r="N2174" s="192" t="s">
        <v>11906</v>
      </c>
      <c r="O2174" s="192" t="s">
        <v>10765</v>
      </c>
      <c r="P2174" s="235" t="s">
        <v>83</v>
      </c>
      <c r="Q2174" s="298"/>
    </row>
    <row r="2175" spans="1:17" ht="131.25">
      <c r="A2175" s="33">
        <f t="shared" si="30"/>
        <v>2162</v>
      </c>
      <c r="B2175" s="295" t="s">
        <v>11907</v>
      </c>
      <c r="C2175" s="192" t="s">
        <v>15</v>
      </c>
      <c r="D2175" s="292" t="s">
        <v>11908</v>
      </c>
      <c r="E2175" s="192" t="s">
        <v>10755</v>
      </c>
      <c r="F2175" s="470" t="s">
        <v>11909</v>
      </c>
      <c r="G2175" s="287">
        <v>0</v>
      </c>
      <c r="H2175" s="287">
        <v>0</v>
      </c>
      <c r="I2175" s="287">
        <v>0</v>
      </c>
      <c r="J2175" s="287">
        <v>0</v>
      </c>
      <c r="K2175" s="192">
        <v>0.33700000000000002</v>
      </c>
      <c r="L2175" s="192">
        <v>0.33700000000000002</v>
      </c>
      <c r="M2175" s="192" t="s">
        <v>11910</v>
      </c>
      <c r="N2175" s="192" t="s">
        <v>11911</v>
      </c>
      <c r="O2175" s="192" t="s">
        <v>10798</v>
      </c>
      <c r="P2175" s="235" t="s">
        <v>83</v>
      </c>
      <c r="Q2175" s="298"/>
    </row>
    <row r="2176" spans="1:17" ht="131.25">
      <c r="A2176" s="33">
        <f t="shared" si="30"/>
        <v>2163</v>
      </c>
      <c r="B2176" s="192" t="s">
        <v>11912</v>
      </c>
      <c r="C2176" s="192" t="s">
        <v>15</v>
      </c>
      <c r="D2176" s="295" t="s">
        <v>11913</v>
      </c>
      <c r="E2176" s="192" t="s">
        <v>10755</v>
      </c>
      <c r="F2176" s="68" t="s">
        <v>11914</v>
      </c>
      <c r="G2176" s="287">
        <v>0</v>
      </c>
      <c r="H2176" s="287">
        <v>0</v>
      </c>
      <c r="I2176" s="287">
        <v>0</v>
      </c>
      <c r="J2176" s="287">
        <v>0</v>
      </c>
      <c r="K2176" s="192">
        <v>0.33700000000000002</v>
      </c>
      <c r="L2176" s="192">
        <v>0.33700000000000002</v>
      </c>
      <c r="M2176" s="192" t="s">
        <v>11915</v>
      </c>
      <c r="N2176" s="192" t="s">
        <v>11916</v>
      </c>
      <c r="O2176" s="192" t="s">
        <v>10798</v>
      </c>
      <c r="P2176" s="235" t="s">
        <v>83</v>
      </c>
      <c r="Q2176" s="192"/>
    </row>
    <row r="2177" spans="1:17" ht="131.25">
      <c r="A2177" s="33">
        <f t="shared" si="30"/>
        <v>2164</v>
      </c>
      <c r="B2177" s="295" t="s">
        <v>11917</v>
      </c>
      <c r="C2177" s="192" t="s">
        <v>15</v>
      </c>
      <c r="D2177" s="292" t="s">
        <v>11918</v>
      </c>
      <c r="E2177" s="192" t="s">
        <v>10755</v>
      </c>
      <c r="F2177" s="470" t="s">
        <v>11919</v>
      </c>
      <c r="G2177" s="287">
        <v>0</v>
      </c>
      <c r="H2177" s="287">
        <v>0</v>
      </c>
      <c r="I2177" s="287">
        <v>0</v>
      </c>
      <c r="J2177" s="287">
        <v>0</v>
      </c>
      <c r="K2177" s="192">
        <v>0.33700000000000002</v>
      </c>
      <c r="L2177" s="192">
        <v>0.33700000000000002</v>
      </c>
      <c r="M2177" s="192" t="s">
        <v>11920</v>
      </c>
      <c r="N2177" s="192" t="s">
        <v>11921</v>
      </c>
      <c r="O2177" s="192" t="s">
        <v>10798</v>
      </c>
      <c r="P2177" s="235" t="s">
        <v>83</v>
      </c>
      <c r="Q2177" s="298"/>
    </row>
    <row r="2178" spans="1:17" ht="131.25">
      <c r="A2178" s="33">
        <f t="shared" si="30"/>
        <v>2165</v>
      </c>
      <c r="B2178" s="295" t="s">
        <v>11922</v>
      </c>
      <c r="C2178" s="192" t="s">
        <v>15</v>
      </c>
      <c r="D2178" s="292" t="s">
        <v>11923</v>
      </c>
      <c r="E2178" s="192" t="s">
        <v>10755</v>
      </c>
      <c r="F2178" s="470" t="s">
        <v>11924</v>
      </c>
      <c r="G2178" s="287">
        <v>0</v>
      </c>
      <c r="H2178" s="287">
        <v>0</v>
      </c>
      <c r="I2178" s="287">
        <v>0</v>
      </c>
      <c r="J2178" s="287">
        <v>0</v>
      </c>
      <c r="K2178" s="192">
        <v>1.2170000000000001</v>
      </c>
      <c r="L2178" s="192">
        <v>1.2170000000000001</v>
      </c>
      <c r="M2178" s="192" t="s">
        <v>11925</v>
      </c>
      <c r="N2178" s="192" t="s">
        <v>11921</v>
      </c>
      <c r="O2178" s="192" t="s">
        <v>10798</v>
      </c>
      <c r="P2178" s="235" t="s">
        <v>83</v>
      </c>
      <c r="Q2178" s="298"/>
    </row>
    <row r="2179" spans="1:17" ht="150">
      <c r="A2179" s="33">
        <f t="shared" si="30"/>
        <v>2166</v>
      </c>
      <c r="B2179" s="192" t="s">
        <v>11926</v>
      </c>
      <c r="C2179" s="192" t="s">
        <v>15</v>
      </c>
      <c r="D2179" s="295" t="s">
        <v>11927</v>
      </c>
      <c r="E2179" s="192" t="s">
        <v>10755</v>
      </c>
      <c r="F2179" s="68" t="s">
        <v>11928</v>
      </c>
      <c r="G2179" s="287">
        <v>0</v>
      </c>
      <c r="H2179" s="287">
        <v>0</v>
      </c>
      <c r="I2179" s="287">
        <v>0</v>
      </c>
      <c r="J2179" s="287">
        <v>0</v>
      </c>
      <c r="K2179" s="192">
        <v>1.2170000000000001</v>
      </c>
      <c r="L2179" s="192">
        <v>1.2170000000000001</v>
      </c>
      <c r="M2179" s="192" t="s">
        <v>11929</v>
      </c>
      <c r="N2179" s="192" t="s">
        <v>11930</v>
      </c>
      <c r="O2179" s="192" t="s">
        <v>10765</v>
      </c>
      <c r="P2179" s="235" t="s">
        <v>83</v>
      </c>
      <c r="Q2179" s="192"/>
    </row>
    <row r="2180" spans="1:17" ht="131.25">
      <c r="A2180" s="33">
        <f t="shared" si="30"/>
        <v>2167</v>
      </c>
      <c r="B2180" s="295" t="s">
        <v>11931</v>
      </c>
      <c r="C2180" s="192" t="s">
        <v>15</v>
      </c>
      <c r="D2180" s="292" t="s">
        <v>11932</v>
      </c>
      <c r="E2180" s="192" t="s">
        <v>10755</v>
      </c>
      <c r="F2180" s="470" t="s">
        <v>11933</v>
      </c>
      <c r="G2180" s="287">
        <v>0</v>
      </c>
      <c r="H2180" s="287">
        <v>0</v>
      </c>
      <c r="I2180" s="287">
        <v>0</v>
      </c>
      <c r="J2180" s="287">
        <v>0</v>
      </c>
      <c r="K2180" s="192">
        <v>1.2170000000000001</v>
      </c>
      <c r="L2180" s="192">
        <v>1.2170000000000001</v>
      </c>
      <c r="M2180" s="192" t="s">
        <v>11934</v>
      </c>
      <c r="N2180" s="192" t="s">
        <v>11935</v>
      </c>
      <c r="O2180" s="192" t="s">
        <v>11649</v>
      </c>
      <c r="P2180" s="235" t="s">
        <v>83</v>
      </c>
      <c r="Q2180" s="298"/>
    </row>
    <row r="2181" spans="1:17" ht="131.25">
      <c r="A2181" s="33">
        <f t="shared" si="30"/>
        <v>2168</v>
      </c>
      <c r="B2181" s="295" t="s">
        <v>11936</v>
      </c>
      <c r="C2181" s="192" t="s">
        <v>15</v>
      </c>
      <c r="D2181" s="292" t="s">
        <v>11937</v>
      </c>
      <c r="E2181" s="192" t="s">
        <v>10755</v>
      </c>
      <c r="F2181" s="470" t="s">
        <v>11933</v>
      </c>
      <c r="G2181" s="287">
        <v>0</v>
      </c>
      <c r="H2181" s="287">
        <v>0</v>
      </c>
      <c r="I2181" s="287">
        <v>0</v>
      </c>
      <c r="J2181" s="287">
        <v>0</v>
      </c>
      <c r="K2181" s="192">
        <v>1.2170000000000001</v>
      </c>
      <c r="L2181" s="192">
        <v>1.2170000000000001</v>
      </c>
      <c r="M2181" s="192" t="s">
        <v>11934</v>
      </c>
      <c r="N2181" s="192" t="s">
        <v>11935</v>
      </c>
      <c r="O2181" s="192" t="s">
        <v>11649</v>
      </c>
      <c r="P2181" s="235" t="s">
        <v>83</v>
      </c>
      <c r="Q2181" s="298"/>
    </row>
    <row r="2182" spans="1:17" ht="131.25">
      <c r="A2182" s="33">
        <f t="shared" si="30"/>
        <v>2169</v>
      </c>
      <c r="B2182" s="192" t="s">
        <v>11938</v>
      </c>
      <c r="C2182" s="192" t="s">
        <v>15</v>
      </c>
      <c r="D2182" s="295" t="s">
        <v>11939</v>
      </c>
      <c r="E2182" s="192" t="s">
        <v>10755</v>
      </c>
      <c r="F2182" s="68" t="s">
        <v>11940</v>
      </c>
      <c r="G2182" s="287">
        <v>0</v>
      </c>
      <c r="H2182" s="287">
        <v>0</v>
      </c>
      <c r="I2182" s="287">
        <v>0</v>
      </c>
      <c r="J2182" s="287">
        <v>0</v>
      </c>
      <c r="K2182" s="192">
        <v>1.2170000000000001</v>
      </c>
      <c r="L2182" s="192">
        <v>1.2170000000000001</v>
      </c>
      <c r="M2182" s="192" t="s">
        <v>11941</v>
      </c>
      <c r="N2182" s="192" t="s">
        <v>11942</v>
      </c>
      <c r="O2182" s="192" t="s">
        <v>10798</v>
      </c>
      <c r="P2182" s="235" t="s">
        <v>83</v>
      </c>
      <c r="Q2182" s="298"/>
    </row>
    <row r="2183" spans="1:17" ht="131.25">
      <c r="A2183" s="33">
        <f t="shared" si="30"/>
        <v>2170</v>
      </c>
      <c r="B2183" s="295" t="s">
        <v>11943</v>
      </c>
      <c r="C2183" s="192" t="s">
        <v>15</v>
      </c>
      <c r="D2183" s="292" t="s">
        <v>11944</v>
      </c>
      <c r="E2183" s="192" t="s">
        <v>10755</v>
      </c>
      <c r="F2183" s="470" t="s">
        <v>11945</v>
      </c>
      <c r="G2183" s="287">
        <v>0</v>
      </c>
      <c r="H2183" s="287">
        <v>0</v>
      </c>
      <c r="I2183" s="287">
        <v>0</v>
      </c>
      <c r="J2183" s="287">
        <v>0</v>
      </c>
      <c r="K2183" s="192">
        <v>0.33700000000000002</v>
      </c>
      <c r="L2183" s="192">
        <v>0.33700000000000002</v>
      </c>
      <c r="M2183" s="192" t="s">
        <v>11946</v>
      </c>
      <c r="N2183" s="192" t="s">
        <v>11947</v>
      </c>
      <c r="O2183" s="192" t="s">
        <v>10798</v>
      </c>
      <c r="P2183" s="235" t="s">
        <v>83</v>
      </c>
      <c r="Q2183" s="298"/>
    </row>
    <row r="2184" spans="1:17" ht="150">
      <c r="A2184" s="33">
        <f t="shared" si="30"/>
        <v>2171</v>
      </c>
      <c r="B2184" s="295" t="s">
        <v>11948</v>
      </c>
      <c r="C2184" s="192" t="s">
        <v>15</v>
      </c>
      <c r="D2184" s="292" t="s">
        <v>11949</v>
      </c>
      <c r="E2184" s="192" t="s">
        <v>10755</v>
      </c>
      <c r="F2184" s="470" t="s">
        <v>11950</v>
      </c>
      <c r="G2184" s="287">
        <v>100</v>
      </c>
      <c r="H2184" s="287">
        <v>0</v>
      </c>
      <c r="I2184" s="287">
        <v>0</v>
      </c>
      <c r="J2184" s="287">
        <v>0</v>
      </c>
      <c r="K2184" s="192">
        <v>1.2170000000000001</v>
      </c>
      <c r="L2184" s="192">
        <v>1.2170000000000001</v>
      </c>
      <c r="M2184" s="192" t="s">
        <v>10808</v>
      </c>
      <c r="N2184" s="192" t="s">
        <v>11951</v>
      </c>
      <c r="O2184" s="192" t="s">
        <v>10966</v>
      </c>
      <c r="P2184" s="235" t="s">
        <v>83</v>
      </c>
      <c r="Q2184" s="298"/>
    </row>
    <row r="2185" spans="1:17" ht="150">
      <c r="A2185" s="33">
        <f t="shared" si="30"/>
        <v>2172</v>
      </c>
      <c r="B2185" s="295" t="s">
        <v>11952</v>
      </c>
      <c r="C2185" s="192" t="s">
        <v>15</v>
      </c>
      <c r="D2185" s="292" t="s">
        <v>11953</v>
      </c>
      <c r="E2185" s="192" t="s">
        <v>10755</v>
      </c>
      <c r="F2185" s="470" t="s">
        <v>11954</v>
      </c>
      <c r="G2185" s="287">
        <v>100</v>
      </c>
      <c r="H2185" s="287">
        <v>0</v>
      </c>
      <c r="I2185" s="287">
        <v>0</v>
      </c>
      <c r="J2185" s="287">
        <v>0</v>
      </c>
      <c r="K2185" s="192">
        <v>1.2170000000000001</v>
      </c>
      <c r="L2185" s="192">
        <v>1.2170000000000001</v>
      </c>
      <c r="M2185" s="192" t="s">
        <v>10808</v>
      </c>
      <c r="N2185" s="192" t="s">
        <v>11955</v>
      </c>
      <c r="O2185" s="192" t="s">
        <v>10966</v>
      </c>
      <c r="P2185" s="235" t="s">
        <v>83</v>
      </c>
      <c r="Q2185" s="298"/>
    </row>
    <row r="2186" spans="1:17" ht="131.25">
      <c r="A2186" s="33">
        <f t="shared" si="30"/>
        <v>2173</v>
      </c>
      <c r="B2186" s="295" t="s">
        <v>11956</v>
      </c>
      <c r="C2186" s="192" t="s">
        <v>15</v>
      </c>
      <c r="D2186" s="292" t="s">
        <v>11957</v>
      </c>
      <c r="E2186" s="192" t="s">
        <v>10755</v>
      </c>
      <c r="F2186" s="470" t="s">
        <v>11039</v>
      </c>
      <c r="G2186" s="287">
        <v>0</v>
      </c>
      <c r="H2186" s="287">
        <v>0</v>
      </c>
      <c r="I2186" s="287">
        <v>0</v>
      </c>
      <c r="J2186" s="287">
        <v>0</v>
      </c>
      <c r="K2186" s="192">
        <v>1.2170000000000001</v>
      </c>
      <c r="L2186" s="192">
        <v>1.2170000000000001</v>
      </c>
      <c r="M2186" s="192" t="s">
        <v>11958</v>
      </c>
      <c r="N2186" s="192" t="s">
        <v>11959</v>
      </c>
      <c r="O2186" s="192" t="s">
        <v>11873</v>
      </c>
      <c r="P2186" s="235" t="s">
        <v>83</v>
      </c>
      <c r="Q2186" s="298"/>
    </row>
    <row r="2187" spans="1:17" ht="131.25">
      <c r="A2187" s="33">
        <f t="shared" si="30"/>
        <v>2174</v>
      </c>
      <c r="B2187" s="295" t="s">
        <v>11960</v>
      </c>
      <c r="C2187" s="192" t="s">
        <v>15</v>
      </c>
      <c r="D2187" s="292" t="s">
        <v>11961</v>
      </c>
      <c r="E2187" s="192" t="s">
        <v>10755</v>
      </c>
      <c r="F2187" s="470" t="s">
        <v>11962</v>
      </c>
      <c r="G2187" s="287">
        <v>0</v>
      </c>
      <c r="H2187" s="287">
        <v>0</v>
      </c>
      <c r="I2187" s="287">
        <v>0</v>
      </c>
      <c r="J2187" s="287">
        <v>0</v>
      </c>
      <c r="K2187" s="192">
        <v>1.2170000000000001</v>
      </c>
      <c r="L2187" s="192">
        <v>1.2170000000000001</v>
      </c>
      <c r="M2187" s="192" t="s">
        <v>11963</v>
      </c>
      <c r="N2187" s="192" t="s">
        <v>11964</v>
      </c>
      <c r="O2187" s="192" t="s">
        <v>10798</v>
      </c>
      <c r="P2187" s="235" t="s">
        <v>83</v>
      </c>
      <c r="Q2187" s="192"/>
    </row>
    <row r="2188" spans="1:17" ht="131.25">
      <c r="A2188" s="33">
        <f t="shared" si="30"/>
        <v>2175</v>
      </c>
      <c r="B2188" s="295" t="s">
        <v>11965</v>
      </c>
      <c r="C2188" s="192" t="s">
        <v>15</v>
      </c>
      <c r="D2188" s="292" t="s">
        <v>11966</v>
      </c>
      <c r="E2188" s="192" t="s">
        <v>10755</v>
      </c>
      <c r="F2188" s="470" t="s">
        <v>11250</v>
      </c>
      <c r="G2188" s="287">
        <v>0</v>
      </c>
      <c r="H2188" s="287">
        <v>0</v>
      </c>
      <c r="I2188" s="287">
        <v>0</v>
      </c>
      <c r="J2188" s="287">
        <v>0</v>
      </c>
      <c r="K2188" s="192">
        <v>0.97699999999999998</v>
      </c>
      <c r="L2188" s="192">
        <v>0.97699999999999998</v>
      </c>
      <c r="M2188" s="192" t="s">
        <v>11967</v>
      </c>
      <c r="N2188" s="192" t="s">
        <v>11968</v>
      </c>
      <c r="O2188" s="192" t="s">
        <v>10798</v>
      </c>
      <c r="P2188" s="235" t="s">
        <v>83</v>
      </c>
      <c r="Q2188" s="298"/>
    </row>
    <row r="2189" spans="1:17" ht="131.25">
      <c r="A2189" s="33">
        <f t="shared" si="30"/>
        <v>2176</v>
      </c>
      <c r="B2189" s="295" t="s">
        <v>11969</v>
      </c>
      <c r="C2189" s="192" t="s">
        <v>15</v>
      </c>
      <c r="D2189" s="292" t="s">
        <v>11970</v>
      </c>
      <c r="E2189" s="192" t="s">
        <v>10755</v>
      </c>
      <c r="F2189" s="470" t="s">
        <v>11971</v>
      </c>
      <c r="G2189" s="287">
        <v>0</v>
      </c>
      <c r="H2189" s="287">
        <v>0</v>
      </c>
      <c r="I2189" s="287">
        <v>0</v>
      </c>
      <c r="J2189" s="287">
        <v>0</v>
      </c>
      <c r="K2189" s="192">
        <v>0.97699999999999998</v>
      </c>
      <c r="L2189" s="192">
        <v>0.97699999999999998</v>
      </c>
      <c r="M2189" s="192" t="s">
        <v>11972</v>
      </c>
      <c r="N2189" s="192" t="s">
        <v>11973</v>
      </c>
      <c r="O2189" s="192" t="s">
        <v>10765</v>
      </c>
      <c r="P2189" s="235" t="s">
        <v>83</v>
      </c>
      <c r="Q2189" s="192"/>
    </row>
    <row r="2190" spans="1:17" ht="168.75">
      <c r="A2190" s="33">
        <f t="shared" si="30"/>
        <v>2177</v>
      </c>
      <c r="B2190" s="295" t="s">
        <v>11974</v>
      </c>
      <c r="C2190" s="192" t="s">
        <v>15</v>
      </c>
      <c r="D2190" s="292" t="s">
        <v>11975</v>
      </c>
      <c r="E2190" s="192" t="s">
        <v>10755</v>
      </c>
      <c r="F2190" s="470" t="s">
        <v>11976</v>
      </c>
      <c r="G2190" s="287">
        <v>100</v>
      </c>
      <c r="H2190" s="287">
        <v>0</v>
      </c>
      <c r="I2190" s="287">
        <v>0</v>
      </c>
      <c r="J2190" s="287">
        <v>0</v>
      </c>
      <c r="K2190" s="192">
        <v>1.2170000000000001</v>
      </c>
      <c r="L2190" s="192">
        <v>1.2170000000000001</v>
      </c>
      <c r="M2190" s="192" t="s">
        <v>11977</v>
      </c>
      <c r="N2190" s="192" t="s">
        <v>11978</v>
      </c>
      <c r="O2190" s="192" t="s">
        <v>10823</v>
      </c>
      <c r="P2190" s="235" t="s">
        <v>83</v>
      </c>
      <c r="Q2190" s="298"/>
    </row>
    <row r="2191" spans="1:17" ht="168.75">
      <c r="A2191" s="33">
        <f t="shared" si="30"/>
        <v>2178</v>
      </c>
      <c r="B2191" s="295" t="s">
        <v>11979</v>
      </c>
      <c r="C2191" s="192" t="s">
        <v>15</v>
      </c>
      <c r="D2191" s="292" t="s">
        <v>11980</v>
      </c>
      <c r="E2191" s="192" t="s">
        <v>10755</v>
      </c>
      <c r="F2191" s="470" t="s">
        <v>11981</v>
      </c>
      <c r="G2191" s="287">
        <v>100</v>
      </c>
      <c r="H2191" s="287">
        <v>0</v>
      </c>
      <c r="I2191" s="287">
        <v>0</v>
      </c>
      <c r="J2191" s="287">
        <v>0</v>
      </c>
      <c r="K2191" s="192">
        <v>1.2170000000000001</v>
      </c>
      <c r="L2191" s="192">
        <v>1.2170000000000001</v>
      </c>
      <c r="M2191" s="192" t="s">
        <v>11977</v>
      </c>
      <c r="N2191" s="192" t="s">
        <v>11978</v>
      </c>
      <c r="O2191" s="192" t="s">
        <v>10823</v>
      </c>
      <c r="P2191" s="235" t="s">
        <v>83</v>
      </c>
      <c r="Q2191" s="298"/>
    </row>
    <row r="2192" spans="1:17" ht="131.25">
      <c r="A2192" s="33">
        <f t="shared" si="30"/>
        <v>2179</v>
      </c>
      <c r="B2192" s="295" t="s">
        <v>11982</v>
      </c>
      <c r="C2192" s="192" t="s">
        <v>15</v>
      </c>
      <c r="D2192" s="292" t="s">
        <v>11983</v>
      </c>
      <c r="E2192" s="192" t="s">
        <v>10755</v>
      </c>
      <c r="F2192" s="470" t="s">
        <v>11984</v>
      </c>
      <c r="G2192" s="287">
        <v>0</v>
      </c>
      <c r="H2192" s="287">
        <v>0</v>
      </c>
      <c r="I2192" s="287">
        <v>0</v>
      </c>
      <c r="J2192" s="287">
        <v>0</v>
      </c>
      <c r="K2192" s="192">
        <v>1.2170000000000001</v>
      </c>
      <c r="L2192" s="192">
        <v>1.2170000000000001</v>
      </c>
      <c r="M2192" s="192" t="s">
        <v>11985</v>
      </c>
      <c r="N2192" s="192" t="s">
        <v>11986</v>
      </c>
      <c r="O2192" s="192" t="s">
        <v>10966</v>
      </c>
      <c r="P2192" s="235" t="s">
        <v>83</v>
      </c>
      <c r="Q2192" s="192"/>
    </row>
    <row r="2193" spans="1:17" ht="131.25">
      <c r="A2193" s="33">
        <f t="shared" si="30"/>
        <v>2180</v>
      </c>
      <c r="B2193" s="192" t="s">
        <v>11987</v>
      </c>
      <c r="C2193" s="192" t="s">
        <v>15</v>
      </c>
      <c r="D2193" s="192" t="s">
        <v>11988</v>
      </c>
      <c r="E2193" s="192" t="s">
        <v>10755</v>
      </c>
      <c r="F2193" s="88" t="s">
        <v>11989</v>
      </c>
      <c r="G2193" s="287">
        <v>0</v>
      </c>
      <c r="H2193" s="287">
        <v>0</v>
      </c>
      <c r="I2193" s="287">
        <v>0</v>
      </c>
      <c r="J2193" s="287">
        <v>0</v>
      </c>
      <c r="K2193" s="192">
        <v>1.2170000000000001</v>
      </c>
      <c r="L2193" s="192">
        <v>1.2170000000000001</v>
      </c>
      <c r="M2193" s="192" t="s">
        <v>11990</v>
      </c>
      <c r="N2193" s="192" t="s">
        <v>11991</v>
      </c>
      <c r="O2193" s="192" t="s">
        <v>11992</v>
      </c>
      <c r="P2193" s="235" t="s">
        <v>83</v>
      </c>
      <c r="Q2193" s="298"/>
    </row>
    <row r="2194" spans="1:17" ht="131.25">
      <c r="A2194" s="33">
        <f t="shared" si="30"/>
        <v>2181</v>
      </c>
      <c r="B2194" s="192" t="s">
        <v>11993</v>
      </c>
      <c r="C2194" s="192" t="s">
        <v>15</v>
      </c>
      <c r="D2194" s="295" t="s">
        <v>11994</v>
      </c>
      <c r="E2194" s="192" t="s">
        <v>10755</v>
      </c>
      <c r="F2194" s="68" t="s">
        <v>11995</v>
      </c>
      <c r="G2194" s="287">
        <v>0</v>
      </c>
      <c r="H2194" s="287">
        <v>0</v>
      </c>
      <c r="I2194" s="287">
        <v>0</v>
      </c>
      <c r="J2194" s="287">
        <v>0</v>
      </c>
      <c r="K2194" s="192">
        <v>1.2170000000000001</v>
      </c>
      <c r="L2194" s="192">
        <v>1.2170000000000001</v>
      </c>
      <c r="M2194" s="192" t="s">
        <v>11996</v>
      </c>
      <c r="N2194" s="192" t="s">
        <v>11935</v>
      </c>
      <c r="O2194" s="192" t="s">
        <v>10798</v>
      </c>
      <c r="P2194" s="235" t="s">
        <v>83</v>
      </c>
      <c r="Q2194" s="298"/>
    </row>
    <row r="2195" spans="1:17" ht="150">
      <c r="A2195" s="33">
        <f t="shared" si="30"/>
        <v>2182</v>
      </c>
      <c r="B2195" s="295" t="s">
        <v>11997</v>
      </c>
      <c r="C2195" s="192" t="s">
        <v>15</v>
      </c>
      <c r="D2195" s="292" t="s">
        <v>11998</v>
      </c>
      <c r="E2195" s="192" t="s">
        <v>10755</v>
      </c>
      <c r="F2195" s="470" t="s">
        <v>11999</v>
      </c>
      <c r="G2195" s="287">
        <v>100</v>
      </c>
      <c r="H2195" s="287">
        <v>0</v>
      </c>
      <c r="I2195" s="287">
        <v>0</v>
      </c>
      <c r="J2195" s="287">
        <v>0</v>
      </c>
      <c r="K2195" s="192">
        <v>1.2170000000000001</v>
      </c>
      <c r="L2195" s="192">
        <v>1.2170000000000001</v>
      </c>
      <c r="M2195" s="192" t="s">
        <v>12000</v>
      </c>
      <c r="N2195" s="192" t="s">
        <v>12001</v>
      </c>
      <c r="O2195" s="192" t="s">
        <v>12002</v>
      </c>
      <c r="P2195" s="235" t="s">
        <v>83</v>
      </c>
      <c r="Q2195" s="192"/>
    </row>
    <row r="2196" spans="1:17" ht="131.25">
      <c r="A2196" s="33">
        <f t="shared" si="30"/>
        <v>2183</v>
      </c>
      <c r="B2196" s="295" t="s">
        <v>12003</v>
      </c>
      <c r="C2196" s="192" t="s">
        <v>15</v>
      </c>
      <c r="D2196" s="292" t="s">
        <v>12004</v>
      </c>
      <c r="E2196" s="192" t="s">
        <v>10755</v>
      </c>
      <c r="F2196" s="470" t="s">
        <v>11889</v>
      </c>
      <c r="G2196" s="287">
        <v>0</v>
      </c>
      <c r="H2196" s="287">
        <v>0</v>
      </c>
      <c r="I2196" s="287">
        <v>0</v>
      </c>
      <c r="J2196" s="287">
        <v>0</v>
      </c>
      <c r="K2196" s="192">
        <v>1.2170000000000001</v>
      </c>
      <c r="L2196" s="192">
        <v>1.2170000000000001</v>
      </c>
      <c r="M2196" s="192" t="s">
        <v>12005</v>
      </c>
      <c r="N2196" s="192" t="s">
        <v>12006</v>
      </c>
      <c r="O2196" s="192" t="s">
        <v>10877</v>
      </c>
      <c r="P2196" s="235" t="s">
        <v>83</v>
      </c>
      <c r="Q2196" s="192"/>
    </row>
    <row r="2197" spans="1:17" ht="150">
      <c r="A2197" s="33">
        <f t="shared" si="30"/>
        <v>2184</v>
      </c>
      <c r="B2197" s="192" t="s">
        <v>12007</v>
      </c>
      <c r="C2197" s="192" t="s">
        <v>15</v>
      </c>
      <c r="D2197" s="295" t="s">
        <v>12008</v>
      </c>
      <c r="E2197" s="192" t="s">
        <v>10755</v>
      </c>
      <c r="F2197" s="68" t="s">
        <v>12009</v>
      </c>
      <c r="G2197" s="287">
        <v>0</v>
      </c>
      <c r="H2197" s="287">
        <v>0</v>
      </c>
      <c r="I2197" s="287">
        <v>0</v>
      </c>
      <c r="J2197" s="287">
        <v>0</v>
      </c>
      <c r="K2197" s="192">
        <v>1.2170000000000001</v>
      </c>
      <c r="L2197" s="192">
        <v>1.2170000000000001</v>
      </c>
      <c r="M2197" s="192" t="s">
        <v>12010</v>
      </c>
      <c r="N2197" s="192" t="s">
        <v>12011</v>
      </c>
      <c r="O2197" s="192" t="s">
        <v>10798</v>
      </c>
      <c r="P2197" s="235" t="s">
        <v>83</v>
      </c>
      <c r="Q2197" s="192"/>
    </row>
    <row r="2198" spans="1:17" ht="131.25">
      <c r="A2198" s="33">
        <f t="shared" si="30"/>
        <v>2185</v>
      </c>
      <c r="B2198" s="295" t="s">
        <v>12012</v>
      </c>
      <c r="C2198" s="192" t="s">
        <v>15</v>
      </c>
      <c r="D2198" s="292" t="s">
        <v>12013</v>
      </c>
      <c r="E2198" s="192" t="s">
        <v>10755</v>
      </c>
      <c r="F2198" s="470" t="s">
        <v>12014</v>
      </c>
      <c r="G2198" s="287">
        <v>0</v>
      </c>
      <c r="H2198" s="287">
        <v>0</v>
      </c>
      <c r="I2198" s="287">
        <v>0</v>
      </c>
      <c r="J2198" s="287">
        <v>0</v>
      </c>
      <c r="K2198" s="192">
        <v>1.2170000000000001</v>
      </c>
      <c r="L2198" s="192">
        <v>1.2170000000000001</v>
      </c>
      <c r="M2198" s="192" t="s">
        <v>11130</v>
      </c>
      <c r="N2198" s="192" t="s">
        <v>11837</v>
      </c>
      <c r="O2198" s="192" t="s">
        <v>10798</v>
      </c>
      <c r="P2198" s="235" t="s">
        <v>83</v>
      </c>
      <c r="Q2198" s="298"/>
    </row>
    <row r="2199" spans="1:17" ht="131.25">
      <c r="A2199" s="33">
        <f t="shared" si="30"/>
        <v>2186</v>
      </c>
      <c r="B2199" s="192" t="s">
        <v>12015</v>
      </c>
      <c r="C2199" s="192" t="s">
        <v>15</v>
      </c>
      <c r="D2199" s="295" t="s">
        <v>12016</v>
      </c>
      <c r="E2199" s="192" t="s">
        <v>10755</v>
      </c>
      <c r="F2199" s="68" t="s">
        <v>12017</v>
      </c>
      <c r="G2199" s="287">
        <v>0</v>
      </c>
      <c r="H2199" s="287">
        <v>0</v>
      </c>
      <c r="I2199" s="287">
        <v>0</v>
      </c>
      <c r="J2199" s="287">
        <v>0</v>
      </c>
      <c r="K2199" s="192">
        <v>1.2170000000000001</v>
      </c>
      <c r="L2199" s="192">
        <v>1.2170000000000001</v>
      </c>
      <c r="M2199" s="192" t="s">
        <v>11130</v>
      </c>
      <c r="N2199" s="192" t="s">
        <v>11837</v>
      </c>
      <c r="O2199" s="192" t="s">
        <v>10798</v>
      </c>
      <c r="P2199" s="235" t="s">
        <v>83</v>
      </c>
      <c r="Q2199" s="298"/>
    </row>
    <row r="2200" spans="1:17" ht="131.25">
      <c r="A2200" s="33">
        <f t="shared" si="30"/>
        <v>2187</v>
      </c>
      <c r="B2200" s="295" t="s">
        <v>12018</v>
      </c>
      <c r="C2200" s="192" t="s">
        <v>15</v>
      </c>
      <c r="D2200" s="292" t="s">
        <v>12019</v>
      </c>
      <c r="E2200" s="192" t="s">
        <v>10755</v>
      </c>
      <c r="F2200" s="472" t="s">
        <v>12020</v>
      </c>
      <c r="G2200" s="287">
        <v>0</v>
      </c>
      <c r="H2200" s="287">
        <v>0</v>
      </c>
      <c r="I2200" s="287">
        <v>0</v>
      </c>
      <c r="J2200" s="287">
        <v>0</v>
      </c>
      <c r="K2200" s="192">
        <v>1.2170000000000001</v>
      </c>
      <c r="L2200" s="192">
        <v>1.2170000000000001</v>
      </c>
      <c r="M2200" s="192" t="s">
        <v>12021</v>
      </c>
      <c r="N2200" s="192" t="s">
        <v>12022</v>
      </c>
      <c r="O2200" s="192" t="s">
        <v>10798</v>
      </c>
      <c r="P2200" s="235" t="s">
        <v>83</v>
      </c>
      <c r="Q2200" s="298"/>
    </row>
    <row r="2201" spans="1:17" ht="131.25">
      <c r="A2201" s="33">
        <f t="shared" si="30"/>
        <v>2188</v>
      </c>
      <c r="B2201" s="295" t="s">
        <v>12023</v>
      </c>
      <c r="C2201" s="192" t="s">
        <v>15</v>
      </c>
      <c r="D2201" s="292" t="s">
        <v>12024</v>
      </c>
      <c r="E2201" s="192" t="s">
        <v>10755</v>
      </c>
      <c r="F2201" s="470" t="s">
        <v>11945</v>
      </c>
      <c r="G2201" s="287">
        <v>0</v>
      </c>
      <c r="H2201" s="287">
        <v>0</v>
      </c>
      <c r="I2201" s="287">
        <v>0</v>
      </c>
      <c r="J2201" s="287">
        <v>0</v>
      </c>
      <c r="K2201" s="192">
        <v>1.2170000000000001</v>
      </c>
      <c r="L2201" s="192">
        <v>1.2170000000000001</v>
      </c>
      <c r="M2201" s="192" t="s">
        <v>12025</v>
      </c>
      <c r="N2201" s="192" t="s">
        <v>12026</v>
      </c>
      <c r="O2201" s="192" t="s">
        <v>10798</v>
      </c>
      <c r="P2201" s="235" t="s">
        <v>83</v>
      </c>
      <c r="Q2201" s="298"/>
    </row>
    <row r="2202" spans="1:17" ht="131.25">
      <c r="A2202" s="33">
        <f t="shared" si="30"/>
        <v>2189</v>
      </c>
      <c r="B2202" s="295" t="s">
        <v>12027</v>
      </c>
      <c r="C2202" s="192" t="s">
        <v>15</v>
      </c>
      <c r="D2202" s="292" t="s">
        <v>12028</v>
      </c>
      <c r="E2202" s="192" t="s">
        <v>10755</v>
      </c>
      <c r="F2202" s="470" t="s">
        <v>11889</v>
      </c>
      <c r="G2202" s="287">
        <v>0</v>
      </c>
      <c r="H2202" s="287">
        <v>0</v>
      </c>
      <c r="I2202" s="287">
        <v>0</v>
      </c>
      <c r="J2202" s="287">
        <v>0</v>
      </c>
      <c r="K2202" s="192">
        <v>1.2170000000000001</v>
      </c>
      <c r="L2202" s="192">
        <v>1.2170000000000001</v>
      </c>
      <c r="M2202" s="192" t="s">
        <v>12005</v>
      </c>
      <c r="N2202" s="192" t="s">
        <v>12006</v>
      </c>
      <c r="O2202" s="192" t="s">
        <v>10877</v>
      </c>
      <c r="P2202" s="235" t="s">
        <v>83</v>
      </c>
      <c r="Q2202" s="298"/>
    </row>
    <row r="2203" spans="1:17" ht="131.25">
      <c r="A2203" s="33">
        <f t="shared" si="30"/>
        <v>2190</v>
      </c>
      <c r="B2203" s="192" t="s">
        <v>12029</v>
      </c>
      <c r="C2203" s="192" t="s">
        <v>15</v>
      </c>
      <c r="D2203" s="295" t="s">
        <v>12030</v>
      </c>
      <c r="E2203" s="192" t="s">
        <v>10755</v>
      </c>
      <c r="F2203" s="68" t="s">
        <v>12031</v>
      </c>
      <c r="G2203" s="287">
        <v>0</v>
      </c>
      <c r="H2203" s="287">
        <v>0</v>
      </c>
      <c r="I2203" s="287">
        <v>0</v>
      </c>
      <c r="J2203" s="287">
        <v>0</v>
      </c>
      <c r="K2203" s="192">
        <v>0.33700000000000002</v>
      </c>
      <c r="L2203" s="192">
        <v>0.33700000000000002</v>
      </c>
      <c r="M2203" s="192" t="s">
        <v>12032</v>
      </c>
      <c r="N2203" s="192" t="s">
        <v>12033</v>
      </c>
      <c r="O2203" s="192" t="s">
        <v>12034</v>
      </c>
      <c r="P2203" s="235" t="s">
        <v>83</v>
      </c>
      <c r="Q2203" s="192"/>
    </row>
    <row r="2204" spans="1:17" ht="131.25">
      <c r="A2204" s="33">
        <f t="shared" si="30"/>
        <v>2191</v>
      </c>
      <c r="B2204" s="192" t="s">
        <v>12035</v>
      </c>
      <c r="C2204" s="192" t="s">
        <v>15</v>
      </c>
      <c r="D2204" s="295" t="s">
        <v>12036</v>
      </c>
      <c r="E2204" s="192" t="s">
        <v>10755</v>
      </c>
      <c r="F2204" s="68" t="s">
        <v>12037</v>
      </c>
      <c r="G2204" s="287">
        <v>0</v>
      </c>
      <c r="H2204" s="287">
        <v>0</v>
      </c>
      <c r="I2204" s="287">
        <v>0</v>
      </c>
      <c r="J2204" s="287">
        <v>0</v>
      </c>
      <c r="K2204" s="192">
        <v>0.33700000000000002</v>
      </c>
      <c r="L2204" s="192">
        <v>0.33700000000000002</v>
      </c>
      <c r="M2204" s="192" t="s">
        <v>12038</v>
      </c>
      <c r="N2204" s="192" t="s">
        <v>12039</v>
      </c>
      <c r="O2204" s="192" t="s">
        <v>10765</v>
      </c>
      <c r="P2204" s="235" t="s">
        <v>83</v>
      </c>
      <c r="Q2204" s="298"/>
    </row>
    <row r="2205" spans="1:17" ht="131.25">
      <c r="A2205" s="33">
        <f t="shared" si="30"/>
        <v>2192</v>
      </c>
      <c r="B2205" s="295" t="s">
        <v>11894</v>
      </c>
      <c r="C2205" s="192" t="s">
        <v>15</v>
      </c>
      <c r="D2205" s="292" t="s">
        <v>12040</v>
      </c>
      <c r="E2205" s="192" t="s">
        <v>10755</v>
      </c>
      <c r="F2205" s="470" t="s">
        <v>11039</v>
      </c>
      <c r="G2205" s="287">
        <v>0</v>
      </c>
      <c r="H2205" s="287">
        <v>0</v>
      </c>
      <c r="I2205" s="287">
        <v>0</v>
      </c>
      <c r="J2205" s="287">
        <v>0</v>
      </c>
      <c r="K2205" s="192">
        <v>0.33700000000000002</v>
      </c>
      <c r="L2205" s="192">
        <v>0.33700000000000002</v>
      </c>
      <c r="M2205" s="192" t="s">
        <v>12041</v>
      </c>
      <c r="N2205" s="192" t="s">
        <v>12042</v>
      </c>
      <c r="O2205" s="192" t="s">
        <v>10798</v>
      </c>
      <c r="P2205" s="235" t="s">
        <v>83</v>
      </c>
      <c r="Q2205" s="298"/>
    </row>
    <row r="2206" spans="1:17" ht="131.25">
      <c r="A2206" s="33">
        <f t="shared" si="30"/>
        <v>2193</v>
      </c>
      <c r="B2206" s="192" t="s">
        <v>12043</v>
      </c>
      <c r="C2206" s="192" t="s">
        <v>15</v>
      </c>
      <c r="D2206" s="192" t="s">
        <v>12044</v>
      </c>
      <c r="E2206" s="192" t="s">
        <v>10755</v>
      </c>
      <c r="F2206" s="68" t="s">
        <v>10838</v>
      </c>
      <c r="G2206" s="287">
        <v>0</v>
      </c>
      <c r="H2206" s="287">
        <v>0</v>
      </c>
      <c r="I2206" s="287">
        <v>0</v>
      </c>
      <c r="J2206" s="287">
        <v>0</v>
      </c>
      <c r="K2206" s="192">
        <v>0.11700000000000001</v>
      </c>
      <c r="L2206" s="192">
        <v>9.0679999999999997E-2</v>
      </c>
      <c r="M2206" s="287" t="s">
        <v>12045</v>
      </c>
      <c r="N2206" s="287" t="s">
        <v>12046</v>
      </c>
      <c r="O2206" s="192" t="s">
        <v>10798</v>
      </c>
      <c r="P2206" s="235" t="s">
        <v>83</v>
      </c>
      <c r="Q2206" s="298"/>
    </row>
    <row r="2207" spans="1:17" ht="131.25">
      <c r="A2207" s="33">
        <f t="shared" si="30"/>
        <v>2194</v>
      </c>
      <c r="B2207" s="192" t="s">
        <v>12047</v>
      </c>
      <c r="C2207" s="192" t="s">
        <v>15</v>
      </c>
      <c r="D2207" s="192" t="s">
        <v>12048</v>
      </c>
      <c r="E2207" s="192" t="s">
        <v>10755</v>
      </c>
      <c r="F2207" s="88" t="s">
        <v>12049</v>
      </c>
      <c r="G2207" s="287">
        <v>0</v>
      </c>
      <c r="H2207" s="287">
        <v>0</v>
      </c>
      <c r="I2207" s="287">
        <v>0</v>
      </c>
      <c r="J2207" s="287">
        <v>0</v>
      </c>
      <c r="K2207" s="192">
        <v>0.11700000000000001</v>
      </c>
      <c r="L2207" s="192">
        <v>9.0679999999999997E-2</v>
      </c>
      <c r="M2207" s="192" t="s">
        <v>12050</v>
      </c>
      <c r="N2207" s="192" t="s">
        <v>12051</v>
      </c>
      <c r="O2207" s="192" t="s">
        <v>10798</v>
      </c>
      <c r="P2207" s="235" t="s">
        <v>83</v>
      </c>
      <c r="Q2207" s="298"/>
    </row>
    <row r="2208" spans="1:17" ht="131.25">
      <c r="A2208" s="33">
        <f t="shared" si="30"/>
        <v>2195</v>
      </c>
      <c r="B2208" s="192" t="s">
        <v>12052</v>
      </c>
      <c r="C2208" s="192" t="s">
        <v>15</v>
      </c>
      <c r="D2208" s="192" t="s">
        <v>12053</v>
      </c>
      <c r="E2208" s="192" t="s">
        <v>10755</v>
      </c>
      <c r="F2208" s="88" t="s">
        <v>12049</v>
      </c>
      <c r="G2208" s="287">
        <v>0</v>
      </c>
      <c r="H2208" s="287">
        <v>0</v>
      </c>
      <c r="I2208" s="287">
        <v>0</v>
      </c>
      <c r="J2208" s="287">
        <v>0</v>
      </c>
      <c r="K2208" s="192">
        <v>0.11700000000000001</v>
      </c>
      <c r="L2208" s="192">
        <v>9.0679999999999997E-2</v>
      </c>
      <c r="M2208" s="192" t="s">
        <v>12050</v>
      </c>
      <c r="N2208" s="192" t="s">
        <v>12051</v>
      </c>
      <c r="O2208" s="192" t="s">
        <v>10798</v>
      </c>
      <c r="P2208" s="235" t="s">
        <v>83</v>
      </c>
      <c r="Q2208" s="298"/>
    </row>
    <row r="2209" spans="1:17" ht="281.25">
      <c r="A2209" s="33">
        <f t="shared" si="30"/>
        <v>2196</v>
      </c>
      <c r="B2209" s="192" t="s">
        <v>12054</v>
      </c>
      <c r="C2209" s="192" t="s">
        <v>15</v>
      </c>
      <c r="D2209" s="192" t="s">
        <v>12055</v>
      </c>
      <c r="E2209" s="287" t="s">
        <v>10853</v>
      </c>
      <c r="F2209" s="88" t="s">
        <v>10854</v>
      </c>
      <c r="G2209" s="287">
        <v>100</v>
      </c>
      <c r="H2209" s="287">
        <v>0</v>
      </c>
      <c r="I2209" s="287">
        <v>0</v>
      </c>
      <c r="J2209" s="287">
        <v>0</v>
      </c>
      <c r="K2209" s="192">
        <v>0.11700000000000001</v>
      </c>
      <c r="L2209" s="192">
        <v>9.0679999999999997E-2</v>
      </c>
      <c r="M2209" s="192" t="s">
        <v>12056</v>
      </c>
      <c r="N2209" s="192" t="s">
        <v>12057</v>
      </c>
      <c r="O2209" s="192" t="s">
        <v>10765</v>
      </c>
      <c r="P2209" s="235" t="s">
        <v>83</v>
      </c>
      <c r="Q2209" s="298"/>
    </row>
    <row r="2210" spans="1:17" ht="131.25">
      <c r="A2210" s="33">
        <f t="shared" si="30"/>
        <v>2197</v>
      </c>
      <c r="B2210" s="192" t="s">
        <v>12058</v>
      </c>
      <c r="C2210" s="192" t="s">
        <v>15</v>
      </c>
      <c r="D2210" s="192" t="s">
        <v>12059</v>
      </c>
      <c r="E2210" s="192" t="s">
        <v>10755</v>
      </c>
      <c r="F2210" s="468" t="s">
        <v>10925</v>
      </c>
      <c r="G2210" s="287">
        <v>0</v>
      </c>
      <c r="H2210" s="287">
        <v>0</v>
      </c>
      <c r="I2210" s="287">
        <v>0</v>
      </c>
      <c r="J2210" s="287">
        <v>0</v>
      </c>
      <c r="K2210" s="192">
        <v>0.11700000000000001</v>
      </c>
      <c r="L2210" s="192">
        <v>9.0679999999999997E-2</v>
      </c>
      <c r="M2210" s="192" t="s">
        <v>12060</v>
      </c>
      <c r="N2210" s="192" t="s">
        <v>12061</v>
      </c>
      <c r="O2210" s="192" t="s">
        <v>10877</v>
      </c>
      <c r="P2210" s="235" t="s">
        <v>83</v>
      </c>
      <c r="Q2210" s="298"/>
    </row>
    <row r="2211" spans="1:17" ht="131.25">
      <c r="A2211" s="33">
        <f t="shared" si="30"/>
        <v>2198</v>
      </c>
      <c r="B2211" s="192" t="s">
        <v>11794</v>
      </c>
      <c r="C2211" s="192" t="s">
        <v>15</v>
      </c>
      <c r="D2211" s="192" t="s">
        <v>12062</v>
      </c>
      <c r="E2211" s="192" t="s">
        <v>10755</v>
      </c>
      <c r="F2211" s="471" t="s">
        <v>11153</v>
      </c>
      <c r="G2211" s="287">
        <v>0</v>
      </c>
      <c r="H2211" s="287">
        <v>0</v>
      </c>
      <c r="I2211" s="287">
        <v>0</v>
      </c>
      <c r="J2211" s="287">
        <v>0</v>
      </c>
      <c r="K2211" s="192">
        <v>0.11700000000000001</v>
      </c>
      <c r="L2211" s="192">
        <v>9.0679999999999997E-2</v>
      </c>
      <c r="M2211" s="192" t="s">
        <v>12063</v>
      </c>
      <c r="N2211" s="192" t="s">
        <v>11155</v>
      </c>
      <c r="O2211" s="192" t="s">
        <v>11132</v>
      </c>
      <c r="P2211" s="235" t="s">
        <v>83</v>
      </c>
      <c r="Q2211" s="298"/>
    </row>
    <row r="2212" spans="1:17" ht="131.25">
      <c r="A2212" s="33">
        <f t="shared" si="30"/>
        <v>2199</v>
      </c>
      <c r="B2212" s="192" t="s">
        <v>11818</v>
      </c>
      <c r="C2212" s="192" t="s">
        <v>15</v>
      </c>
      <c r="D2212" s="192" t="s">
        <v>12064</v>
      </c>
      <c r="E2212" s="192" t="s">
        <v>10755</v>
      </c>
      <c r="F2212" s="471" t="s">
        <v>11153</v>
      </c>
      <c r="G2212" s="287">
        <v>0</v>
      </c>
      <c r="H2212" s="287">
        <v>0</v>
      </c>
      <c r="I2212" s="287">
        <v>0</v>
      </c>
      <c r="J2212" s="287">
        <v>0</v>
      </c>
      <c r="K2212" s="192">
        <v>0.11700000000000001</v>
      </c>
      <c r="L2212" s="192">
        <v>9.0679999999999997E-2</v>
      </c>
      <c r="M2212" s="192" t="s">
        <v>11796</v>
      </c>
      <c r="N2212" s="192" t="s">
        <v>11823</v>
      </c>
      <c r="O2212" s="192" t="s">
        <v>11132</v>
      </c>
      <c r="P2212" s="235" t="s">
        <v>83</v>
      </c>
      <c r="Q2212" s="298"/>
    </row>
    <row r="2213" spans="1:17" ht="131.25">
      <c r="A2213" s="33">
        <f t="shared" si="30"/>
        <v>2200</v>
      </c>
      <c r="B2213" s="192" t="s">
        <v>11818</v>
      </c>
      <c r="C2213" s="192" t="s">
        <v>15</v>
      </c>
      <c r="D2213" s="192" t="s">
        <v>12065</v>
      </c>
      <c r="E2213" s="192" t="s">
        <v>10755</v>
      </c>
      <c r="F2213" s="471" t="s">
        <v>11153</v>
      </c>
      <c r="G2213" s="287">
        <v>0</v>
      </c>
      <c r="H2213" s="287">
        <v>0</v>
      </c>
      <c r="I2213" s="287">
        <v>0</v>
      </c>
      <c r="J2213" s="287">
        <v>0</v>
      </c>
      <c r="K2213" s="192">
        <v>0.11700000000000001</v>
      </c>
      <c r="L2213" s="192">
        <v>9.0679999999999997E-2</v>
      </c>
      <c r="M2213" s="192" t="s">
        <v>11820</v>
      </c>
      <c r="N2213" s="192" t="s">
        <v>11155</v>
      </c>
      <c r="O2213" s="192" t="s">
        <v>11132</v>
      </c>
      <c r="P2213" s="235" t="s">
        <v>83</v>
      </c>
      <c r="Q2213" s="298"/>
    </row>
    <row r="2214" spans="1:17" ht="131.25">
      <c r="A2214" s="33">
        <f t="shared" si="30"/>
        <v>2201</v>
      </c>
      <c r="B2214" s="192" t="s">
        <v>12066</v>
      </c>
      <c r="C2214" s="192" t="s">
        <v>15</v>
      </c>
      <c r="D2214" s="192" t="s">
        <v>12067</v>
      </c>
      <c r="E2214" s="192" t="s">
        <v>10755</v>
      </c>
      <c r="F2214" s="471" t="s">
        <v>11153</v>
      </c>
      <c r="G2214" s="287">
        <v>0</v>
      </c>
      <c r="H2214" s="287">
        <v>0</v>
      </c>
      <c r="I2214" s="287">
        <v>0</v>
      </c>
      <c r="J2214" s="287">
        <v>0</v>
      </c>
      <c r="K2214" s="192">
        <v>0.11700000000000001</v>
      </c>
      <c r="L2214" s="192">
        <v>9.0679999999999997E-2</v>
      </c>
      <c r="M2214" s="192" t="s">
        <v>12063</v>
      </c>
      <c r="N2214" s="192" t="s">
        <v>11155</v>
      </c>
      <c r="O2214" s="192" t="s">
        <v>11132</v>
      </c>
      <c r="P2214" s="235" t="s">
        <v>83</v>
      </c>
      <c r="Q2214" s="192"/>
    </row>
    <row r="2215" spans="1:17" ht="131.25">
      <c r="A2215" s="33">
        <f t="shared" si="30"/>
        <v>2202</v>
      </c>
      <c r="B2215" s="192" t="s">
        <v>11749</v>
      </c>
      <c r="C2215" s="192" t="s">
        <v>15</v>
      </c>
      <c r="D2215" s="192" t="s">
        <v>12068</v>
      </c>
      <c r="E2215" s="192" t="s">
        <v>10755</v>
      </c>
      <c r="F2215" s="471" t="s">
        <v>11153</v>
      </c>
      <c r="G2215" s="287">
        <v>0</v>
      </c>
      <c r="H2215" s="287">
        <v>0</v>
      </c>
      <c r="I2215" s="287">
        <v>0</v>
      </c>
      <c r="J2215" s="287">
        <v>0</v>
      </c>
      <c r="K2215" s="192">
        <v>0.11700000000000001</v>
      </c>
      <c r="L2215" s="192">
        <v>9.0679999999999997E-2</v>
      </c>
      <c r="M2215" s="192" t="s">
        <v>11203</v>
      </c>
      <c r="N2215" s="192" t="s">
        <v>11155</v>
      </c>
      <c r="O2215" s="192" t="s">
        <v>11132</v>
      </c>
      <c r="P2215" s="235" t="s">
        <v>83</v>
      </c>
      <c r="Q2215" s="192"/>
    </row>
    <row r="2216" spans="1:17" ht="131.25">
      <c r="A2216" s="33">
        <f t="shared" si="30"/>
        <v>2203</v>
      </c>
      <c r="B2216" s="192" t="s">
        <v>12069</v>
      </c>
      <c r="C2216" s="192" t="s">
        <v>15</v>
      </c>
      <c r="D2216" s="192" t="s">
        <v>12070</v>
      </c>
      <c r="E2216" s="192" t="s">
        <v>10755</v>
      </c>
      <c r="F2216" s="471" t="s">
        <v>12071</v>
      </c>
      <c r="G2216" s="287">
        <v>0</v>
      </c>
      <c r="H2216" s="287">
        <v>0</v>
      </c>
      <c r="I2216" s="287">
        <v>0</v>
      </c>
      <c r="J2216" s="287">
        <v>0</v>
      </c>
      <c r="K2216" s="192">
        <v>0.11700000000000001</v>
      </c>
      <c r="L2216" s="192">
        <v>9.0679999999999997E-2</v>
      </c>
      <c r="M2216" s="235" t="s">
        <v>12072</v>
      </c>
      <c r="N2216" s="235" t="s">
        <v>12073</v>
      </c>
      <c r="O2216" s="192" t="s">
        <v>11649</v>
      </c>
      <c r="P2216" s="235" t="s">
        <v>83</v>
      </c>
      <c r="Q2216" s="298"/>
    </row>
    <row r="2217" spans="1:17" ht="131.25">
      <c r="A2217" s="33">
        <f t="shared" si="30"/>
        <v>2204</v>
      </c>
      <c r="B2217" s="192" t="s">
        <v>12074</v>
      </c>
      <c r="C2217" s="192" t="s">
        <v>15</v>
      </c>
      <c r="D2217" s="192" t="s">
        <v>12075</v>
      </c>
      <c r="E2217" s="192" t="s">
        <v>10755</v>
      </c>
      <c r="F2217" s="68" t="s">
        <v>11826</v>
      </c>
      <c r="G2217" s="287">
        <v>0</v>
      </c>
      <c r="H2217" s="287">
        <v>0</v>
      </c>
      <c r="I2217" s="287">
        <v>0</v>
      </c>
      <c r="J2217" s="287">
        <v>0</v>
      </c>
      <c r="K2217" s="192">
        <v>0.11700000000000001</v>
      </c>
      <c r="L2217" s="192">
        <v>9.0679999999999997E-2</v>
      </c>
      <c r="M2217" s="192" t="s">
        <v>11863</v>
      </c>
      <c r="N2217" s="192" t="s">
        <v>12076</v>
      </c>
      <c r="O2217" s="192" t="s">
        <v>10792</v>
      </c>
      <c r="P2217" s="235" t="s">
        <v>83</v>
      </c>
      <c r="Q2217" s="298"/>
    </row>
    <row r="2218" spans="1:17" ht="131.25">
      <c r="A2218" s="33">
        <f t="shared" si="30"/>
        <v>2205</v>
      </c>
      <c r="B2218" s="192" t="s">
        <v>12077</v>
      </c>
      <c r="C2218" s="192" t="s">
        <v>15</v>
      </c>
      <c r="D2218" s="192" t="s">
        <v>12078</v>
      </c>
      <c r="E2218" s="192" t="s">
        <v>10755</v>
      </c>
      <c r="F2218" s="471" t="s">
        <v>11153</v>
      </c>
      <c r="G2218" s="287">
        <v>0</v>
      </c>
      <c r="H2218" s="287">
        <v>0</v>
      </c>
      <c r="I2218" s="287">
        <v>0</v>
      </c>
      <c r="J2218" s="287">
        <v>0</v>
      </c>
      <c r="K2218" s="192">
        <v>0.11700000000000001</v>
      </c>
      <c r="L2218" s="192">
        <v>9.0679999999999997E-2</v>
      </c>
      <c r="M2218" s="192" t="s">
        <v>11659</v>
      </c>
      <c r="N2218" s="192" t="s">
        <v>11155</v>
      </c>
      <c r="O2218" s="192" t="s">
        <v>11132</v>
      </c>
      <c r="P2218" s="235" t="s">
        <v>83</v>
      </c>
      <c r="Q2218" s="298"/>
    </row>
    <row r="2219" spans="1:17" ht="131.25">
      <c r="A2219" s="33">
        <f t="shared" si="30"/>
        <v>2206</v>
      </c>
      <c r="B2219" s="192" t="s">
        <v>12079</v>
      </c>
      <c r="C2219" s="192" t="s">
        <v>15</v>
      </c>
      <c r="D2219" s="192" t="s">
        <v>12080</v>
      </c>
      <c r="E2219" s="192" t="s">
        <v>10755</v>
      </c>
      <c r="F2219" s="471" t="s">
        <v>11153</v>
      </c>
      <c r="G2219" s="287">
        <v>0</v>
      </c>
      <c r="H2219" s="287">
        <v>0</v>
      </c>
      <c r="I2219" s="287">
        <v>0</v>
      </c>
      <c r="J2219" s="287">
        <v>0</v>
      </c>
      <c r="K2219" s="192">
        <v>0.11700000000000001</v>
      </c>
      <c r="L2219" s="192">
        <v>9.0679999999999997E-2</v>
      </c>
      <c r="M2219" s="192" t="s">
        <v>11193</v>
      </c>
      <c r="N2219" s="192" t="s">
        <v>11800</v>
      </c>
      <c r="O2219" s="192" t="s">
        <v>11132</v>
      </c>
      <c r="P2219" s="235" t="s">
        <v>83</v>
      </c>
      <c r="Q2219" s="298"/>
    </row>
    <row r="2220" spans="1:17" ht="131.25">
      <c r="A2220" s="33">
        <f t="shared" si="30"/>
        <v>2207</v>
      </c>
      <c r="B2220" s="192" t="s">
        <v>12081</v>
      </c>
      <c r="C2220" s="192" t="s">
        <v>15</v>
      </c>
      <c r="D2220" s="192" t="s">
        <v>12082</v>
      </c>
      <c r="E2220" s="192" t="s">
        <v>10755</v>
      </c>
      <c r="F2220" s="471" t="s">
        <v>11787</v>
      </c>
      <c r="G2220" s="287">
        <v>0</v>
      </c>
      <c r="H2220" s="287">
        <v>0</v>
      </c>
      <c r="I2220" s="287">
        <v>0</v>
      </c>
      <c r="J2220" s="287">
        <v>0</v>
      </c>
      <c r="K2220" s="192">
        <v>0.11700000000000001</v>
      </c>
      <c r="L2220" s="192">
        <v>9.0679999999999997E-2</v>
      </c>
      <c r="M2220" s="192" t="s">
        <v>10808</v>
      </c>
      <c r="N2220" s="235" t="s">
        <v>11788</v>
      </c>
      <c r="O2220" s="192" t="s">
        <v>10798</v>
      </c>
      <c r="P2220" s="235" t="s">
        <v>83</v>
      </c>
      <c r="Q2220" s="298"/>
    </row>
    <row r="2221" spans="1:17" ht="131.25">
      <c r="A2221" s="33">
        <f t="shared" si="30"/>
        <v>2208</v>
      </c>
      <c r="B2221" s="192" t="s">
        <v>12083</v>
      </c>
      <c r="C2221" s="192" t="s">
        <v>15</v>
      </c>
      <c r="D2221" s="192" t="s">
        <v>12084</v>
      </c>
      <c r="E2221" s="192" t="s">
        <v>10755</v>
      </c>
      <c r="F2221" s="471" t="s">
        <v>11153</v>
      </c>
      <c r="G2221" s="287">
        <v>0</v>
      </c>
      <c r="H2221" s="287">
        <v>0</v>
      </c>
      <c r="I2221" s="287">
        <v>0</v>
      </c>
      <c r="J2221" s="287">
        <v>0</v>
      </c>
      <c r="K2221" s="192">
        <v>0.11700000000000001</v>
      </c>
      <c r="L2221" s="192">
        <v>9.0679999999999997E-2</v>
      </c>
      <c r="M2221" s="192" t="s">
        <v>11659</v>
      </c>
      <c r="N2221" s="192" t="s">
        <v>11800</v>
      </c>
      <c r="O2221" s="192" t="s">
        <v>11132</v>
      </c>
      <c r="P2221" s="235" t="s">
        <v>83</v>
      </c>
      <c r="Q2221" s="298"/>
    </row>
    <row r="2222" spans="1:17" ht="131.25">
      <c r="A2222" s="33">
        <f t="shared" si="30"/>
        <v>2209</v>
      </c>
      <c r="B2222" s="192" t="s">
        <v>11818</v>
      </c>
      <c r="C2222" s="192" t="s">
        <v>15</v>
      </c>
      <c r="D2222" s="192" t="s">
        <v>12085</v>
      </c>
      <c r="E2222" s="192" t="s">
        <v>10755</v>
      </c>
      <c r="F2222" s="471" t="s">
        <v>11153</v>
      </c>
      <c r="G2222" s="287">
        <v>0</v>
      </c>
      <c r="H2222" s="287">
        <v>0</v>
      </c>
      <c r="I2222" s="287">
        <v>0</v>
      </c>
      <c r="J2222" s="287">
        <v>0</v>
      </c>
      <c r="K2222" s="192">
        <v>0.11700000000000001</v>
      </c>
      <c r="L2222" s="192">
        <v>9.0679999999999997E-2</v>
      </c>
      <c r="M2222" s="192" t="s">
        <v>11659</v>
      </c>
      <c r="N2222" s="192" t="s">
        <v>11155</v>
      </c>
      <c r="O2222" s="192" t="s">
        <v>11132</v>
      </c>
      <c r="P2222" s="235" t="s">
        <v>83</v>
      </c>
      <c r="Q2222" s="298"/>
    </row>
    <row r="2223" spans="1:17" ht="131.25">
      <c r="A2223" s="33">
        <f t="shared" si="30"/>
        <v>2210</v>
      </c>
      <c r="B2223" s="192" t="s">
        <v>12086</v>
      </c>
      <c r="C2223" s="192" t="s">
        <v>15</v>
      </c>
      <c r="D2223" s="192" t="s">
        <v>12087</v>
      </c>
      <c r="E2223" s="192" t="s">
        <v>10755</v>
      </c>
      <c r="F2223" s="471" t="s">
        <v>12088</v>
      </c>
      <c r="G2223" s="287">
        <v>0</v>
      </c>
      <c r="H2223" s="287">
        <v>0</v>
      </c>
      <c r="I2223" s="287">
        <v>0</v>
      </c>
      <c r="J2223" s="287">
        <v>0</v>
      </c>
      <c r="K2223" s="192">
        <v>0.11700000000000001</v>
      </c>
      <c r="L2223" s="192">
        <v>9.0679999999999997E-2</v>
      </c>
      <c r="M2223" s="192" t="s">
        <v>12089</v>
      </c>
      <c r="N2223" s="192" t="s">
        <v>12090</v>
      </c>
      <c r="O2223" s="192" t="s">
        <v>10786</v>
      </c>
      <c r="P2223" s="235" t="s">
        <v>83</v>
      </c>
      <c r="Q2223" s="298"/>
    </row>
    <row r="2224" spans="1:17" ht="131.25">
      <c r="A2224" s="33">
        <f t="shared" si="30"/>
        <v>2211</v>
      </c>
      <c r="B2224" s="192" t="s">
        <v>12091</v>
      </c>
      <c r="C2224" s="192" t="s">
        <v>15</v>
      </c>
      <c r="D2224" s="192" t="s">
        <v>12092</v>
      </c>
      <c r="E2224" s="192" t="s">
        <v>10755</v>
      </c>
      <c r="F2224" s="471" t="s">
        <v>11853</v>
      </c>
      <c r="G2224" s="287">
        <v>0</v>
      </c>
      <c r="H2224" s="287">
        <v>0</v>
      </c>
      <c r="I2224" s="287">
        <v>0</v>
      </c>
      <c r="J2224" s="287">
        <v>0</v>
      </c>
      <c r="K2224" s="192">
        <v>0.11700000000000001</v>
      </c>
      <c r="L2224" s="192">
        <v>9.0679999999999997E-2</v>
      </c>
      <c r="M2224" s="235" t="s">
        <v>11854</v>
      </c>
      <c r="N2224" s="235" t="s">
        <v>12093</v>
      </c>
      <c r="O2224" s="192" t="s">
        <v>10798</v>
      </c>
      <c r="P2224" s="235" t="s">
        <v>83</v>
      </c>
      <c r="Q2224" s="298"/>
    </row>
    <row r="2225" spans="1:17" ht="131.25">
      <c r="A2225" s="33">
        <f t="shared" si="30"/>
        <v>2212</v>
      </c>
      <c r="B2225" s="192" t="s">
        <v>11389</v>
      </c>
      <c r="C2225" s="192" t="s">
        <v>15</v>
      </c>
      <c r="D2225" s="192" t="s">
        <v>12094</v>
      </c>
      <c r="E2225" s="192" t="s">
        <v>10755</v>
      </c>
      <c r="F2225" s="471" t="s">
        <v>12095</v>
      </c>
      <c r="G2225" s="287">
        <v>0</v>
      </c>
      <c r="H2225" s="287">
        <v>0</v>
      </c>
      <c r="I2225" s="287">
        <v>0</v>
      </c>
      <c r="J2225" s="287">
        <v>0</v>
      </c>
      <c r="K2225" s="192">
        <v>0.11700000000000001</v>
      </c>
      <c r="L2225" s="192">
        <v>9.0679999999999997E-2</v>
      </c>
      <c r="M2225" s="192" t="s">
        <v>10808</v>
      </c>
      <c r="N2225" s="192" t="s">
        <v>11393</v>
      </c>
      <c r="O2225" s="192" t="s">
        <v>10798</v>
      </c>
      <c r="P2225" s="235" t="s">
        <v>83</v>
      </c>
      <c r="Q2225" s="298"/>
    </row>
    <row r="2226" spans="1:17" ht="131.25">
      <c r="A2226" s="33">
        <f t="shared" si="30"/>
        <v>2213</v>
      </c>
      <c r="B2226" s="192" t="s">
        <v>12096</v>
      </c>
      <c r="C2226" s="192" t="s">
        <v>15</v>
      </c>
      <c r="D2226" s="192" t="s">
        <v>12097</v>
      </c>
      <c r="E2226" s="192" t="s">
        <v>10755</v>
      </c>
      <c r="F2226" s="471" t="s">
        <v>12098</v>
      </c>
      <c r="G2226" s="287">
        <v>0</v>
      </c>
      <c r="H2226" s="287">
        <v>0</v>
      </c>
      <c r="I2226" s="287">
        <v>0</v>
      </c>
      <c r="J2226" s="287">
        <v>0</v>
      </c>
      <c r="K2226" s="192">
        <v>0.11700000000000001</v>
      </c>
      <c r="L2226" s="192">
        <v>9.0679999999999997E-2</v>
      </c>
      <c r="M2226" s="192" t="s">
        <v>11881</v>
      </c>
      <c r="N2226" s="192" t="s">
        <v>12099</v>
      </c>
      <c r="O2226" s="192" t="s">
        <v>10798</v>
      </c>
      <c r="P2226" s="235" t="s">
        <v>83</v>
      </c>
      <c r="Q2226" s="298"/>
    </row>
    <row r="2227" spans="1:17" ht="131.25">
      <c r="A2227" s="33">
        <f t="shared" si="30"/>
        <v>2214</v>
      </c>
      <c r="B2227" s="192" t="s">
        <v>12100</v>
      </c>
      <c r="C2227" s="192" t="s">
        <v>15</v>
      </c>
      <c r="D2227" s="192" t="s">
        <v>12101</v>
      </c>
      <c r="E2227" s="192" t="s">
        <v>10755</v>
      </c>
      <c r="F2227" s="471" t="s">
        <v>11159</v>
      </c>
      <c r="G2227" s="287">
        <v>0</v>
      </c>
      <c r="H2227" s="287">
        <v>0</v>
      </c>
      <c r="I2227" s="287">
        <v>0</v>
      </c>
      <c r="J2227" s="287">
        <v>0</v>
      </c>
      <c r="K2227" s="192">
        <v>0.11700000000000001</v>
      </c>
      <c r="L2227" s="192">
        <v>8.677E-2</v>
      </c>
      <c r="M2227" s="192" t="s">
        <v>12102</v>
      </c>
      <c r="N2227" s="192" t="s">
        <v>12103</v>
      </c>
      <c r="O2227" s="192" t="s">
        <v>11181</v>
      </c>
      <c r="P2227" s="235" t="s">
        <v>83</v>
      </c>
      <c r="Q2227" s="192"/>
    </row>
    <row r="2228" spans="1:17" ht="131.25">
      <c r="A2228" s="33">
        <f t="shared" si="30"/>
        <v>2215</v>
      </c>
      <c r="B2228" s="192" t="s">
        <v>12104</v>
      </c>
      <c r="C2228" s="192" t="s">
        <v>15</v>
      </c>
      <c r="D2228" s="192" t="s">
        <v>12105</v>
      </c>
      <c r="E2228" s="192" t="s">
        <v>10755</v>
      </c>
      <c r="F2228" s="88" t="s">
        <v>12106</v>
      </c>
      <c r="G2228" s="287">
        <v>0</v>
      </c>
      <c r="H2228" s="287">
        <v>0</v>
      </c>
      <c r="I2228" s="287">
        <v>0</v>
      </c>
      <c r="J2228" s="287">
        <v>0</v>
      </c>
      <c r="K2228" s="192">
        <v>0.153</v>
      </c>
      <c r="L2228" s="192">
        <v>0.10328</v>
      </c>
      <c r="M2228" s="192" t="s">
        <v>12107</v>
      </c>
      <c r="N2228" s="192" t="s">
        <v>12108</v>
      </c>
      <c r="O2228" s="192" t="s">
        <v>11359</v>
      </c>
      <c r="P2228" s="235" t="s">
        <v>83</v>
      </c>
      <c r="Q2228" s="298"/>
    </row>
    <row r="2229" spans="1:17" ht="131.25">
      <c r="A2229" s="33">
        <f t="shared" ref="A2229:A2292" si="31">SUM(A2228+1)</f>
        <v>2216</v>
      </c>
      <c r="B2229" s="192" t="s">
        <v>12109</v>
      </c>
      <c r="C2229" s="192" t="s">
        <v>15</v>
      </c>
      <c r="D2229" s="192" t="s">
        <v>12110</v>
      </c>
      <c r="E2229" s="192" t="s">
        <v>10755</v>
      </c>
      <c r="F2229" s="471" t="s">
        <v>12111</v>
      </c>
      <c r="G2229" s="287">
        <v>0</v>
      </c>
      <c r="H2229" s="287">
        <v>0</v>
      </c>
      <c r="I2229" s="287">
        <v>0</v>
      </c>
      <c r="J2229" s="287">
        <v>0</v>
      </c>
      <c r="K2229" s="192">
        <v>0.11700000000000001</v>
      </c>
      <c r="L2229" s="192">
        <v>8.3849999999999994E-2</v>
      </c>
      <c r="M2229" s="192" t="s">
        <v>12112</v>
      </c>
      <c r="N2229" s="192" t="s">
        <v>12113</v>
      </c>
      <c r="O2229" s="192" t="s">
        <v>10798</v>
      </c>
      <c r="P2229" s="235" t="s">
        <v>83</v>
      </c>
      <c r="Q2229" s="298"/>
    </row>
    <row r="2230" spans="1:17" ht="150">
      <c r="A2230" s="33">
        <f t="shared" si="31"/>
        <v>2217</v>
      </c>
      <c r="B2230" s="192" t="s">
        <v>12114</v>
      </c>
      <c r="C2230" s="192" t="s">
        <v>15</v>
      </c>
      <c r="D2230" s="192" t="s">
        <v>12115</v>
      </c>
      <c r="E2230" s="192" t="s">
        <v>10755</v>
      </c>
      <c r="F2230" s="470" t="s">
        <v>12116</v>
      </c>
      <c r="G2230" s="287">
        <v>100</v>
      </c>
      <c r="H2230" s="287">
        <v>0</v>
      </c>
      <c r="I2230" s="287">
        <v>0</v>
      </c>
      <c r="J2230" s="287">
        <v>0</v>
      </c>
      <c r="K2230" s="192">
        <v>0.11700000000000001</v>
      </c>
      <c r="L2230" s="192">
        <v>8.3849999999999994E-2</v>
      </c>
      <c r="M2230" s="192" t="s">
        <v>12117</v>
      </c>
      <c r="N2230" s="192" t="s">
        <v>12118</v>
      </c>
      <c r="O2230" s="192" t="s">
        <v>10765</v>
      </c>
      <c r="P2230" s="235" t="s">
        <v>83</v>
      </c>
      <c r="Q2230" s="298"/>
    </row>
    <row r="2231" spans="1:17" ht="131.25">
      <c r="A2231" s="33">
        <f t="shared" si="31"/>
        <v>2218</v>
      </c>
      <c r="B2231" s="295" t="s">
        <v>12119</v>
      </c>
      <c r="C2231" s="192" t="s">
        <v>15</v>
      </c>
      <c r="D2231" s="292" t="s">
        <v>12120</v>
      </c>
      <c r="E2231" s="192" t="s">
        <v>10755</v>
      </c>
      <c r="F2231" s="470" t="s">
        <v>11984</v>
      </c>
      <c r="G2231" s="287">
        <v>0</v>
      </c>
      <c r="H2231" s="287">
        <v>0</v>
      </c>
      <c r="I2231" s="287">
        <v>0</v>
      </c>
      <c r="J2231" s="287">
        <v>0</v>
      </c>
      <c r="K2231" s="192">
        <v>1.2170000000000001</v>
      </c>
      <c r="L2231" s="192">
        <v>1.2170000000000001</v>
      </c>
      <c r="M2231" s="192" t="s">
        <v>12121</v>
      </c>
      <c r="N2231" s="192" t="s">
        <v>12122</v>
      </c>
      <c r="O2231" s="192" t="s">
        <v>10798</v>
      </c>
      <c r="P2231" s="235" t="s">
        <v>83</v>
      </c>
      <c r="Q2231" s="192"/>
    </row>
    <row r="2232" spans="1:17" ht="131.25">
      <c r="A2232" s="33">
        <f t="shared" si="31"/>
        <v>2219</v>
      </c>
      <c r="B2232" s="192" t="s">
        <v>12123</v>
      </c>
      <c r="C2232" s="192" t="s">
        <v>15</v>
      </c>
      <c r="D2232" s="192" t="s">
        <v>12124</v>
      </c>
      <c r="E2232" s="192" t="s">
        <v>10755</v>
      </c>
      <c r="F2232" s="471" t="s">
        <v>12125</v>
      </c>
      <c r="G2232" s="287">
        <v>0</v>
      </c>
      <c r="H2232" s="287">
        <v>0</v>
      </c>
      <c r="I2232" s="287">
        <v>0</v>
      </c>
      <c r="J2232" s="287">
        <v>0</v>
      </c>
      <c r="K2232" s="192">
        <v>0.11700000000000001</v>
      </c>
      <c r="L2232" s="192">
        <v>7.0199999999999999E-2</v>
      </c>
      <c r="M2232" s="192" t="s">
        <v>12126</v>
      </c>
      <c r="N2232" s="192" t="s">
        <v>12127</v>
      </c>
      <c r="O2232" s="192" t="s">
        <v>10765</v>
      </c>
      <c r="P2232" s="235" t="s">
        <v>83</v>
      </c>
      <c r="Q2232" s="298"/>
    </row>
    <row r="2233" spans="1:17" ht="131.25">
      <c r="A2233" s="33">
        <f t="shared" si="31"/>
        <v>2220</v>
      </c>
      <c r="B2233" s="192" t="s">
        <v>12128</v>
      </c>
      <c r="C2233" s="192" t="s">
        <v>14</v>
      </c>
      <c r="D2233" s="295" t="s">
        <v>12129</v>
      </c>
      <c r="E2233" s="192" t="s">
        <v>10755</v>
      </c>
      <c r="F2233" s="68" t="s">
        <v>11826</v>
      </c>
      <c r="G2233" s="287">
        <v>0</v>
      </c>
      <c r="H2233" s="287">
        <v>0</v>
      </c>
      <c r="I2233" s="287">
        <v>0</v>
      </c>
      <c r="J2233" s="287">
        <v>0</v>
      </c>
      <c r="K2233" s="192">
        <v>1.2170000000000001</v>
      </c>
      <c r="L2233" s="192">
        <v>1.2170000000000001</v>
      </c>
      <c r="M2233" s="192" t="s">
        <v>12130</v>
      </c>
      <c r="N2233" s="192" t="s">
        <v>12131</v>
      </c>
      <c r="O2233" s="287" t="s">
        <v>10792</v>
      </c>
      <c r="P2233" s="235" t="s">
        <v>83</v>
      </c>
      <c r="Q2233" s="298"/>
    </row>
    <row r="2234" spans="1:17" ht="131.25">
      <c r="A2234" s="33">
        <f t="shared" si="31"/>
        <v>2221</v>
      </c>
      <c r="B2234" s="192" t="s">
        <v>12132</v>
      </c>
      <c r="C2234" s="192" t="s">
        <v>15</v>
      </c>
      <c r="D2234" s="295" t="s">
        <v>12133</v>
      </c>
      <c r="E2234" s="192" t="s">
        <v>10755</v>
      </c>
      <c r="F2234" s="68" t="s">
        <v>12134</v>
      </c>
      <c r="G2234" s="287">
        <v>0</v>
      </c>
      <c r="H2234" s="287">
        <v>0</v>
      </c>
      <c r="I2234" s="287">
        <v>0</v>
      </c>
      <c r="J2234" s="287">
        <v>0</v>
      </c>
      <c r="K2234" s="192">
        <v>1.2170000000000001</v>
      </c>
      <c r="L2234" s="192">
        <v>1.2170000000000001</v>
      </c>
      <c r="M2234" s="192" t="s">
        <v>12135</v>
      </c>
      <c r="N2234" s="192" t="s">
        <v>12136</v>
      </c>
      <c r="O2234" s="192" t="s">
        <v>10798</v>
      </c>
      <c r="P2234" s="235" t="s">
        <v>83</v>
      </c>
      <c r="Q2234" s="298"/>
    </row>
    <row r="2235" spans="1:17" ht="131.25">
      <c r="A2235" s="33">
        <f t="shared" si="31"/>
        <v>2222</v>
      </c>
      <c r="B2235" s="192" t="s">
        <v>12137</v>
      </c>
      <c r="C2235" s="192" t="s">
        <v>15</v>
      </c>
      <c r="D2235" s="295" t="s">
        <v>12138</v>
      </c>
      <c r="E2235" s="192" t="s">
        <v>10755</v>
      </c>
      <c r="F2235" s="68" t="s">
        <v>12139</v>
      </c>
      <c r="G2235" s="287">
        <v>0</v>
      </c>
      <c r="H2235" s="287">
        <v>0</v>
      </c>
      <c r="I2235" s="287">
        <v>0</v>
      </c>
      <c r="J2235" s="287">
        <v>0</v>
      </c>
      <c r="K2235" s="192">
        <v>1.2170000000000001</v>
      </c>
      <c r="L2235" s="192">
        <v>1.2170000000000001</v>
      </c>
      <c r="M2235" s="192" t="s">
        <v>12135</v>
      </c>
      <c r="N2235" s="192" t="s">
        <v>12136</v>
      </c>
      <c r="O2235" s="192" t="s">
        <v>10798</v>
      </c>
      <c r="P2235" s="235" t="s">
        <v>83</v>
      </c>
      <c r="Q2235" s="298"/>
    </row>
    <row r="2236" spans="1:17" ht="189">
      <c r="A2236" s="33">
        <f t="shared" si="31"/>
        <v>2223</v>
      </c>
      <c r="B2236" s="86" t="s">
        <v>12419</v>
      </c>
      <c r="C2236" s="90" t="s">
        <v>12420</v>
      </c>
      <c r="D2236" s="90" t="s">
        <v>12421</v>
      </c>
      <c r="E2236" s="311" t="s">
        <v>12422</v>
      </c>
      <c r="F2236" s="445" t="s">
        <v>12423</v>
      </c>
      <c r="G2236" s="317">
        <v>100</v>
      </c>
      <c r="H2236" s="170" t="s">
        <v>121</v>
      </c>
      <c r="I2236" s="170" t="s">
        <v>121</v>
      </c>
      <c r="J2236" s="318" t="s">
        <v>121</v>
      </c>
      <c r="K2236" s="313">
        <v>360</v>
      </c>
      <c r="L2236" s="223" t="s">
        <v>121</v>
      </c>
      <c r="M2236" s="86" t="s">
        <v>12424</v>
      </c>
      <c r="N2236" s="86" t="s">
        <v>12425</v>
      </c>
      <c r="O2236" s="86" t="s">
        <v>4489</v>
      </c>
      <c r="P2236" s="51" t="s">
        <v>82</v>
      </c>
      <c r="Q2236" s="86" t="s">
        <v>121</v>
      </c>
    </row>
    <row r="2237" spans="1:17" ht="189">
      <c r="A2237" s="33">
        <f t="shared" si="31"/>
        <v>2224</v>
      </c>
      <c r="B2237" s="86" t="s">
        <v>12426</v>
      </c>
      <c r="C2237" s="90" t="s">
        <v>12420</v>
      </c>
      <c r="D2237" s="90" t="s">
        <v>12427</v>
      </c>
      <c r="E2237" s="311" t="s">
        <v>12422</v>
      </c>
      <c r="F2237" s="445" t="s">
        <v>12428</v>
      </c>
      <c r="G2237" s="317">
        <v>100</v>
      </c>
      <c r="H2237" s="170" t="s">
        <v>121</v>
      </c>
      <c r="I2237" s="170" t="s">
        <v>121</v>
      </c>
      <c r="J2237" s="318" t="s">
        <v>121</v>
      </c>
      <c r="K2237" s="86">
        <v>524.79999999999995</v>
      </c>
      <c r="L2237" s="223" t="s">
        <v>121</v>
      </c>
      <c r="M2237" s="86" t="s">
        <v>12429</v>
      </c>
      <c r="N2237" s="86" t="s">
        <v>12430</v>
      </c>
      <c r="O2237" s="86" t="s">
        <v>12431</v>
      </c>
      <c r="P2237" s="51" t="s">
        <v>82</v>
      </c>
      <c r="Q2237" s="86" t="s">
        <v>121</v>
      </c>
    </row>
    <row r="2238" spans="1:17" ht="362.25">
      <c r="A2238" s="33">
        <f t="shared" si="31"/>
        <v>2225</v>
      </c>
      <c r="B2238" s="86" t="s">
        <v>12432</v>
      </c>
      <c r="C2238" s="90" t="s">
        <v>12420</v>
      </c>
      <c r="D2238" s="90" t="s">
        <v>12427</v>
      </c>
      <c r="E2238" s="311" t="s">
        <v>12422</v>
      </c>
      <c r="F2238" s="445" t="s">
        <v>12433</v>
      </c>
      <c r="G2238" s="317">
        <v>100</v>
      </c>
      <c r="H2238" s="170" t="s">
        <v>121</v>
      </c>
      <c r="I2238" s="170" t="s">
        <v>121</v>
      </c>
      <c r="J2238" s="318" t="s">
        <v>121</v>
      </c>
      <c r="K2238" s="86">
        <v>522.9</v>
      </c>
      <c r="L2238" s="223" t="s">
        <v>121</v>
      </c>
      <c r="M2238" s="86" t="s">
        <v>12434</v>
      </c>
      <c r="N2238" s="86" t="s">
        <v>12435</v>
      </c>
      <c r="O2238" s="86" t="s">
        <v>12436</v>
      </c>
      <c r="P2238" s="51" t="s">
        <v>82</v>
      </c>
      <c r="Q2238" s="86" t="s">
        <v>121</v>
      </c>
    </row>
    <row r="2239" spans="1:17" ht="141.75">
      <c r="A2239" s="33">
        <f t="shared" si="31"/>
        <v>2226</v>
      </c>
      <c r="B2239" s="86" t="s">
        <v>12437</v>
      </c>
      <c r="C2239" s="90" t="s">
        <v>12420</v>
      </c>
      <c r="D2239" s="90" t="s">
        <v>12438</v>
      </c>
      <c r="E2239" s="311" t="s">
        <v>12422</v>
      </c>
      <c r="F2239" s="445" t="s">
        <v>12439</v>
      </c>
      <c r="G2239" s="317">
        <v>100</v>
      </c>
      <c r="H2239" s="170" t="s">
        <v>121</v>
      </c>
      <c r="I2239" s="170" t="s">
        <v>121</v>
      </c>
      <c r="J2239" s="318" t="s">
        <v>121</v>
      </c>
      <c r="K2239" s="86">
        <v>458.35</v>
      </c>
      <c r="L2239" s="223" t="s">
        <v>121</v>
      </c>
      <c r="M2239" s="86" t="s">
        <v>12440</v>
      </c>
      <c r="N2239" s="86" t="s">
        <v>12441</v>
      </c>
      <c r="O2239" s="86" t="s">
        <v>12431</v>
      </c>
      <c r="P2239" s="51" t="s">
        <v>82</v>
      </c>
      <c r="Q2239" s="86" t="s">
        <v>121</v>
      </c>
    </row>
    <row r="2240" spans="1:17" ht="78.75">
      <c r="A2240" s="33">
        <f t="shared" si="31"/>
        <v>2227</v>
      </c>
      <c r="B2240" s="86" t="s">
        <v>12442</v>
      </c>
      <c r="C2240" s="90" t="s">
        <v>12420</v>
      </c>
      <c r="D2240" s="90" t="s">
        <v>12443</v>
      </c>
      <c r="E2240" s="311" t="s">
        <v>12422</v>
      </c>
      <c r="F2240" s="445" t="s">
        <v>12444</v>
      </c>
      <c r="G2240" s="317">
        <v>100</v>
      </c>
      <c r="H2240" s="170" t="s">
        <v>121</v>
      </c>
      <c r="I2240" s="170" t="s">
        <v>121</v>
      </c>
      <c r="J2240" s="318" t="s">
        <v>121</v>
      </c>
      <c r="K2240" s="86">
        <v>465.1</v>
      </c>
      <c r="L2240" s="223" t="s">
        <v>121</v>
      </c>
      <c r="M2240" s="86" t="s">
        <v>12445</v>
      </c>
      <c r="N2240" s="86" t="s">
        <v>12446</v>
      </c>
      <c r="O2240" s="86" t="s">
        <v>4392</v>
      </c>
      <c r="P2240" s="51" t="s">
        <v>82</v>
      </c>
      <c r="Q2240" s="86" t="s">
        <v>121</v>
      </c>
    </row>
    <row r="2241" spans="1:17" ht="252">
      <c r="A2241" s="33">
        <f t="shared" si="31"/>
        <v>2228</v>
      </c>
      <c r="B2241" s="86" t="s">
        <v>12447</v>
      </c>
      <c r="C2241" s="90" t="s">
        <v>12420</v>
      </c>
      <c r="D2241" s="90" t="s">
        <v>12448</v>
      </c>
      <c r="E2241" s="311" t="s">
        <v>12422</v>
      </c>
      <c r="F2241" s="445" t="s">
        <v>12449</v>
      </c>
      <c r="G2241" s="317">
        <v>100</v>
      </c>
      <c r="H2241" s="170" t="s">
        <v>121</v>
      </c>
      <c r="I2241" s="170" t="s">
        <v>121</v>
      </c>
      <c r="J2241" s="318" t="s">
        <v>121</v>
      </c>
      <c r="K2241" s="86">
        <v>367.4</v>
      </c>
      <c r="L2241" s="223" t="s">
        <v>121</v>
      </c>
      <c r="M2241" s="86" t="s">
        <v>12450</v>
      </c>
      <c r="N2241" s="86" t="s">
        <v>12451</v>
      </c>
      <c r="O2241" s="86" t="s">
        <v>12452</v>
      </c>
      <c r="P2241" s="51" t="s">
        <v>83</v>
      </c>
      <c r="Q2241" s="86" t="s">
        <v>121</v>
      </c>
    </row>
    <row r="2242" spans="1:17" ht="141.75">
      <c r="A2242" s="33">
        <f t="shared" si="31"/>
        <v>2229</v>
      </c>
      <c r="B2242" s="86" t="s">
        <v>12453</v>
      </c>
      <c r="C2242" s="90" t="s">
        <v>12420</v>
      </c>
      <c r="D2242" s="90" t="s">
        <v>12454</v>
      </c>
      <c r="E2242" s="311" t="s">
        <v>12422</v>
      </c>
      <c r="F2242" s="445" t="s">
        <v>12455</v>
      </c>
      <c r="G2242" s="317">
        <v>100</v>
      </c>
      <c r="H2242" s="170" t="s">
        <v>121</v>
      </c>
      <c r="I2242" s="170" t="s">
        <v>121</v>
      </c>
      <c r="J2242" s="318" t="s">
        <v>121</v>
      </c>
      <c r="K2242" s="86">
        <v>290.36</v>
      </c>
      <c r="L2242" s="223" t="s">
        <v>121</v>
      </c>
      <c r="M2242" s="86" t="s">
        <v>12456</v>
      </c>
      <c r="N2242" s="86"/>
      <c r="O2242" s="86"/>
      <c r="P2242" s="86"/>
      <c r="Q2242" s="86"/>
    </row>
    <row r="2243" spans="1:17" ht="157.5">
      <c r="A2243" s="33">
        <f t="shared" si="31"/>
        <v>2230</v>
      </c>
      <c r="B2243" s="86" t="s">
        <v>12457</v>
      </c>
      <c r="C2243" s="90" t="s">
        <v>12420</v>
      </c>
      <c r="D2243" s="90" t="s">
        <v>12458</v>
      </c>
      <c r="E2243" s="311" t="s">
        <v>12422</v>
      </c>
      <c r="F2243" s="445" t="s">
        <v>12459</v>
      </c>
      <c r="G2243" s="317">
        <v>100</v>
      </c>
      <c r="H2243" s="170" t="s">
        <v>121</v>
      </c>
      <c r="I2243" s="170" t="s">
        <v>121</v>
      </c>
      <c r="J2243" s="318" t="s">
        <v>121</v>
      </c>
      <c r="K2243" s="86">
        <v>117.6</v>
      </c>
      <c r="L2243" s="223" t="s">
        <v>121</v>
      </c>
      <c r="M2243" s="86" t="s">
        <v>12460</v>
      </c>
      <c r="N2243" s="86" t="s">
        <v>12461</v>
      </c>
      <c r="O2243" s="86" t="s">
        <v>12462</v>
      </c>
      <c r="P2243" s="51" t="s">
        <v>83</v>
      </c>
      <c r="Q2243" s="86" t="s">
        <v>121</v>
      </c>
    </row>
    <row r="2244" spans="1:17" ht="252">
      <c r="A2244" s="33">
        <f t="shared" si="31"/>
        <v>2231</v>
      </c>
      <c r="B2244" s="90" t="s">
        <v>12463</v>
      </c>
      <c r="C2244" s="90" t="s">
        <v>12420</v>
      </c>
      <c r="D2244" s="90" t="s">
        <v>12464</v>
      </c>
      <c r="E2244" s="311" t="s">
        <v>12422</v>
      </c>
      <c r="F2244" s="457" t="s">
        <v>12465</v>
      </c>
      <c r="G2244" s="317">
        <v>100</v>
      </c>
      <c r="H2244" s="170" t="s">
        <v>121</v>
      </c>
      <c r="I2244" s="170" t="s">
        <v>121</v>
      </c>
      <c r="J2244" s="318" t="s">
        <v>121</v>
      </c>
      <c r="K2244" s="90">
        <v>170.3</v>
      </c>
      <c r="L2244" s="224" t="s">
        <v>121</v>
      </c>
      <c r="M2244" s="90" t="s">
        <v>12466</v>
      </c>
      <c r="N2244" s="90" t="s">
        <v>12467</v>
      </c>
      <c r="O2244" s="90" t="s">
        <v>12468</v>
      </c>
      <c r="P2244" s="51" t="s">
        <v>83</v>
      </c>
      <c r="Q2244" s="90" t="s">
        <v>121</v>
      </c>
    </row>
    <row r="2245" spans="1:17" ht="173.25">
      <c r="A2245" s="33">
        <f t="shared" si="31"/>
        <v>2232</v>
      </c>
      <c r="B2245" s="90" t="s">
        <v>12469</v>
      </c>
      <c r="C2245" s="90" t="s">
        <v>12420</v>
      </c>
      <c r="D2245" s="90" t="s">
        <v>12470</v>
      </c>
      <c r="E2245" s="311" t="s">
        <v>12422</v>
      </c>
      <c r="F2245" s="457" t="s">
        <v>12471</v>
      </c>
      <c r="G2245" s="317">
        <v>100</v>
      </c>
      <c r="H2245" s="170" t="s">
        <v>121</v>
      </c>
      <c r="I2245" s="170" t="s">
        <v>121</v>
      </c>
      <c r="J2245" s="318" t="s">
        <v>121</v>
      </c>
      <c r="K2245" s="90">
        <v>169.8</v>
      </c>
      <c r="L2245" s="224" t="s">
        <v>121</v>
      </c>
      <c r="M2245" s="90" t="s">
        <v>12472</v>
      </c>
      <c r="N2245" s="90" t="s">
        <v>12473</v>
      </c>
      <c r="O2245" s="90" t="s">
        <v>9163</v>
      </c>
      <c r="P2245" s="51" t="s">
        <v>83</v>
      </c>
      <c r="Q2245" s="90" t="s">
        <v>121</v>
      </c>
    </row>
    <row r="2246" spans="1:17" ht="141.75">
      <c r="A2246" s="33">
        <f t="shared" si="31"/>
        <v>2233</v>
      </c>
      <c r="B2246" s="90" t="s">
        <v>12474</v>
      </c>
      <c r="C2246" s="90" t="s">
        <v>12420</v>
      </c>
      <c r="D2246" s="90" t="s">
        <v>12475</v>
      </c>
      <c r="E2246" s="311" t="s">
        <v>12422</v>
      </c>
      <c r="F2246" s="457" t="s">
        <v>12476</v>
      </c>
      <c r="G2246" s="317">
        <v>100</v>
      </c>
      <c r="H2246" s="170" t="s">
        <v>121</v>
      </c>
      <c r="I2246" s="170" t="s">
        <v>121</v>
      </c>
      <c r="J2246" s="318" t="s">
        <v>121</v>
      </c>
      <c r="K2246" s="90">
        <v>269.5</v>
      </c>
      <c r="L2246" s="224" t="s">
        <v>121</v>
      </c>
      <c r="M2246" s="90" t="s">
        <v>12477</v>
      </c>
      <c r="N2246" s="90" t="s">
        <v>12478</v>
      </c>
      <c r="O2246" s="90" t="s">
        <v>12479</v>
      </c>
      <c r="P2246" s="51" t="s">
        <v>83</v>
      </c>
      <c r="Q2246" s="90" t="s">
        <v>121</v>
      </c>
    </row>
    <row r="2247" spans="1:17" ht="173.25">
      <c r="A2247" s="33">
        <f t="shared" si="31"/>
        <v>2234</v>
      </c>
      <c r="B2247" s="90" t="s">
        <v>12480</v>
      </c>
      <c r="C2247" s="90" t="s">
        <v>12420</v>
      </c>
      <c r="D2247" s="90" t="s">
        <v>12481</v>
      </c>
      <c r="E2247" s="311" t="s">
        <v>12422</v>
      </c>
      <c r="F2247" s="445" t="s">
        <v>12482</v>
      </c>
      <c r="G2247" s="317">
        <v>100</v>
      </c>
      <c r="H2247" s="170" t="s">
        <v>121</v>
      </c>
      <c r="I2247" s="170" t="s">
        <v>121</v>
      </c>
      <c r="J2247" s="318" t="s">
        <v>121</v>
      </c>
      <c r="K2247" s="90">
        <v>219.2</v>
      </c>
      <c r="L2247" s="224" t="s">
        <v>121</v>
      </c>
      <c r="M2247" s="90" t="s">
        <v>12483</v>
      </c>
      <c r="N2247" s="90" t="s">
        <v>12484</v>
      </c>
      <c r="O2247" s="90" t="s">
        <v>12485</v>
      </c>
      <c r="P2247" s="51" t="s">
        <v>83</v>
      </c>
      <c r="Q2247" s="90" t="s">
        <v>121</v>
      </c>
    </row>
    <row r="2248" spans="1:17" ht="141.75">
      <c r="A2248" s="33">
        <f t="shared" si="31"/>
        <v>2235</v>
      </c>
      <c r="B2248" s="90" t="s">
        <v>12486</v>
      </c>
      <c r="C2248" s="90" t="s">
        <v>12420</v>
      </c>
      <c r="D2248" s="90" t="s">
        <v>12487</v>
      </c>
      <c r="E2248" s="311" t="s">
        <v>12422</v>
      </c>
      <c r="F2248" s="457" t="s">
        <v>12488</v>
      </c>
      <c r="G2248" s="317">
        <v>100</v>
      </c>
      <c r="H2248" s="170" t="s">
        <v>121</v>
      </c>
      <c r="I2248" s="170" t="s">
        <v>121</v>
      </c>
      <c r="J2248" s="318" t="s">
        <v>121</v>
      </c>
      <c r="K2248" s="90">
        <v>287.10000000000002</v>
      </c>
      <c r="L2248" s="224" t="s">
        <v>121</v>
      </c>
      <c r="M2248" s="90" t="s">
        <v>12489</v>
      </c>
      <c r="N2248" s="90" t="s">
        <v>12490</v>
      </c>
      <c r="O2248" s="90" t="s">
        <v>12491</v>
      </c>
      <c r="P2248" s="51" t="s">
        <v>83</v>
      </c>
      <c r="Q2248" s="90" t="s">
        <v>121</v>
      </c>
    </row>
    <row r="2249" spans="1:17" ht="267.75">
      <c r="A2249" s="33">
        <f t="shared" si="31"/>
        <v>2236</v>
      </c>
      <c r="B2249" s="90" t="s">
        <v>12492</v>
      </c>
      <c r="C2249" s="90" t="s">
        <v>12420</v>
      </c>
      <c r="D2249" s="90" t="s">
        <v>12493</v>
      </c>
      <c r="E2249" s="311" t="s">
        <v>12422</v>
      </c>
      <c r="F2249" s="445" t="s">
        <v>12494</v>
      </c>
      <c r="G2249" s="317">
        <v>100</v>
      </c>
      <c r="H2249" s="170" t="s">
        <v>121</v>
      </c>
      <c r="I2249" s="170" t="s">
        <v>121</v>
      </c>
      <c r="J2249" s="318" t="s">
        <v>121</v>
      </c>
      <c r="K2249" s="90">
        <v>189.9</v>
      </c>
      <c r="L2249" s="224" t="s">
        <v>121</v>
      </c>
      <c r="M2249" s="90" t="s">
        <v>12495</v>
      </c>
      <c r="N2249" s="90" t="s">
        <v>12496</v>
      </c>
      <c r="O2249" s="90" t="s">
        <v>4489</v>
      </c>
      <c r="P2249" s="51" t="s">
        <v>83</v>
      </c>
      <c r="Q2249" s="90" t="s">
        <v>121</v>
      </c>
    </row>
    <row r="2250" spans="1:17" ht="173.25">
      <c r="A2250" s="33">
        <f t="shared" si="31"/>
        <v>2237</v>
      </c>
      <c r="B2250" s="90" t="s">
        <v>12497</v>
      </c>
      <c r="C2250" s="90" t="s">
        <v>12420</v>
      </c>
      <c r="D2250" s="90" t="s">
        <v>12498</v>
      </c>
      <c r="E2250" s="311" t="s">
        <v>12422</v>
      </c>
      <c r="F2250" s="457" t="s">
        <v>12499</v>
      </c>
      <c r="G2250" s="317">
        <v>100</v>
      </c>
      <c r="H2250" s="170" t="s">
        <v>121</v>
      </c>
      <c r="I2250" s="170" t="s">
        <v>121</v>
      </c>
      <c r="J2250" s="318" t="s">
        <v>121</v>
      </c>
      <c r="K2250" s="90">
        <v>189.9</v>
      </c>
      <c r="L2250" s="224" t="s">
        <v>121</v>
      </c>
      <c r="M2250" s="90" t="s">
        <v>12500</v>
      </c>
      <c r="N2250" s="90" t="s">
        <v>12501</v>
      </c>
      <c r="O2250" s="90" t="s">
        <v>12502</v>
      </c>
      <c r="P2250" s="51" t="s">
        <v>83</v>
      </c>
      <c r="Q2250" s="90" t="s">
        <v>121</v>
      </c>
    </row>
    <row r="2251" spans="1:17" ht="110.25">
      <c r="A2251" s="33">
        <f t="shared" si="31"/>
        <v>2238</v>
      </c>
      <c r="B2251" s="90" t="s">
        <v>12503</v>
      </c>
      <c r="C2251" s="90" t="s">
        <v>12420</v>
      </c>
      <c r="D2251" s="90" t="s">
        <v>12504</v>
      </c>
      <c r="E2251" s="311" t="s">
        <v>12422</v>
      </c>
      <c r="F2251" s="445" t="s">
        <v>12505</v>
      </c>
      <c r="G2251" s="317">
        <v>100</v>
      </c>
      <c r="H2251" s="170" t="s">
        <v>121</v>
      </c>
      <c r="I2251" s="170" t="s">
        <v>121</v>
      </c>
      <c r="J2251" s="170" t="s">
        <v>121</v>
      </c>
      <c r="K2251" s="90">
        <v>189.6</v>
      </c>
      <c r="L2251" s="224"/>
      <c r="M2251" s="90" t="s">
        <v>12506</v>
      </c>
      <c r="N2251" s="90" t="s">
        <v>12507</v>
      </c>
      <c r="O2251" s="90" t="s">
        <v>12508</v>
      </c>
      <c r="P2251" s="51" t="s">
        <v>82</v>
      </c>
      <c r="Q2251" s="90" t="s">
        <v>121</v>
      </c>
    </row>
    <row r="2252" spans="1:17" ht="204.75">
      <c r="A2252" s="33">
        <f t="shared" si="31"/>
        <v>2239</v>
      </c>
      <c r="B2252" s="90" t="s">
        <v>12509</v>
      </c>
      <c r="C2252" s="90" t="s">
        <v>12420</v>
      </c>
      <c r="D2252" s="90" t="s">
        <v>12510</v>
      </c>
      <c r="E2252" s="311" t="s">
        <v>12422</v>
      </c>
      <c r="F2252" s="457" t="s">
        <v>12511</v>
      </c>
      <c r="G2252" s="317">
        <v>100</v>
      </c>
      <c r="H2252" s="170" t="s">
        <v>121</v>
      </c>
      <c r="I2252" s="170" t="s">
        <v>121</v>
      </c>
      <c r="J2252" s="170" t="s">
        <v>121</v>
      </c>
      <c r="K2252" s="90">
        <v>240.1</v>
      </c>
      <c r="L2252" s="224"/>
      <c r="M2252" s="90" t="s">
        <v>12512</v>
      </c>
      <c r="N2252" s="90" t="s">
        <v>12513</v>
      </c>
      <c r="O2252" s="90" t="s">
        <v>12514</v>
      </c>
      <c r="P2252" s="51" t="s">
        <v>83</v>
      </c>
      <c r="Q2252" s="90" t="s">
        <v>121</v>
      </c>
    </row>
    <row r="2253" spans="1:17" ht="299.25">
      <c r="A2253" s="33">
        <f t="shared" si="31"/>
        <v>2240</v>
      </c>
      <c r="B2253" s="90" t="s">
        <v>12515</v>
      </c>
      <c r="C2253" s="90" t="s">
        <v>12420</v>
      </c>
      <c r="D2253" s="90" t="s">
        <v>12516</v>
      </c>
      <c r="E2253" s="311" t="s">
        <v>12422</v>
      </c>
      <c r="F2253" s="457" t="s">
        <v>12517</v>
      </c>
      <c r="G2253" s="317">
        <v>100</v>
      </c>
      <c r="H2253" s="170" t="s">
        <v>121</v>
      </c>
      <c r="I2253" s="170" t="s">
        <v>121</v>
      </c>
      <c r="J2253" s="170" t="s">
        <v>121</v>
      </c>
      <c r="K2253" s="90">
        <v>387.2</v>
      </c>
      <c r="L2253" s="224"/>
      <c r="M2253" s="90" t="s">
        <v>12518</v>
      </c>
      <c r="N2253" s="90" t="s">
        <v>12519</v>
      </c>
      <c r="O2253" s="90" t="s">
        <v>12520</v>
      </c>
      <c r="P2253" s="51" t="s">
        <v>83</v>
      </c>
      <c r="Q2253" s="51" t="s">
        <v>121</v>
      </c>
    </row>
    <row r="2254" spans="1:17" ht="157.5">
      <c r="A2254" s="33">
        <f t="shared" si="31"/>
        <v>2241</v>
      </c>
      <c r="B2254" s="90" t="s">
        <v>12521</v>
      </c>
      <c r="C2254" s="90" t="s">
        <v>12420</v>
      </c>
      <c r="D2254" s="90" t="s">
        <v>12522</v>
      </c>
      <c r="E2254" s="311" t="s">
        <v>12422</v>
      </c>
      <c r="F2254" s="445" t="s">
        <v>12523</v>
      </c>
      <c r="G2254" s="317">
        <v>100</v>
      </c>
      <c r="H2254" s="170" t="s">
        <v>121</v>
      </c>
      <c r="I2254" s="170" t="s">
        <v>121</v>
      </c>
      <c r="J2254" s="170" t="s">
        <v>121</v>
      </c>
      <c r="K2254" s="314">
        <v>293.3</v>
      </c>
      <c r="L2254" s="319"/>
      <c r="M2254" s="90" t="s">
        <v>12524</v>
      </c>
      <c r="N2254" s="90" t="s">
        <v>12525</v>
      </c>
      <c r="O2254" s="90" t="s">
        <v>12526</v>
      </c>
      <c r="P2254" s="51" t="s">
        <v>82</v>
      </c>
      <c r="Q2254" s="51" t="s">
        <v>121</v>
      </c>
    </row>
    <row r="2255" spans="1:17" ht="141.75">
      <c r="A2255" s="33">
        <f t="shared" si="31"/>
        <v>2242</v>
      </c>
      <c r="B2255" s="90" t="s">
        <v>12527</v>
      </c>
      <c r="C2255" s="90" t="s">
        <v>12420</v>
      </c>
      <c r="D2255" s="90" t="s">
        <v>12528</v>
      </c>
      <c r="E2255" s="311" t="s">
        <v>12422</v>
      </c>
      <c r="F2255" s="457" t="s">
        <v>12529</v>
      </c>
      <c r="G2255" s="317">
        <v>100</v>
      </c>
      <c r="H2255" s="170" t="s">
        <v>121</v>
      </c>
      <c r="I2255" s="170" t="s">
        <v>121</v>
      </c>
      <c r="J2255" s="170" t="s">
        <v>121</v>
      </c>
      <c r="K2255" s="90">
        <v>316.7</v>
      </c>
      <c r="L2255" s="319"/>
      <c r="M2255" s="90" t="s">
        <v>12530</v>
      </c>
      <c r="N2255" s="90" t="s">
        <v>12531</v>
      </c>
      <c r="O2255" s="90" t="s">
        <v>4489</v>
      </c>
      <c r="P2255" s="51" t="s">
        <v>82</v>
      </c>
      <c r="Q2255" s="51" t="s">
        <v>121</v>
      </c>
    </row>
    <row r="2256" spans="1:17" ht="157.5">
      <c r="A2256" s="33">
        <f t="shared" si="31"/>
        <v>2243</v>
      </c>
      <c r="B2256" s="90" t="s">
        <v>12532</v>
      </c>
      <c r="C2256" s="90" t="s">
        <v>12420</v>
      </c>
      <c r="D2256" s="90" t="s">
        <v>12533</v>
      </c>
      <c r="E2256" s="311" t="s">
        <v>12422</v>
      </c>
      <c r="F2256" s="446" t="s">
        <v>12534</v>
      </c>
      <c r="G2256" s="317">
        <v>100</v>
      </c>
      <c r="H2256" s="170" t="s">
        <v>121</v>
      </c>
      <c r="I2256" s="170" t="s">
        <v>121</v>
      </c>
      <c r="J2256" s="170" t="s">
        <v>121</v>
      </c>
      <c r="K2256" s="90">
        <v>478.3</v>
      </c>
      <c r="L2256" s="319"/>
      <c r="M2256" s="90" t="s">
        <v>12535</v>
      </c>
      <c r="N2256" s="90" t="s">
        <v>12536</v>
      </c>
      <c r="O2256" s="90" t="s">
        <v>12431</v>
      </c>
      <c r="P2256" s="51" t="s">
        <v>82</v>
      </c>
      <c r="Q2256" s="51" t="s">
        <v>121</v>
      </c>
    </row>
    <row r="2257" spans="1:17" ht="157.5">
      <c r="A2257" s="33">
        <f t="shared" si="31"/>
        <v>2244</v>
      </c>
      <c r="B2257" s="90" t="s">
        <v>12537</v>
      </c>
      <c r="C2257" s="90" t="s">
        <v>12420</v>
      </c>
      <c r="D2257" s="90" t="s">
        <v>12538</v>
      </c>
      <c r="E2257" s="311" t="s">
        <v>12422</v>
      </c>
      <c r="F2257" s="445" t="s">
        <v>12539</v>
      </c>
      <c r="G2257" s="317">
        <v>100</v>
      </c>
      <c r="H2257" s="170" t="s">
        <v>121</v>
      </c>
      <c r="I2257" s="170" t="s">
        <v>121</v>
      </c>
      <c r="J2257" s="170" t="s">
        <v>121</v>
      </c>
      <c r="K2257" s="315">
        <v>1850</v>
      </c>
      <c r="L2257" s="170" t="s">
        <v>121</v>
      </c>
      <c r="M2257" s="90" t="s">
        <v>12540</v>
      </c>
      <c r="N2257" s="90" t="s">
        <v>12541</v>
      </c>
      <c r="O2257" s="90" t="s">
        <v>12542</v>
      </c>
      <c r="P2257" s="51" t="s">
        <v>82</v>
      </c>
      <c r="Q2257" s="51" t="s">
        <v>121</v>
      </c>
    </row>
    <row r="2258" spans="1:17" ht="148.5">
      <c r="A2258" s="33">
        <f t="shared" si="31"/>
        <v>2245</v>
      </c>
      <c r="B2258" s="33" t="s">
        <v>12543</v>
      </c>
      <c r="C2258" s="90" t="s">
        <v>12420</v>
      </c>
      <c r="D2258" s="90" t="s">
        <v>12544</v>
      </c>
      <c r="E2258" s="311" t="s">
        <v>12422</v>
      </c>
      <c r="F2258" s="446" t="s">
        <v>12545</v>
      </c>
      <c r="G2258" s="317">
        <v>100</v>
      </c>
      <c r="H2258" s="170" t="s">
        <v>121</v>
      </c>
      <c r="I2258" s="170" t="s">
        <v>121</v>
      </c>
      <c r="J2258" s="170" t="s">
        <v>121</v>
      </c>
      <c r="K2258" s="51">
        <v>709.8</v>
      </c>
      <c r="L2258" s="170" t="s">
        <v>121</v>
      </c>
      <c r="M2258" s="51" t="s">
        <v>12543</v>
      </c>
      <c r="N2258" s="51" t="s">
        <v>12546</v>
      </c>
      <c r="O2258" s="51" t="s">
        <v>12547</v>
      </c>
      <c r="P2258" s="51" t="s">
        <v>83</v>
      </c>
      <c r="Q2258" s="51" t="s">
        <v>121</v>
      </c>
    </row>
    <row r="2259" spans="1:17" ht="141.75">
      <c r="A2259" s="33">
        <f t="shared" si="31"/>
        <v>2246</v>
      </c>
      <c r="B2259" s="51" t="s">
        <v>12548</v>
      </c>
      <c r="C2259" s="90" t="s">
        <v>12420</v>
      </c>
      <c r="D2259" s="90" t="s">
        <v>12549</v>
      </c>
      <c r="E2259" s="311" t="s">
        <v>12422</v>
      </c>
      <c r="F2259" s="88" t="s">
        <v>12550</v>
      </c>
      <c r="G2259" s="317">
        <v>100</v>
      </c>
      <c r="H2259" s="170" t="s">
        <v>121</v>
      </c>
      <c r="I2259" s="170" t="s">
        <v>121</v>
      </c>
      <c r="J2259" s="170" t="s">
        <v>121</v>
      </c>
      <c r="K2259" s="51">
        <v>929.7</v>
      </c>
      <c r="L2259" s="170" t="s">
        <v>121</v>
      </c>
      <c r="M2259" s="51" t="s">
        <v>12551</v>
      </c>
      <c r="N2259" s="51" t="s">
        <v>12552</v>
      </c>
      <c r="O2259" s="51" t="s">
        <v>12553</v>
      </c>
      <c r="P2259" s="51" t="s">
        <v>83</v>
      </c>
      <c r="Q2259" s="51" t="s">
        <v>121</v>
      </c>
    </row>
    <row r="2260" spans="1:17" ht="141.75">
      <c r="A2260" s="33">
        <f t="shared" si="31"/>
        <v>2247</v>
      </c>
      <c r="B2260" s="86" t="s">
        <v>12554</v>
      </c>
      <c r="C2260" s="86" t="s">
        <v>9889</v>
      </c>
      <c r="D2260" s="86" t="s">
        <v>12555</v>
      </c>
      <c r="E2260" s="311" t="s">
        <v>12556</v>
      </c>
      <c r="F2260" s="88" t="s">
        <v>12557</v>
      </c>
      <c r="G2260" s="312" t="s">
        <v>121</v>
      </c>
      <c r="H2260" s="317">
        <v>100</v>
      </c>
      <c r="I2260" s="51" t="s">
        <v>121</v>
      </c>
      <c r="J2260" s="317">
        <v>100</v>
      </c>
      <c r="K2260" s="51">
        <v>158.30000000000001</v>
      </c>
      <c r="L2260" s="170" t="s">
        <v>121</v>
      </c>
      <c r="M2260" s="86" t="s">
        <v>12558</v>
      </c>
      <c r="N2260" s="86" t="s">
        <v>12559</v>
      </c>
      <c r="O2260" s="51" t="s">
        <v>12560</v>
      </c>
      <c r="P2260" s="51" t="s">
        <v>83</v>
      </c>
      <c r="Q2260" s="51"/>
    </row>
    <row r="2261" spans="1:17" ht="126">
      <c r="A2261" s="33">
        <f t="shared" si="31"/>
        <v>2248</v>
      </c>
      <c r="B2261" s="86" t="s">
        <v>12561</v>
      </c>
      <c r="C2261" s="86" t="s">
        <v>9889</v>
      </c>
      <c r="D2261" s="86" t="s">
        <v>12562</v>
      </c>
      <c r="E2261" s="311" t="s">
        <v>12556</v>
      </c>
      <c r="F2261" s="445" t="s">
        <v>12563</v>
      </c>
      <c r="G2261" s="312" t="s">
        <v>121</v>
      </c>
      <c r="H2261" s="317">
        <v>100</v>
      </c>
      <c r="I2261" s="51" t="s">
        <v>121</v>
      </c>
      <c r="J2261" s="317">
        <v>100</v>
      </c>
      <c r="K2261" s="316">
        <v>184</v>
      </c>
      <c r="L2261" s="170" t="s">
        <v>121</v>
      </c>
      <c r="M2261" s="86" t="s">
        <v>12564</v>
      </c>
      <c r="N2261" s="185" t="s">
        <v>12565</v>
      </c>
      <c r="O2261" s="51" t="s">
        <v>12560</v>
      </c>
      <c r="P2261" s="51" t="s">
        <v>83</v>
      </c>
      <c r="Q2261" s="51"/>
    </row>
    <row r="2262" spans="1:17" ht="131.25">
      <c r="A2262" s="33">
        <f t="shared" si="31"/>
        <v>2249</v>
      </c>
      <c r="B2262" s="28" t="s">
        <v>12599</v>
      </c>
      <c r="C2262" s="28" t="s">
        <v>12600</v>
      </c>
      <c r="D2262" s="28" t="s">
        <v>12601</v>
      </c>
      <c r="E2262" s="28" t="s">
        <v>12602</v>
      </c>
      <c r="F2262" s="460" t="s">
        <v>12603</v>
      </c>
      <c r="G2262" s="28">
        <v>0</v>
      </c>
      <c r="H2262" s="28">
        <v>0</v>
      </c>
      <c r="I2262" s="28">
        <v>100</v>
      </c>
      <c r="J2262" s="28">
        <v>0</v>
      </c>
      <c r="K2262" s="28">
        <v>0</v>
      </c>
      <c r="L2262" s="28">
        <v>0</v>
      </c>
      <c r="M2262" s="28" t="s">
        <v>12604</v>
      </c>
      <c r="N2262" s="28" t="s">
        <v>12605</v>
      </c>
      <c r="O2262" s="28" t="s">
        <v>12606</v>
      </c>
      <c r="P2262" s="28" t="s">
        <v>86</v>
      </c>
      <c r="Q2262" s="28" t="s">
        <v>12607</v>
      </c>
    </row>
    <row r="2263" spans="1:17" ht="131.25">
      <c r="A2263" s="33">
        <f t="shared" si="31"/>
        <v>2250</v>
      </c>
      <c r="B2263" s="28" t="s">
        <v>12608</v>
      </c>
      <c r="C2263" s="28" t="s">
        <v>12600</v>
      </c>
      <c r="D2263" s="28" t="s">
        <v>12609</v>
      </c>
      <c r="E2263" s="28" t="s">
        <v>12602</v>
      </c>
      <c r="F2263" s="460" t="s">
        <v>12603</v>
      </c>
      <c r="G2263" s="28">
        <v>0</v>
      </c>
      <c r="H2263" s="28">
        <v>0</v>
      </c>
      <c r="I2263" s="28">
        <v>100</v>
      </c>
      <c r="J2263" s="28">
        <v>0</v>
      </c>
      <c r="K2263" s="28">
        <v>0</v>
      </c>
      <c r="L2263" s="28">
        <v>0</v>
      </c>
      <c r="M2263" s="28" t="s">
        <v>12610</v>
      </c>
      <c r="N2263" s="28" t="s">
        <v>12611</v>
      </c>
      <c r="O2263" s="28" t="s">
        <v>12606</v>
      </c>
      <c r="P2263" s="28" t="s">
        <v>86</v>
      </c>
      <c r="Q2263" s="28" t="s">
        <v>12607</v>
      </c>
    </row>
    <row r="2264" spans="1:17" ht="93.75">
      <c r="A2264" s="33">
        <f t="shared" si="31"/>
        <v>2251</v>
      </c>
      <c r="B2264" s="28" t="s">
        <v>12612</v>
      </c>
      <c r="C2264" s="28" t="s">
        <v>12600</v>
      </c>
      <c r="D2264" s="28" t="s">
        <v>12613</v>
      </c>
      <c r="E2264" s="28" t="s">
        <v>12602</v>
      </c>
      <c r="F2264" s="460" t="s">
        <v>12603</v>
      </c>
      <c r="G2264" s="28">
        <v>0</v>
      </c>
      <c r="H2264" s="28">
        <v>0</v>
      </c>
      <c r="I2264" s="28">
        <v>100</v>
      </c>
      <c r="J2264" s="28">
        <v>0</v>
      </c>
      <c r="K2264" s="28">
        <v>0</v>
      </c>
      <c r="L2264" s="28">
        <v>0</v>
      </c>
      <c r="M2264" s="28" t="s">
        <v>12614</v>
      </c>
      <c r="N2264" s="28" t="s">
        <v>12615</v>
      </c>
      <c r="O2264" s="28" t="s">
        <v>12606</v>
      </c>
      <c r="P2264" s="28" t="s">
        <v>86</v>
      </c>
      <c r="Q2264" s="28" t="s">
        <v>12607</v>
      </c>
    </row>
    <row r="2265" spans="1:17" ht="225">
      <c r="A2265" s="33">
        <f t="shared" si="31"/>
        <v>2252</v>
      </c>
      <c r="B2265" s="28" t="s">
        <v>12616</v>
      </c>
      <c r="C2265" s="28" t="s">
        <v>12600</v>
      </c>
      <c r="D2265" s="28" t="s">
        <v>12617</v>
      </c>
      <c r="E2265" s="28" t="s">
        <v>12602</v>
      </c>
      <c r="F2265" s="460" t="s">
        <v>12603</v>
      </c>
      <c r="G2265" s="28">
        <v>0</v>
      </c>
      <c r="H2265" s="28">
        <v>0</v>
      </c>
      <c r="I2265" s="28">
        <v>100</v>
      </c>
      <c r="J2265" s="28">
        <v>0</v>
      </c>
      <c r="K2265" s="28">
        <v>0</v>
      </c>
      <c r="L2265" s="28">
        <v>0</v>
      </c>
      <c r="M2265" s="28" t="s">
        <v>12618</v>
      </c>
      <c r="N2265" s="28" t="s">
        <v>12619</v>
      </c>
      <c r="O2265" s="28" t="s">
        <v>12606</v>
      </c>
      <c r="P2265" s="28" t="s">
        <v>86</v>
      </c>
      <c r="Q2265" s="28" t="s">
        <v>12607</v>
      </c>
    </row>
    <row r="2266" spans="1:17" ht="409.5">
      <c r="A2266" s="33">
        <f t="shared" si="31"/>
        <v>2253</v>
      </c>
      <c r="B2266" s="28" t="s">
        <v>12620</v>
      </c>
      <c r="C2266" s="28" t="s">
        <v>12600</v>
      </c>
      <c r="D2266" s="28" t="s">
        <v>12621</v>
      </c>
      <c r="E2266" s="28" t="s">
        <v>12622</v>
      </c>
      <c r="F2266" s="460" t="s">
        <v>12603</v>
      </c>
      <c r="G2266" s="28">
        <v>0</v>
      </c>
      <c r="H2266" s="28">
        <v>0</v>
      </c>
      <c r="I2266" s="28">
        <v>100</v>
      </c>
      <c r="J2266" s="28">
        <v>0</v>
      </c>
      <c r="K2266" s="28">
        <v>0</v>
      </c>
      <c r="L2266" s="28">
        <v>0</v>
      </c>
      <c r="M2266" s="28" t="s">
        <v>12623</v>
      </c>
      <c r="N2266" s="28" t="s">
        <v>12624</v>
      </c>
      <c r="O2266" s="28" t="s">
        <v>12606</v>
      </c>
      <c r="P2266" s="28" t="s">
        <v>86</v>
      </c>
      <c r="Q2266" s="28" t="s">
        <v>12607</v>
      </c>
    </row>
    <row r="2267" spans="1:17" ht="206.25">
      <c r="A2267" s="33">
        <f t="shared" si="31"/>
        <v>2254</v>
      </c>
      <c r="B2267" s="28" t="s">
        <v>12625</v>
      </c>
      <c r="C2267" s="28" t="s">
        <v>159</v>
      </c>
      <c r="D2267" s="28" t="s">
        <v>12626</v>
      </c>
      <c r="E2267" s="28" t="s">
        <v>12602</v>
      </c>
      <c r="F2267" s="460" t="s">
        <v>12627</v>
      </c>
      <c r="G2267" s="28" t="s">
        <v>2371</v>
      </c>
      <c r="H2267" s="28">
        <v>0</v>
      </c>
      <c r="I2267" s="28">
        <v>0</v>
      </c>
      <c r="J2267" s="28">
        <v>0</v>
      </c>
      <c r="K2267" s="28">
        <v>0</v>
      </c>
      <c r="L2267" s="28">
        <v>0</v>
      </c>
      <c r="M2267" s="28" t="s">
        <v>12628</v>
      </c>
      <c r="N2267" s="28" t="s">
        <v>12629</v>
      </c>
      <c r="O2267" s="28" t="s">
        <v>12630</v>
      </c>
      <c r="P2267" s="28" t="s">
        <v>86</v>
      </c>
      <c r="Q2267" s="28" t="s">
        <v>12607</v>
      </c>
    </row>
    <row r="2268" spans="1:17" ht="187.5">
      <c r="A2268" s="33">
        <f t="shared" si="31"/>
        <v>2255</v>
      </c>
      <c r="B2268" s="28" t="s">
        <v>12625</v>
      </c>
      <c r="C2268" s="28" t="s">
        <v>159</v>
      </c>
      <c r="D2268" s="28" t="s">
        <v>12631</v>
      </c>
      <c r="E2268" s="28" t="s">
        <v>12602</v>
      </c>
      <c r="F2268" s="460" t="s">
        <v>12627</v>
      </c>
      <c r="G2268" s="28" t="s">
        <v>2371</v>
      </c>
      <c r="H2268" s="28">
        <v>0</v>
      </c>
      <c r="I2268" s="28">
        <v>0</v>
      </c>
      <c r="J2268" s="28">
        <v>0</v>
      </c>
      <c r="K2268" s="28">
        <v>0</v>
      </c>
      <c r="L2268" s="28">
        <v>0</v>
      </c>
      <c r="M2268" s="28" t="s">
        <v>12628</v>
      </c>
      <c r="N2268" s="28" t="s">
        <v>12632</v>
      </c>
      <c r="O2268" s="28" t="s">
        <v>12630</v>
      </c>
      <c r="P2268" s="28" t="s">
        <v>86</v>
      </c>
      <c r="Q2268" s="28" t="s">
        <v>12607</v>
      </c>
    </row>
    <row r="2269" spans="1:17" ht="49.5">
      <c r="A2269" s="33">
        <f t="shared" si="31"/>
        <v>2256</v>
      </c>
      <c r="B2269" s="321" t="s">
        <v>12643</v>
      </c>
      <c r="C2269" s="33" t="s">
        <v>15</v>
      </c>
      <c r="D2269" s="33" t="s">
        <v>12644</v>
      </c>
      <c r="E2269" s="33" t="s">
        <v>12645</v>
      </c>
      <c r="F2269" s="45" t="s">
        <v>121</v>
      </c>
      <c r="G2269" s="33"/>
      <c r="H2269" s="33">
        <v>100</v>
      </c>
      <c r="I2269" s="33">
        <v>100</v>
      </c>
      <c r="J2269" s="33"/>
      <c r="K2269" s="33">
        <v>0.48</v>
      </c>
      <c r="L2269" s="33">
        <v>0.48</v>
      </c>
      <c r="M2269" s="33" t="s">
        <v>12646</v>
      </c>
      <c r="N2269" s="321" t="s">
        <v>12647</v>
      </c>
      <c r="O2269" s="33" t="s">
        <v>333</v>
      </c>
      <c r="P2269" s="33" t="s">
        <v>82</v>
      </c>
      <c r="Q2269" s="33"/>
    </row>
    <row r="2270" spans="1:17" ht="82.5">
      <c r="A2270" s="33">
        <f t="shared" si="31"/>
        <v>2257</v>
      </c>
      <c r="B2270" s="321" t="s">
        <v>12648</v>
      </c>
      <c r="C2270" s="33" t="s">
        <v>15</v>
      </c>
      <c r="D2270" s="33" t="s">
        <v>12649</v>
      </c>
      <c r="E2270" s="33" t="s">
        <v>12645</v>
      </c>
      <c r="F2270" s="45" t="s">
        <v>121</v>
      </c>
      <c r="G2270" s="33"/>
      <c r="H2270" s="33">
        <v>100</v>
      </c>
      <c r="I2270" s="33">
        <v>100</v>
      </c>
      <c r="J2270" s="33"/>
      <c r="K2270" s="33">
        <v>1.08</v>
      </c>
      <c r="L2270" s="33">
        <v>1.08</v>
      </c>
      <c r="M2270" s="33" t="s">
        <v>12650</v>
      </c>
      <c r="N2270" s="321" t="s">
        <v>12651</v>
      </c>
      <c r="O2270" s="33" t="s">
        <v>333</v>
      </c>
      <c r="P2270" s="33" t="s">
        <v>82</v>
      </c>
      <c r="Q2270" s="33"/>
    </row>
    <row r="2271" spans="1:17" ht="82.5">
      <c r="A2271" s="33">
        <f t="shared" si="31"/>
        <v>2258</v>
      </c>
      <c r="B2271" s="321" t="s">
        <v>12652</v>
      </c>
      <c r="C2271" s="33" t="s">
        <v>15</v>
      </c>
      <c r="D2271" s="33" t="s">
        <v>12653</v>
      </c>
      <c r="E2271" s="33" t="s">
        <v>12645</v>
      </c>
      <c r="F2271" s="45" t="s">
        <v>121</v>
      </c>
      <c r="G2271" s="33"/>
      <c r="H2271" s="33">
        <v>100</v>
      </c>
      <c r="I2271" s="33">
        <v>100</v>
      </c>
      <c r="J2271" s="33"/>
      <c r="K2271" s="33">
        <v>0.48</v>
      </c>
      <c r="L2271" s="33">
        <v>0.48</v>
      </c>
      <c r="M2271" s="27" t="s">
        <v>12654</v>
      </c>
      <c r="N2271" s="321" t="s">
        <v>12655</v>
      </c>
      <c r="O2271" s="33" t="s">
        <v>333</v>
      </c>
      <c r="P2271" s="33" t="s">
        <v>82</v>
      </c>
      <c r="Q2271" s="33"/>
    </row>
    <row r="2272" spans="1:17" ht="66">
      <c r="A2272" s="33">
        <f t="shared" si="31"/>
        <v>2259</v>
      </c>
      <c r="B2272" s="321" t="s">
        <v>12656</v>
      </c>
      <c r="C2272" s="33" t="s">
        <v>15</v>
      </c>
      <c r="D2272" s="33" t="s">
        <v>12657</v>
      </c>
      <c r="E2272" s="33" t="s">
        <v>12645</v>
      </c>
      <c r="F2272" s="45" t="s">
        <v>121</v>
      </c>
      <c r="G2272" s="33"/>
      <c r="H2272" s="33">
        <v>100</v>
      </c>
      <c r="I2272" s="33">
        <v>100</v>
      </c>
      <c r="J2272" s="33"/>
      <c r="K2272" s="33">
        <v>0.48</v>
      </c>
      <c r="L2272" s="33">
        <v>0.48</v>
      </c>
      <c r="M2272" s="27" t="s">
        <v>12658</v>
      </c>
      <c r="N2272" s="321" t="s">
        <v>12659</v>
      </c>
      <c r="O2272" s="33" t="s">
        <v>333</v>
      </c>
      <c r="P2272" s="33" t="s">
        <v>82</v>
      </c>
      <c r="Q2272" s="33"/>
    </row>
    <row r="2273" spans="1:17" ht="115.5">
      <c r="A2273" s="33">
        <f t="shared" si="31"/>
        <v>2260</v>
      </c>
      <c r="B2273" s="321" t="s">
        <v>12660</v>
      </c>
      <c r="C2273" s="33" t="s">
        <v>15</v>
      </c>
      <c r="D2273" s="33" t="s">
        <v>12661</v>
      </c>
      <c r="E2273" s="33" t="s">
        <v>12645</v>
      </c>
      <c r="F2273" s="45" t="s">
        <v>121</v>
      </c>
      <c r="G2273" s="33"/>
      <c r="H2273" s="33">
        <v>100</v>
      </c>
      <c r="I2273" s="33">
        <v>100</v>
      </c>
      <c r="J2273" s="33"/>
      <c r="K2273" s="33">
        <v>0.48</v>
      </c>
      <c r="L2273" s="33">
        <v>0.48</v>
      </c>
      <c r="M2273" s="321" t="s">
        <v>12662</v>
      </c>
      <c r="N2273" s="321" t="s">
        <v>12663</v>
      </c>
      <c r="O2273" s="33" t="s">
        <v>333</v>
      </c>
      <c r="P2273" s="33" t="s">
        <v>82</v>
      </c>
      <c r="Q2273" s="33"/>
    </row>
    <row r="2274" spans="1:17" ht="99">
      <c r="A2274" s="33">
        <f t="shared" si="31"/>
        <v>2261</v>
      </c>
      <c r="B2274" s="321" t="s">
        <v>12664</v>
      </c>
      <c r="C2274" s="33" t="s">
        <v>15</v>
      </c>
      <c r="D2274" s="33" t="s">
        <v>12665</v>
      </c>
      <c r="E2274" s="33" t="s">
        <v>12645</v>
      </c>
      <c r="F2274" s="45" t="s">
        <v>121</v>
      </c>
      <c r="G2274" s="33"/>
      <c r="H2274" s="33">
        <v>100</v>
      </c>
      <c r="I2274" s="33">
        <v>100</v>
      </c>
      <c r="J2274" s="33"/>
      <c r="K2274" s="33">
        <v>0.48</v>
      </c>
      <c r="L2274" s="33">
        <v>0.48</v>
      </c>
      <c r="M2274" s="321" t="s">
        <v>12666</v>
      </c>
      <c r="N2274" s="321" t="s">
        <v>12667</v>
      </c>
      <c r="O2274" s="33" t="s">
        <v>333</v>
      </c>
      <c r="P2274" s="33" t="s">
        <v>82</v>
      </c>
      <c r="Q2274" s="33"/>
    </row>
    <row r="2275" spans="1:17" ht="99">
      <c r="A2275" s="33">
        <f t="shared" si="31"/>
        <v>2262</v>
      </c>
      <c r="B2275" s="321" t="s">
        <v>12668</v>
      </c>
      <c r="C2275" s="33" t="s">
        <v>15</v>
      </c>
      <c r="D2275" s="33" t="s">
        <v>12669</v>
      </c>
      <c r="E2275" s="33" t="s">
        <v>12645</v>
      </c>
      <c r="F2275" s="45" t="s">
        <v>121</v>
      </c>
      <c r="G2275" s="33"/>
      <c r="H2275" s="33">
        <v>100</v>
      </c>
      <c r="I2275" s="33">
        <v>100</v>
      </c>
      <c r="J2275" s="33"/>
      <c r="K2275" s="33">
        <v>0.88500000000000001</v>
      </c>
      <c r="L2275" s="33">
        <v>0.88500000000000001</v>
      </c>
      <c r="M2275" s="27" t="s">
        <v>12670</v>
      </c>
      <c r="N2275" s="321" t="s">
        <v>12671</v>
      </c>
      <c r="O2275" s="33" t="s">
        <v>12672</v>
      </c>
      <c r="P2275" s="33" t="s">
        <v>82</v>
      </c>
      <c r="Q2275" s="33"/>
    </row>
    <row r="2276" spans="1:17" ht="66">
      <c r="A2276" s="33">
        <f t="shared" si="31"/>
        <v>2263</v>
      </c>
      <c r="B2276" s="321" t="s">
        <v>12673</v>
      </c>
      <c r="C2276" s="33" t="s">
        <v>15</v>
      </c>
      <c r="D2276" s="33" t="s">
        <v>12674</v>
      </c>
      <c r="E2276" s="33" t="s">
        <v>12645</v>
      </c>
      <c r="F2276" s="45" t="s">
        <v>121</v>
      </c>
      <c r="G2276" s="33"/>
      <c r="H2276" s="33">
        <v>100</v>
      </c>
      <c r="I2276" s="33">
        <v>100</v>
      </c>
      <c r="J2276" s="33"/>
      <c r="K2276" s="33">
        <v>0.48</v>
      </c>
      <c r="L2276" s="33">
        <v>0.48</v>
      </c>
      <c r="M2276" s="321" t="s">
        <v>12675</v>
      </c>
      <c r="N2276" s="321" t="s">
        <v>12676</v>
      </c>
      <c r="O2276" s="33" t="s">
        <v>333</v>
      </c>
      <c r="P2276" s="33" t="s">
        <v>82</v>
      </c>
      <c r="Q2276" s="33"/>
    </row>
    <row r="2277" spans="1:17" ht="49.5">
      <c r="A2277" s="33">
        <f t="shared" si="31"/>
        <v>2264</v>
      </c>
      <c r="B2277" s="321" t="s">
        <v>12677</v>
      </c>
      <c r="C2277" s="33" t="s">
        <v>15</v>
      </c>
      <c r="D2277" s="33" t="s">
        <v>12678</v>
      </c>
      <c r="E2277" s="33" t="s">
        <v>12645</v>
      </c>
      <c r="F2277" s="45" t="s">
        <v>121</v>
      </c>
      <c r="G2277" s="33"/>
      <c r="H2277" s="33">
        <v>100</v>
      </c>
      <c r="I2277" s="33">
        <v>100</v>
      </c>
      <c r="J2277" s="33"/>
      <c r="K2277" s="33">
        <v>0.48</v>
      </c>
      <c r="L2277" s="33">
        <v>0.48</v>
      </c>
      <c r="M2277" s="27" t="s">
        <v>12670</v>
      </c>
      <c r="N2277" s="321" t="s">
        <v>12679</v>
      </c>
      <c r="O2277" s="33" t="s">
        <v>333</v>
      </c>
      <c r="P2277" s="33" t="s">
        <v>82</v>
      </c>
      <c r="Q2277" s="33"/>
    </row>
    <row r="2278" spans="1:17" ht="82.5">
      <c r="A2278" s="33">
        <f t="shared" si="31"/>
        <v>2265</v>
      </c>
      <c r="B2278" s="321" t="s">
        <v>12680</v>
      </c>
      <c r="C2278" s="33" t="s">
        <v>15</v>
      </c>
      <c r="D2278" s="33" t="s">
        <v>12681</v>
      </c>
      <c r="E2278" s="33" t="s">
        <v>12645</v>
      </c>
      <c r="F2278" s="45" t="s">
        <v>121</v>
      </c>
      <c r="G2278" s="33"/>
      <c r="H2278" s="33">
        <v>100</v>
      </c>
      <c r="I2278" s="33">
        <v>100</v>
      </c>
      <c r="J2278" s="33"/>
      <c r="K2278" s="33">
        <v>0.48</v>
      </c>
      <c r="L2278" s="33">
        <v>0.48</v>
      </c>
      <c r="M2278" s="321" t="s">
        <v>12682</v>
      </c>
      <c r="N2278" s="321" t="s">
        <v>12683</v>
      </c>
      <c r="O2278" s="33" t="s">
        <v>6045</v>
      </c>
      <c r="P2278" s="33" t="s">
        <v>82</v>
      </c>
      <c r="Q2278" s="33"/>
    </row>
    <row r="2279" spans="1:17" ht="115.5">
      <c r="A2279" s="33">
        <f t="shared" si="31"/>
        <v>2266</v>
      </c>
      <c r="B2279" s="321" t="s">
        <v>12684</v>
      </c>
      <c r="C2279" s="33" t="s">
        <v>15</v>
      </c>
      <c r="D2279" s="33" t="s">
        <v>12685</v>
      </c>
      <c r="E2279" s="33" t="s">
        <v>12645</v>
      </c>
      <c r="F2279" s="45" t="s">
        <v>121</v>
      </c>
      <c r="G2279" s="33"/>
      <c r="H2279" s="33">
        <v>100</v>
      </c>
      <c r="I2279" s="33">
        <v>100</v>
      </c>
      <c r="J2279" s="33"/>
      <c r="K2279" s="33">
        <v>1.08</v>
      </c>
      <c r="L2279" s="33">
        <v>1.08</v>
      </c>
      <c r="M2279" s="321" t="s">
        <v>12686</v>
      </c>
      <c r="N2279" s="321" t="s">
        <v>12687</v>
      </c>
      <c r="O2279" s="33" t="s">
        <v>12688</v>
      </c>
      <c r="P2279" s="33" t="s">
        <v>82</v>
      </c>
      <c r="Q2279" s="33"/>
    </row>
    <row r="2280" spans="1:17" ht="66">
      <c r="A2280" s="33">
        <f t="shared" si="31"/>
        <v>2267</v>
      </c>
      <c r="B2280" s="321" t="s">
        <v>12689</v>
      </c>
      <c r="C2280" s="33" t="s">
        <v>15</v>
      </c>
      <c r="D2280" s="33" t="s">
        <v>12690</v>
      </c>
      <c r="E2280" s="33" t="s">
        <v>12645</v>
      </c>
      <c r="F2280" s="45" t="s">
        <v>121</v>
      </c>
      <c r="G2280" s="33"/>
      <c r="H2280" s="33">
        <v>100</v>
      </c>
      <c r="I2280" s="33">
        <v>100</v>
      </c>
      <c r="J2280" s="33"/>
      <c r="K2280" s="33">
        <v>1.08</v>
      </c>
      <c r="L2280" s="33">
        <v>1.08</v>
      </c>
      <c r="M2280" s="321" t="s">
        <v>12691</v>
      </c>
      <c r="N2280" s="321" t="s">
        <v>12692</v>
      </c>
      <c r="O2280" s="33" t="s">
        <v>12693</v>
      </c>
      <c r="P2280" s="33" t="s">
        <v>82</v>
      </c>
      <c r="Q2280" s="33"/>
    </row>
    <row r="2281" spans="1:17" ht="49.5">
      <c r="A2281" s="33">
        <f t="shared" si="31"/>
        <v>2268</v>
      </c>
      <c r="B2281" s="321" t="s">
        <v>12694</v>
      </c>
      <c r="C2281" s="33" t="s">
        <v>15</v>
      </c>
      <c r="D2281" s="33" t="s">
        <v>12695</v>
      </c>
      <c r="E2281" s="33" t="s">
        <v>12645</v>
      </c>
      <c r="F2281" s="45" t="s">
        <v>121</v>
      </c>
      <c r="G2281" s="33"/>
      <c r="H2281" s="33">
        <v>100</v>
      </c>
      <c r="I2281" s="33">
        <v>100</v>
      </c>
      <c r="J2281" s="33"/>
      <c r="K2281" s="33">
        <v>0.72</v>
      </c>
      <c r="L2281" s="33">
        <v>0.72</v>
      </c>
      <c r="M2281" s="27" t="s">
        <v>12696</v>
      </c>
      <c r="N2281" s="321" t="s">
        <v>12697</v>
      </c>
      <c r="O2281" s="33" t="s">
        <v>333</v>
      </c>
      <c r="P2281" s="33" t="s">
        <v>82</v>
      </c>
      <c r="Q2281" s="33"/>
    </row>
    <row r="2282" spans="1:17" ht="49.5">
      <c r="A2282" s="33">
        <f t="shared" si="31"/>
        <v>2269</v>
      </c>
      <c r="B2282" s="321" t="s">
        <v>12698</v>
      </c>
      <c r="C2282" s="33" t="s">
        <v>15</v>
      </c>
      <c r="D2282" s="33" t="s">
        <v>12699</v>
      </c>
      <c r="E2282" s="33" t="s">
        <v>12645</v>
      </c>
      <c r="F2282" s="45" t="s">
        <v>121</v>
      </c>
      <c r="G2282" s="33"/>
      <c r="H2282" s="33">
        <v>100</v>
      </c>
      <c r="I2282" s="33">
        <v>100</v>
      </c>
      <c r="J2282" s="33"/>
      <c r="K2282" s="33">
        <v>0.72</v>
      </c>
      <c r="L2282" s="33">
        <v>0.72</v>
      </c>
      <c r="M2282" s="321" t="s">
        <v>12700</v>
      </c>
      <c r="N2282" s="321" t="s">
        <v>12701</v>
      </c>
      <c r="O2282" s="33" t="s">
        <v>333</v>
      </c>
      <c r="P2282" s="33" t="s">
        <v>82</v>
      </c>
      <c r="Q2282" s="33"/>
    </row>
    <row r="2283" spans="1:17" ht="49.5">
      <c r="A2283" s="33">
        <f t="shared" si="31"/>
        <v>2270</v>
      </c>
      <c r="B2283" s="321" t="s">
        <v>12702</v>
      </c>
      <c r="C2283" s="33" t="s">
        <v>15</v>
      </c>
      <c r="D2283" s="33" t="s">
        <v>12703</v>
      </c>
      <c r="E2283" s="33" t="s">
        <v>12645</v>
      </c>
      <c r="F2283" s="45" t="s">
        <v>121</v>
      </c>
      <c r="G2283" s="33"/>
      <c r="H2283" s="33">
        <v>100</v>
      </c>
      <c r="I2283" s="33">
        <v>100</v>
      </c>
      <c r="J2283" s="33"/>
      <c r="K2283" s="33">
        <v>0.84</v>
      </c>
      <c r="L2283" s="33">
        <v>0.84</v>
      </c>
      <c r="M2283" s="27" t="s">
        <v>12704</v>
      </c>
      <c r="N2283" s="321" t="s">
        <v>12705</v>
      </c>
      <c r="O2283" s="33" t="s">
        <v>333</v>
      </c>
      <c r="P2283" s="33" t="s">
        <v>82</v>
      </c>
      <c r="Q2283" s="33"/>
    </row>
    <row r="2284" spans="1:17" ht="82.5">
      <c r="A2284" s="33">
        <f t="shared" si="31"/>
        <v>2271</v>
      </c>
      <c r="B2284" s="321" t="s">
        <v>12706</v>
      </c>
      <c r="C2284" s="33" t="s">
        <v>15</v>
      </c>
      <c r="D2284" s="33" t="s">
        <v>12707</v>
      </c>
      <c r="E2284" s="33" t="s">
        <v>12645</v>
      </c>
      <c r="F2284" s="45" t="s">
        <v>121</v>
      </c>
      <c r="G2284" s="33"/>
      <c r="H2284" s="33">
        <v>100</v>
      </c>
      <c r="I2284" s="33">
        <v>100</v>
      </c>
      <c r="J2284" s="33"/>
      <c r="K2284" s="33">
        <v>0.36</v>
      </c>
      <c r="L2284" s="33">
        <v>0.36</v>
      </c>
      <c r="M2284" s="27" t="s">
        <v>12708</v>
      </c>
      <c r="N2284" s="321" t="s">
        <v>12709</v>
      </c>
      <c r="O2284" s="33" t="s">
        <v>9653</v>
      </c>
      <c r="P2284" s="33" t="s">
        <v>82</v>
      </c>
      <c r="Q2284" s="33"/>
    </row>
    <row r="2285" spans="1:17" ht="66">
      <c r="A2285" s="33">
        <f t="shared" si="31"/>
        <v>2272</v>
      </c>
      <c r="B2285" s="321" t="s">
        <v>12710</v>
      </c>
      <c r="C2285" s="33" t="s">
        <v>15</v>
      </c>
      <c r="D2285" s="33" t="s">
        <v>12711</v>
      </c>
      <c r="E2285" s="33" t="s">
        <v>12645</v>
      </c>
      <c r="F2285" s="45" t="s">
        <v>121</v>
      </c>
      <c r="G2285" s="33"/>
      <c r="H2285" s="33">
        <v>100</v>
      </c>
      <c r="I2285" s="33">
        <v>100</v>
      </c>
      <c r="J2285" s="33"/>
      <c r="K2285" s="33">
        <v>0.48</v>
      </c>
      <c r="L2285" s="33">
        <v>0.48</v>
      </c>
      <c r="M2285" s="321" t="s">
        <v>12712</v>
      </c>
      <c r="N2285" s="321" t="s">
        <v>12713</v>
      </c>
      <c r="O2285" s="33" t="s">
        <v>12714</v>
      </c>
      <c r="P2285" s="33" t="s">
        <v>82</v>
      </c>
      <c r="Q2285" s="33"/>
    </row>
    <row r="2286" spans="1:17" ht="99">
      <c r="A2286" s="33">
        <f t="shared" si="31"/>
        <v>2273</v>
      </c>
      <c r="B2286" s="321" t="s">
        <v>12715</v>
      </c>
      <c r="C2286" s="33" t="s">
        <v>15</v>
      </c>
      <c r="D2286" s="33" t="s">
        <v>12716</v>
      </c>
      <c r="E2286" s="33" t="s">
        <v>12645</v>
      </c>
      <c r="F2286" s="45" t="s">
        <v>121</v>
      </c>
      <c r="G2286" s="33"/>
      <c r="H2286" s="33">
        <v>100</v>
      </c>
      <c r="I2286" s="33">
        <v>100</v>
      </c>
      <c r="J2286" s="33"/>
      <c r="K2286" s="33">
        <v>0.36</v>
      </c>
      <c r="L2286" s="33">
        <v>0.36</v>
      </c>
      <c r="M2286" s="27" t="s">
        <v>12717</v>
      </c>
      <c r="N2286" s="321" t="s">
        <v>12718</v>
      </c>
      <c r="O2286" s="322" t="s">
        <v>327</v>
      </c>
      <c r="P2286" s="33" t="s">
        <v>82</v>
      </c>
      <c r="Q2286" s="33"/>
    </row>
    <row r="2287" spans="1:17" ht="82.5">
      <c r="A2287" s="33">
        <f t="shared" si="31"/>
        <v>2274</v>
      </c>
      <c r="B2287" s="321" t="s">
        <v>12719</v>
      </c>
      <c r="C2287" s="33" t="s">
        <v>15</v>
      </c>
      <c r="D2287" s="33" t="s">
        <v>12720</v>
      </c>
      <c r="E2287" s="33" t="s">
        <v>12645</v>
      </c>
      <c r="F2287" s="45" t="s">
        <v>121</v>
      </c>
      <c r="G2287" s="33"/>
      <c r="H2287" s="33">
        <v>100</v>
      </c>
      <c r="I2287" s="33">
        <v>100</v>
      </c>
      <c r="J2287" s="33"/>
      <c r="K2287" s="33">
        <v>0.84</v>
      </c>
      <c r="L2287" s="33">
        <v>0.84</v>
      </c>
      <c r="M2287" s="27" t="s">
        <v>12721</v>
      </c>
      <c r="N2287" s="321" t="s">
        <v>12722</v>
      </c>
      <c r="O2287" s="33" t="s">
        <v>333</v>
      </c>
      <c r="P2287" s="33" t="s">
        <v>82</v>
      </c>
      <c r="Q2287" s="33"/>
    </row>
    <row r="2288" spans="1:17" ht="66">
      <c r="A2288" s="33">
        <f t="shared" si="31"/>
        <v>2275</v>
      </c>
      <c r="B2288" s="321" t="s">
        <v>12723</v>
      </c>
      <c r="C2288" s="33" t="s">
        <v>15</v>
      </c>
      <c r="D2288" s="33" t="s">
        <v>12724</v>
      </c>
      <c r="E2288" s="33" t="s">
        <v>12645</v>
      </c>
      <c r="F2288" s="45" t="s">
        <v>121</v>
      </c>
      <c r="G2288" s="33"/>
      <c r="H2288" s="33">
        <v>100</v>
      </c>
      <c r="I2288" s="33">
        <v>100</v>
      </c>
      <c r="J2288" s="33"/>
      <c r="K2288" s="33">
        <v>0.36</v>
      </c>
      <c r="L2288" s="33">
        <v>0.36</v>
      </c>
      <c r="M2288" s="321" t="s">
        <v>12725</v>
      </c>
      <c r="N2288" s="321" t="s">
        <v>12726</v>
      </c>
      <c r="O2288" s="33" t="s">
        <v>9653</v>
      </c>
      <c r="P2288" s="33" t="s">
        <v>82</v>
      </c>
      <c r="Q2288" s="33"/>
    </row>
    <row r="2289" spans="1:17" ht="132">
      <c r="A2289" s="33">
        <f t="shared" si="31"/>
        <v>2276</v>
      </c>
      <c r="B2289" s="321" t="s">
        <v>12727</v>
      </c>
      <c r="C2289" s="33" t="s">
        <v>15</v>
      </c>
      <c r="D2289" s="33" t="s">
        <v>12728</v>
      </c>
      <c r="E2289" s="33" t="s">
        <v>12645</v>
      </c>
      <c r="F2289" s="45" t="s">
        <v>121</v>
      </c>
      <c r="G2289" s="33"/>
      <c r="H2289" s="33">
        <v>100</v>
      </c>
      <c r="I2289" s="33">
        <v>100</v>
      </c>
      <c r="J2289" s="33"/>
      <c r="K2289" s="33">
        <v>0.36</v>
      </c>
      <c r="L2289" s="33">
        <v>0.36</v>
      </c>
      <c r="M2289" s="27" t="s">
        <v>12729</v>
      </c>
      <c r="N2289" s="321" t="s">
        <v>12730</v>
      </c>
      <c r="O2289" s="33" t="s">
        <v>327</v>
      </c>
      <c r="P2289" s="33" t="s">
        <v>82</v>
      </c>
      <c r="Q2289" s="33"/>
    </row>
    <row r="2290" spans="1:17" ht="82.5">
      <c r="A2290" s="33">
        <f t="shared" si="31"/>
        <v>2277</v>
      </c>
      <c r="B2290" s="321" t="s">
        <v>12731</v>
      </c>
      <c r="C2290" s="33" t="s">
        <v>15</v>
      </c>
      <c r="D2290" s="33" t="s">
        <v>12732</v>
      </c>
      <c r="E2290" s="33" t="s">
        <v>12645</v>
      </c>
      <c r="F2290" s="45" t="s">
        <v>121</v>
      </c>
      <c r="G2290" s="33"/>
      <c r="H2290" s="33">
        <v>100</v>
      </c>
      <c r="I2290" s="33">
        <v>100</v>
      </c>
      <c r="J2290" s="33"/>
      <c r="K2290" s="33">
        <v>0.6</v>
      </c>
      <c r="L2290" s="33">
        <v>0.6</v>
      </c>
      <c r="M2290" s="27" t="s">
        <v>12733</v>
      </c>
      <c r="N2290" s="321" t="s">
        <v>12734</v>
      </c>
      <c r="O2290" s="33" t="s">
        <v>327</v>
      </c>
      <c r="P2290" s="33" t="s">
        <v>82</v>
      </c>
      <c r="Q2290" s="33"/>
    </row>
    <row r="2291" spans="1:17" ht="132">
      <c r="A2291" s="33">
        <f t="shared" si="31"/>
        <v>2278</v>
      </c>
      <c r="B2291" s="321" t="s">
        <v>12735</v>
      </c>
      <c r="C2291" s="33" t="s">
        <v>15</v>
      </c>
      <c r="D2291" s="33" t="s">
        <v>12736</v>
      </c>
      <c r="E2291" s="33" t="s">
        <v>12645</v>
      </c>
      <c r="F2291" s="45" t="s">
        <v>121</v>
      </c>
      <c r="G2291" s="33"/>
      <c r="H2291" s="33">
        <v>100</v>
      </c>
      <c r="I2291" s="33">
        <v>100</v>
      </c>
      <c r="J2291" s="33"/>
      <c r="K2291" s="33">
        <v>0.96</v>
      </c>
      <c r="L2291" s="33">
        <v>0.96</v>
      </c>
      <c r="M2291" s="27" t="s">
        <v>12737</v>
      </c>
      <c r="N2291" s="321" t="s">
        <v>12738</v>
      </c>
      <c r="O2291" s="33" t="s">
        <v>327</v>
      </c>
      <c r="P2291" s="33" t="s">
        <v>82</v>
      </c>
      <c r="Q2291" s="33"/>
    </row>
    <row r="2292" spans="1:17" ht="115.5">
      <c r="A2292" s="33">
        <f t="shared" si="31"/>
        <v>2279</v>
      </c>
      <c r="B2292" s="321" t="s">
        <v>12739</v>
      </c>
      <c r="C2292" s="33" t="s">
        <v>15</v>
      </c>
      <c r="D2292" s="33" t="s">
        <v>12740</v>
      </c>
      <c r="E2292" s="33" t="s">
        <v>12645</v>
      </c>
      <c r="F2292" s="45" t="s">
        <v>121</v>
      </c>
      <c r="G2292" s="33"/>
      <c r="H2292" s="33">
        <v>100</v>
      </c>
      <c r="I2292" s="33">
        <v>100</v>
      </c>
      <c r="J2292" s="33"/>
      <c r="K2292" s="33">
        <v>0.02</v>
      </c>
      <c r="L2292" s="33">
        <v>0.02</v>
      </c>
      <c r="M2292" s="27" t="s">
        <v>12741</v>
      </c>
      <c r="N2292" s="321" t="s">
        <v>12742</v>
      </c>
      <c r="O2292" s="33" t="s">
        <v>327</v>
      </c>
      <c r="P2292" s="33" t="s">
        <v>82</v>
      </c>
      <c r="Q2292" s="33"/>
    </row>
    <row r="2293" spans="1:17" ht="82.5">
      <c r="A2293" s="33">
        <f t="shared" ref="A2293:A2356" si="32">SUM(A2292+1)</f>
        <v>2280</v>
      </c>
      <c r="B2293" s="321" t="s">
        <v>12743</v>
      </c>
      <c r="C2293" s="33" t="s">
        <v>15</v>
      </c>
      <c r="D2293" s="33" t="s">
        <v>12744</v>
      </c>
      <c r="E2293" s="33" t="s">
        <v>12645</v>
      </c>
      <c r="F2293" s="45" t="s">
        <v>121</v>
      </c>
      <c r="G2293" s="33"/>
      <c r="H2293" s="33">
        <v>100</v>
      </c>
      <c r="I2293" s="33">
        <v>100</v>
      </c>
      <c r="J2293" s="33"/>
      <c r="K2293" s="33">
        <v>0.72</v>
      </c>
      <c r="L2293" s="33">
        <v>0.72</v>
      </c>
      <c r="M2293" s="27" t="s">
        <v>12745</v>
      </c>
      <c r="N2293" s="321" t="s">
        <v>12746</v>
      </c>
      <c r="O2293" s="33" t="s">
        <v>12693</v>
      </c>
      <c r="P2293" s="33" t="s">
        <v>82</v>
      </c>
      <c r="Q2293" s="33"/>
    </row>
    <row r="2294" spans="1:17" ht="82.5">
      <c r="A2294" s="33">
        <f t="shared" si="32"/>
        <v>2281</v>
      </c>
      <c r="B2294" s="321" t="s">
        <v>12747</v>
      </c>
      <c r="C2294" s="33" t="s">
        <v>15</v>
      </c>
      <c r="D2294" s="33" t="s">
        <v>12748</v>
      </c>
      <c r="E2294" s="33" t="s">
        <v>12645</v>
      </c>
      <c r="F2294" s="45" t="s">
        <v>121</v>
      </c>
      <c r="G2294" s="33"/>
      <c r="H2294" s="33">
        <v>100</v>
      </c>
      <c r="I2294" s="33">
        <v>100</v>
      </c>
      <c r="J2294" s="33"/>
      <c r="K2294" s="33">
        <v>0.55000000000000004</v>
      </c>
      <c r="L2294" s="33">
        <v>0.55000000000000004</v>
      </c>
      <c r="M2294" s="27" t="s">
        <v>12749</v>
      </c>
      <c r="N2294" s="321" t="s">
        <v>12750</v>
      </c>
      <c r="O2294" s="33" t="s">
        <v>333</v>
      </c>
      <c r="P2294" s="33" t="s">
        <v>82</v>
      </c>
      <c r="Q2294" s="33"/>
    </row>
    <row r="2295" spans="1:17" ht="66">
      <c r="A2295" s="33">
        <f t="shared" si="32"/>
        <v>2282</v>
      </c>
      <c r="B2295" s="321" t="s">
        <v>12751</v>
      </c>
      <c r="C2295" s="33" t="s">
        <v>15</v>
      </c>
      <c r="D2295" s="33" t="s">
        <v>12752</v>
      </c>
      <c r="E2295" s="33" t="s">
        <v>12645</v>
      </c>
      <c r="F2295" s="45" t="s">
        <v>121</v>
      </c>
      <c r="G2295" s="33"/>
      <c r="H2295" s="33">
        <v>100</v>
      </c>
      <c r="I2295" s="33">
        <v>100</v>
      </c>
      <c r="J2295" s="33"/>
      <c r="K2295" s="33">
        <v>0.6</v>
      </c>
      <c r="L2295" s="33">
        <v>0.6</v>
      </c>
      <c r="M2295" s="27" t="s">
        <v>12753</v>
      </c>
      <c r="N2295" s="321" t="s">
        <v>12754</v>
      </c>
      <c r="O2295" s="33" t="s">
        <v>333</v>
      </c>
      <c r="P2295" s="33" t="s">
        <v>82</v>
      </c>
      <c r="Q2295" s="33"/>
    </row>
    <row r="2296" spans="1:17" ht="82.5">
      <c r="A2296" s="33">
        <f t="shared" si="32"/>
        <v>2283</v>
      </c>
      <c r="B2296" s="321" t="s">
        <v>12755</v>
      </c>
      <c r="C2296" s="33" t="s">
        <v>15</v>
      </c>
      <c r="D2296" s="33" t="s">
        <v>12756</v>
      </c>
      <c r="E2296" s="33" t="s">
        <v>12645</v>
      </c>
      <c r="F2296" s="45" t="s">
        <v>121</v>
      </c>
      <c r="G2296" s="33"/>
      <c r="H2296" s="33">
        <v>100</v>
      </c>
      <c r="I2296" s="33">
        <v>100</v>
      </c>
      <c r="J2296" s="33"/>
      <c r="K2296" s="33">
        <v>0.6</v>
      </c>
      <c r="L2296" s="33">
        <v>0.6</v>
      </c>
      <c r="M2296" s="27" t="s">
        <v>12757</v>
      </c>
      <c r="N2296" s="321" t="s">
        <v>12758</v>
      </c>
      <c r="O2296" s="33" t="s">
        <v>333</v>
      </c>
      <c r="P2296" s="33" t="s">
        <v>82</v>
      </c>
      <c r="Q2296" s="33"/>
    </row>
    <row r="2297" spans="1:17" ht="99">
      <c r="A2297" s="33">
        <f t="shared" si="32"/>
        <v>2284</v>
      </c>
      <c r="B2297" s="321" t="s">
        <v>12759</v>
      </c>
      <c r="C2297" s="33" t="s">
        <v>15</v>
      </c>
      <c r="D2297" s="33" t="s">
        <v>12760</v>
      </c>
      <c r="E2297" s="33" t="s">
        <v>12645</v>
      </c>
      <c r="F2297" s="45" t="s">
        <v>121</v>
      </c>
      <c r="G2297" s="33"/>
      <c r="H2297" s="33">
        <v>100</v>
      </c>
      <c r="I2297" s="33">
        <v>100</v>
      </c>
      <c r="J2297" s="33"/>
      <c r="K2297" s="33">
        <v>1.32</v>
      </c>
      <c r="L2297" s="33">
        <v>1.32</v>
      </c>
      <c r="M2297" s="321" t="s">
        <v>12761</v>
      </c>
      <c r="N2297" s="321" t="s">
        <v>12762</v>
      </c>
      <c r="O2297" s="33" t="s">
        <v>12693</v>
      </c>
      <c r="P2297" s="33" t="s">
        <v>82</v>
      </c>
      <c r="Q2297" s="33"/>
    </row>
    <row r="2298" spans="1:17" ht="66">
      <c r="A2298" s="33">
        <f t="shared" si="32"/>
        <v>2285</v>
      </c>
      <c r="B2298" s="321" t="s">
        <v>12763</v>
      </c>
      <c r="C2298" s="33" t="s">
        <v>15</v>
      </c>
      <c r="D2298" s="33" t="s">
        <v>12764</v>
      </c>
      <c r="E2298" s="33" t="s">
        <v>12645</v>
      </c>
      <c r="F2298" s="45" t="s">
        <v>121</v>
      </c>
      <c r="G2298" s="33"/>
      <c r="H2298" s="33">
        <v>100</v>
      </c>
      <c r="I2298" s="33">
        <v>100</v>
      </c>
      <c r="J2298" s="33"/>
      <c r="K2298" s="33">
        <v>1.32</v>
      </c>
      <c r="L2298" s="33">
        <v>1.32</v>
      </c>
      <c r="M2298" s="27" t="s">
        <v>12765</v>
      </c>
      <c r="N2298" s="321" t="s">
        <v>12766</v>
      </c>
      <c r="O2298" s="33" t="s">
        <v>333</v>
      </c>
      <c r="P2298" s="33" t="s">
        <v>82</v>
      </c>
      <c r="Q2298" s="33"/>
    </row>
    <row r="2299" spans="1:17" ht="99">
      <c r="A2299" s="33">
        <f t="shared" si="32"/>
        <v>2286</v>
      </c>
      <c r="B2299" s="321" t="s">
        <v>12767</v>
      </c>
      <c r="C2299" s="33" t="s">
        <v>15</v>
      </c>
      <c r="D2299" s="33" t="s">
        <v>12768</v>
      </c>
      <c r="E2299" s="33" t="s">
        <v>12645</v>
      </c>
      <c r="F2299" s="45" t="s">
        <v>121</v>
      </c>
      <c r="G2299" s="33"/>
      <c r="H2299" s="33">
        <v>100</v>
      </c>
      <c r="I2299" s="33">
        <v>100</v>
      </c>
      <c r="J2299" s="33"/>
      <c r="K2299" s="33">
        <v>0.6</v>
      </c>
      <c r="L2299" s="33">
        <v>0.6</v>
      </c>
      <c r="M2299" s="27" t="s">
        <v>12769</v>
      </c>
      <c r="N2299" s="321" t="s">
        <v>12770</v>
      </c>
      <c r="O2299" s="33" t="s">
        <v>6045</v>
      </c>
      <c r="P2299" s="33" t="s">
        <v>82</v>
      </c>
      <c r="Q2299" s="33"/>
    </row>
    <row r="2300" spans="1:17" ht="132">
      <c r="A2300" s="33">
        <f t="shared" si="32"/>
        <v>2287</v>
      </c>
      <c r="B2300" s="321" t="s">
        <v>12771</v>
      </c>
      <c r="C2300" s="33" t="s">
        <v>15</v>
      </c>
      <c r="D2300" s="33" t="s">
        <v>12772</v>
      </c>
      <c r="E2300" s="33" t="s">
        <v>12645</v>
      </c>
      <c r="F2300" s="45" t="s">
        <v>121</v>
      </c>
      <c r="G2300" s="33"/>
      <c r="H2300" s="33">
        <v>100</v>
      </c>
      <c r="I2300" s="33">
        <v>100</v>
      </c>
      <c r="J2300" s="33"/>
      <c r="K2300" s="33">
        <v>0.48</v>
      </c>
      <c r="L2300" s="33">
        <v>0.48</v>
      </c>
      <c r="M2300" s="27" t="s">
        <v>12773</v>
      </c>
      <c r="N2300" s="321" t="s">
        <v>12774</v>
      </c>
      <c r="O2300" s="33" t="s">
        <v>327</v>
      </c>
      <c r="P2300" s="33" t="s">
        <v>82</v>
      </c>
      <c r="Q2300" s="33"/>
    </row>
    <row r="2301" spans="1:17" ht="99">
      <c r="A2301" s="33">
        <f t="shared" si="32"/>
        <v>2288</v>
      </c>
      <c r="B2301" s="321" t="s">
        <v>12775</v>
      </c>
      <c r="C2301" s="33" t="s">
        <v>15</v>
      </c>
      <c r="D2301" s="33" t="s">
        <v>12776</v>
      </c>
      <c r="E2301" s="33" t="s">
        <v>12645</v>
      </c>
      <c r="F2301" s="45" t="s">
        <v>121</v>
      </c>
      <c r="G2301" s="33"/>
      <c r="H2301" s="33">
        <v>100</v>
      </c>
      <c r="I2301" s="33">
        <v>100</v>
      </c>
      <c r="J2301" s="33"/>
      <c r="K2301" s="33">
        <v>1.032</v>
      </c>
      <c r="L2301" s="33">
        <v>1.032</v>
      </c>
      <c r="M2301" s="27" t="s">
        <v>12777</v>
      </c>
      <c r="N2301" s="321" t="s">
        <v>12778</v>
      </c>
      <c r="O2301" s="33" t="s">
        <v>333</v>
      </c>
      <c r="P2301" s="33" t="s">
        <v>82</v>
      </c>
      <c r="Q2301" s="33"/>
    </row>
    <row r="2302" spans="1:17" ht="82.5">
      <c r="A2302" s="33">
        <f t="shared" si="32"/>
        <v>2289</v>
      </c>
      <c r="B2302" s="321" t="s">
        <v>12779</v>
      </c>
      <c r="C2302" s="33" t="s">
        <v>15</v>
      </c>
      <c r="D2302" s="33" t="s">
        <v>12780</v>
      </c>
      <c r="E2302" s="33" t="s">
        <v>12645</v>
      </c>
      <c r="F2302" s="45" t="s">
        <v>121</v>
      </c>
      <c r="G2302" s="33"/>
      <c r="H2302" s="33">
        <v>100</v>
      </c>
      <c r="I2302" s="33">
        <v>100</v>
      </c>
      <c r="J2302" s="33"/>
      <c r="K2302" s="33">
        <v>0.96</v>
      </c>
      <c r="L2302" s="33">
        <v>0.96</v>
      </c>
      <c r="M2302" s="27" t="s">
        <v>12781</v>
      </c>
      <c r="N2302" s="321" t="s">
        <v>12782</v>
      </c>
      <c r="O2302" s="33" t="s">
        <v>327</v>
      </c>
      <c r="P2302" s="33" t="s">
        <v>82</v>
      </c>
      <c r="Q2302" s="33"/>
    </row>
    <row r="2303" spans="1:17" ht="99">
      <c r="A2303" s="33">
        <f t="shared" si="32"/>
        <v>2290</v>
      </c>
      <c r="B2303" s="321" t="s">
        <v>12783</v>
      </c>
      <c r="C2303" s="33" t="s">
        <v>15</v>
      </c>
      <c r="D2303" s="33" t="s">
        <v>12784</v>
      </c>
      <c r="E2303" s="33" t="s">
        <v>12645</v>
      </c>
      <c r="F2303" s="45" t="s">
        <v>121</v>
      </c>
      <c r="G2303" s="33"/>
      <c r="H2303" s="33">
        <v>100</v>
      </c>
      <c r="I2303" s="33">
        <v>100</v>
      </c>
      <c r="J2303" s="33"/>
      <c r="K2303" s="33">
        <v>1.57</v>
      </c>
      <c r="L2303" s="33">
        <v>1.57</v>
      </c>
      <c r="M2303" s="321" t="s">
        <v>12785</v>
      </c>
      <c r="N2303" s="321" t="s">
        <v>12786</v>
      </c>
      <c r="O2303" s="33" t="s">
        <v>12693</v>
      </c>
      <c r="P2303" s="33" t="s">
        <v>82</v>
      </c>
      <c r="Q2303" s="33"/>
    </row>
    <row r="2304" spans="1:17" ht="99">
      <c r="A2304" s="33">
        <f t="shared" si="32"/>
        <v>2291</v>
      </c>
      <c r="B2304" s="321" t="s">
        <v>12787</v>
      </c>
      <c r="C2304" s="33" t="s">
        <v>15</v>
      </c>
      <c r="D2304" s="33" t="s">
        <v>12788</v>
      </c>
      <c r="E2304" s="33" t="s">
        <v>12645</v>
      </c>
      <c r="F2304" s="45" t="s">
        <v>121</v>
      </c>
      <c r="G2304" s="33"/>
      <c r="H2304" s="33">
        <v>100</v>
      </c>
      <c r="I2304" s="33">
        <v>100</v>
      </c>
      <c r="J2304" s="33"/>
      <c r="K2304" s="33">
        <v>0.48</v>
      </c>
      <c r="L2304" s="33">
        <v>0.48</v>
      </c>
      <c r="M2304" s="321" t="s">
        <v>12789</v>
      </c>
      <c r="N2304" s="321" t="s">
        <v>12790</v>
      </c>
      <c r="O2304" s="33" t="s">
        <v>6045</v>
      </c>
      <c r="P2304" s="33" t="s">
        <v>82</v>
      </c>
      <c r="Q2304" s="33"/>
    </row>
    <row r="2305" spans="1:17" ht="82.5">
      <c r="A2305" s="33">
        <f t="shared" si="32"/>
        <v>2292</v>
      </c>
      <c r="B2305" s="321" t="s">
        <v>12791</v>
      </c>
      <c r="C2305" s="33" t="s">
        <v>15</v>
      </c>
      <c r="D2305" s="33" t="s">
        <v>12792</v>
      </c>
      <c r="E2305" s="33" t="s">
        <v>12645</v>
      </c>
      <c r="F2305" s="45" t="s">
        <v>121</v>
      </c>
      <c r="G2305" s="33"/>
      <c r="H2305" s="33">
        <v>100</v>
      </c>
      <c r="I2305" s="33">
        <v>100</v>
      </c>
      <c r="J2305" s="33"/>
      <c r="K2305" s="33">
        <v>0.48</v>
      </c>
      <c r="L2305" s="33">
        <v>0.48</v>
      </c>
      <c r="M2305" s="27" t="s">
        <v>12793</v>
      </c>
      <c r="N2305" s="321" t="s">
        <v>12794</v>
      </c>
      <c r="O2305" s="33" t="s">
        <v>327</v>
      </c>
      <c r="P2305" s="33" t="s">
        <v>82</v>
      </c>
      <c r="Q2305" s="33"/>
    </row>
    <row r="2306" spans="1:17" ht="82.5">
      <c r="A2306" s="33">
        <f t="shared" si="32"/>
        <v>2293</v>
      </c>
      <c r="B2306" s="321" t="s">
        <v>12795</v>
      </c>
      <c r="C2306" s="33" t="s">
        <v>15</v>
      </c>
      <c r="D2306" s="33" t="s">
        <v>12796</v>
      </c>
      <c r="E2306" s="33" t="s">
        <v>12645</v>
      </c>
      <c r="F2306" s="45" t="s">
        <v>121</v>
      </c>
      <c r="G2306" s="33"/>
      <c r="H2306" s="33">
        <v>100</v>
      </c>
      <c r="I2306" s="33">
        <v>100</v>
      </c>
      <c r="J2306" s="33"/>
      <c r="K2306" s="33">
        <v>1.92</v>
      </c>
      <c r="L2306" s="33">
        <v>1.92</v>
      </c>
      <c r="M2306" s="321" t="s">
        <v>12797</v>
      </c>
      <c r="N2306" s="321" t="s">
        <v>12798</v>
      </c>
      <c r="O2306" s="33" t="s">
        <v>6045</v>
      </c>
      <c r="P2306" s="33" t="s">
        <v>82</v>
      </c>
      <c r="Q2306" s="33"/>
    </row>
    <row r="2307" spans="1:17" ht="165">
      <c r="A2307" s="33">
        <f t="shared" si="32"/>
        <v>2294</v>
      </c>
      <c r="B2307" s="321" t="s">
        <v>12799</v>
      </c>
      <c r="C2307" s="33" t="s">
        <v>15</v>
      </c>
      <c r="D2307" s="33" t="s">
        <v>12800</v>
      </c>
      <c r="E2307" s="33" t="s">
        <v>12645</v>
      </c>
      <c r="F2307" s="45" t="s">
        <v>121</v>
      </c>
      <c r="G2307" s="33"/>
      <c r="H2307" s="33">
        <v>100</v>
      </c>
      <c r="I2307" s="33">
        <v>100</v>
      </c>
      <c r="J2307" s="33"/>
      <c r="K2307" s="33">
        <v>1.92</v>
      </c>
      <c r="L2307" s="33">
        <v>1.92</v>
      </c>
      <c r="M2307" s="27" t="s">
        <v>12801</v>
      </c>
      <c r="N2307" s="321" t="s">
        <v>12802</v>
      </c>
      <c r="O2307" s="33" t="s">
        <v>12693</v>
      </c>
      <c r="P2307" s="33" t="s">
        <v>82</v>
      </c>
      <c r="Q2307" s="33"/>
    </row>
    <row r="2308" spans="1:17" ht="82.5">
      <c r="A2308" s="33">
        <f t="shared" si="32"/>
        <v>2295</v>
      </c>
      <c r="B2308" s="321" t="s">
        <v>12803</v>
      </c>
      <c r="C2308" s="33" t="s">
        <v>15</v>
      </c>
      <c r="D2308" s="33" t="s">
        <v>12804</v>
      </c>
      <c r="E2308" s="33" t="s">
        <v>12645</v>
      </c>
      <c r="F2308" s="45" t="s">
        <v>121</v>
      </c>
      <c r="G2308" s="33"/>
      <c r="H2308" s="33">
        <v>100</v>
      </c>
      <c r="I2308" s="33">
        <v>100</v>
      </c>
      <c r="J2308" s="33"/>
      <c r="K2308" s="33">
        <v>0.62</v>
      </c>
      <c r="L2308" s="33">
        <v>0.62</v>
      </c>
      <c r="M2308" s="321" t="s">
        <v>12805</v>
      </c>
      <c r="N2308" s="321" t="s">
        <v>12806</v>
      </c>
      <c r="O2308" s="33" t="s">
        <v>12693</v>
      </c>
      <c r="P2308" s="33" t="s">
        <v>82</v>
      </c>
      <c r="Q2308" s="33"/>
    </row>
    <row r="2309" spans="1:17" ht="99">
      <c r="A2309" s="33">
        <f t="shared" si="32"/>
        <v>2296</v>
      </c>
      <c r="B2309" s="321" t="s">
        <v>12807</v>
      </c>
      <c r="C2309" s="33" t="s">
        <v>15</v>
      </c>
      <c r="D2309" s="33" t="s">
        <v>12808</v>
      </c>
      <c r="E2309" s="33" t="s">
        <v>12645</v>
      </c>
      <c r="F2309" s="45" t="s">
        <v>121</v>
      </c>
      <c r="G2309" s="33"/>
      <c r="H2309" s="33">
        <v>100</v>
      </c>
      <c r="I2309" s="33">
        <v>100</v>
      </c>
      <c r="J2309" s="33"/>
      <c r="K2309" s="33">
        <v>0.84</v>
      </c>
      <c r="L2309" s="33">
        <v>0.84</v>
      </c>
      <c r="M2309" s="321" t="s">
        <v>12809</v>
      </c>
      <c r="N2309" s="321" t="s">
        <v>12810</v>
      </c>
      <c r="O2309" s="33" t="s">
        <v>12693</v>
      </c>
      <c r="P2309" s="33" t="s">
        <v>82</v>
      </c>
      <c r="Q2309" s="33"/>
    </row>
    <row r="2310" spans="1:17" ht="99">
      <c r="A2310" s="33">
        <f t="shared" si="32"/>
        <v>2297</v>
      </c>
      <c r="B2310" s="321" t="s">
        <v>12811</v>
      </c>
      <c r="C2310" s="33" t="s">
        <v>15</v>
      </c>
      <c r="D2310" s="33" t="s">
        <v>12812</v>
      </c>
      <c r="E2310" s="33" t="s">
        <v>12645</v>
      </c>
      <c r="F2310" s="45" t="s">
        <v>121</v>
      </c>
      <c r="G2310" s="33"/>
      <c r="H2310" s="33">
        <v>100</v>
      </c>
      <c r="I2310" s="33">
        <v>100</v>
      </c>
      <c r="J2310" s="33"/>
      <c r="K2310" s="33">
        <v>0.6</v>
      </c>
      <c r="L2310" s="33">
        <v>0.6</v>
      </c>
      <c r="M2310" s="321" t="s">
        <v>12813</v>
      </c>
      <c r="N2310" s="321" t="s">
        <v>12814</v>
      </c>
      <c r="O2310" s="33" t="s">
        <v>333</v>
      </c>
      <c r="P2310" s="33" t="s">
        <v>82</v>
      </c>
      <c r="Q2310" s="33"/>
    </row>
    <row r="2311" spans="1:17" ht="82.5">
      <c r="A2311" s="33">
        <f t="shared" si="32"/>
        <v>2298</v>
      </c>
      <c r="B2311" s="321" t="s">
        <v>12815</v>
      </c>
      <c r="C2311" s="33" t="s">
        <v>15</v>
      </c>
      <c r="D2311" s="33" t="s">
        <v>12816</v>
      </c>
      <c r="E2311" s="33" t="s">
        <v>12645</v>
      </c>
      <c r="F2311" s="45" t="s">
        <v>121</v>
      </c>
      <c r="G2311" s="33"/>
      <c r="H2311" s="33">
        <v>100</v>
      </c>
      <c r="I2311" s="33">
        <v>100</v>
      </c>
      <c r="J2311" s="33"/>
      <c r="K2311" s="33">
        <v>0.6</v>
      </c>
      <c r="L2311" s="33">
        <v>0.6</v>
      </c>
      <c r="M2311" s="27" t="s">
        <v>12817</v>
      </c>
      <c r="N2311" s="321" t="s">
        <v>12818</v>
      </c>
      <c r="O2311" s="33" t="s">
        <v>333</v>
      </c>
      <c r="P2311" s="33" t="s">
        <v>82</v>
      </c>
      <c r="Q2311" s="33"/>
    </row>
    <row r="2312" spans="1:17" ht="99">
      <c r="A2312" s="33">
        <f t="shared" si="32"/>
        <v>2299</v>
      </c>
      <c r="B2312" s="321" t="s">
        <v>12819</v>
      </c>
      <c r="C2312" s="33" t="s">
        <v>15</v>
      </c>
      <c r="D2312" s="33" t="s">
        <v>12820</v>
      </c>
      <c r="E2312" s="33" t="s">
        <v>12645</v>
      </c>
      <c r="F2312" s="45" t="s">
        <v>121</v>
      </c>
      <c r="G2312" s="33"/>
      <c r="H2312" s="33">
        <v>100</v>
      </c>
      <c r="I2312" s="33">
        <v>100</v>
      </c>
      <c r="J2312" s="33"/>
      <c r="K2312" s="33">
        <v>0.62</v>
      </c>
      <c r="L2312" s="33">
        <v>0.62</v>
      </c>
      <c r="M2312" s="321" t="s">
        <v>12821</v>
      </c>
      <c r="N2312" s="321" t="s">
        <v>12822</v>
      </c>
      <c r="O2312" s="33" t="s">
        <v>12693</v>
      </c>
      <c r="P2312" s="33" t="s">
        <v>82</v>
      </c>
      <c r="Q2312" s="33"/>
    </row>
    <row r="2313" spans="1:17" ht="49.5">
      <c r="A2313" s="33">
        <f t="shared" si="32"/>
        <v>2300</v>
      </c>
      <c r="B2313" s="321" t="s">
        <v>12823</v>
      </c>
      <c r="C2313" s="33" t="s">
        <v>15</v>
      </c>
      <c r="D2313" s="33" t="s">
        <v>12824</v>
      </c>
      <c r="E2313" s="33" t="s">
        <v>12645</v>
      </c>
      <c r="F2313" s="45" t="s">
        <v>121</v>
      </c>
      <c r="G2313" s="33"/>
      <c r="H2313" s="33">
        <v>100</v>
      </c>
      <c r="I2313" s="33">
        <v>100</v>
      </c>
      <c r="J2313" s="33"/>
      <c r="K2313" s="33">
        <v>0.62</v>
      </c>
      <c r="L2313" s="33">
        <v>0.62</v>
      </c>
      <c r="M2313" s="27" t="s">
        <v>12825</v>
      </c>
      <c r="N2313" s="321" t="s">
        <v>12826</v>
      </c>
      <c r="O2313" s="33" t="s">
        <v>333</v>
      </c>
      <c r="P2313" s="33" t="s">
        <v>82</v>
      </c>
      <c r="Q2313" s="33"/>
    </row>
    <row r="2314" spans="1:17" ht="99">
      <c r="A2314" s="33">
        <f t="shared" si="32"/>
        <v>2301</v>
      </c>
      <c r="B2314" s="321" t="s">
        <v>12827</v>
      </c>
      <c r="C2314" s="33" t="s">
        <v>15</v>
      </c>
      <c r="D2314" s="33" t="s">
        <v>12828</v>
      </c>
      <c r="E2314" s="33" t="s">
        <v>12645</v>
      </c>
      <c r="F2314" s="45" t="s">
        <v>121</v>
      </c>
      <c r="G2314" s="33"/>
      <c r="H2314" s="33">
        <v>100</v>
      </c>
      <c r="I2314" s="33">
        <v>100</v>
      </c>
      <c r="J2314" s="33"/>
      <c r="K2314" s="33">
        <v>0.56999999999999995</v>
      </c>
      <c r="L2314" s="33">
        <v>0.56999999999999995</v>
      </c>
      <c r="M2314" s="321" t="s">
        <v>12829</v>
      </c>
      <c r="N2314" s="321" t="s">
        <v>12830</v>
      </c>
      <c r="O2314" s="33" t="s">
        <v>6045</v>
      </c>
      <c r="P2314" s="33" t="s">
        <v>82</v>
      </c>
      <c r="Q2314" s="33"/>
    </row>
    <row r="2315" spans="1:17" ht="82.5">
      <c r="A2315" s="33">
        <f t="shared" si="32"/>
        <v>2302</v>
      </c>
      <c r="B2315" s="321" t="s">
        <v>12831</v>
      </c>
      <c r="C2315" s="33" t="s">
        <v>15</v>
      </c>
      <c r="D2315" s="33" t="s">
        <v>12832</v>
      </c>
      <c r="E2315" s="33" t="s">
        <v>12645</v>
      </c>
      <c r="F2315" s="45" t="s">
        <v>121</v>
      </c>
      <c r="G2315" s="33"/>
      <c r="H2315" s="33">
        <v>100</v>
      </c>
      <c r="I2315" s="33">
        <v>100</v>
      </c>
      <c r="J2315" s="33"/>
      <c r="K2315" s="33">
        <v>0.48</v>
      </c>
      <c r="L2315" s="33">
        <v>0.48</v>
      </c>
      <c r="M2315" s="27" t="s">
        <v>12833</v>
      </c>
      <c r="N2315" s="321" t="s">
        <v>12834</v>
      </c>
      <c r="O2315" s="33" t="s">
        <v>333</v>
      </c>
      <c r="P2315" s="33" t="s">
        <v>82</v>
      </c>
      <c r="Q2315" s="33"/>
    </row>
    <row r="2316" spans="1:17" ht="115.5">
      <c r="A2316" s="33">
        <f t="shared" si="32"/>
        <v>2303</v>
      </c>
      <c r="B2316" s="321" t="s">
        <v>12835</v>
      </c>
      <c r="C2316" s="33" t="s">
        <v>15</v>
      </c>
      <c r="D2316" s="33" t="s">
        <v>12836</v>
      </c>
      <c r="E2316" s="33" t="s">
        <v>12645</v>
      </c>
      <c r="F2316" s="45" t="s">
        <v>121</v>
      </c>
      <c r="G2316" s="33"/>
      <c r="H2316" s="33">
        <v>100</v>
      </c>
      <c r="I2316" s="33">
        <v>100</v>
      </c>
      <c r="J2316" s="33"/>
      <c r="K2316" s="33">
        <v>0.96</v>
      </c>
      <c r="L2316" s="33">
        <v>0.96</v>
      </c>
      <c r="M2316" s="27" t="s">
        <v>12837</v>
      </c>
      <c r="N2316" s="321" t="s">
        <v>12838</v>
      </c>
      <c r="O2316" s="33" t="s">
        <v>12839</v>
      </c>
      <c r="P2316" s="33" t="s">
        <v>82</v>
      </c>
      <c r="Q2316" s="33"/>
    </row>
    <row r="2317" spans="1:17" ht="115.5">
      <c r="A2317" s="33">
        <f t="shared" si="32"/>
        <v>2304</v>
      </c>
      <c r="B2317" s="321" t="s">
        <v>12840</v>
      </c>
      <c r="C2317" s="33" t="s">
        <v>15</v>
      </c>
      <c r="D2317" s="33" t="s">
        <v>12841</v>
      </c>
      <c r="E2317" s="33" t="s">
        <v>12645</v>
      </c>
      <c r="F2317" s="45" t="s">
        <v>121</v>
      </c>
      <c r="G2317" s="33"/>
      <c r="H2317" s="33">
        <v>100</v>
      </c>
      <c r="I2317" s="33">
        <v>100</v>
      </c>
      <c r="J2317" s="33"/>
      <c r="K2317" s="33">
        <v>1.08</v>
      </c>
      <c r="L2317" s="33">
        <v>1.08</v>
      </c>
      <c r="M2317" s="27" t="s">
        <v>12842</v>
      </c>
      <c r="N2317" s="321" t="s">
        <v>12843</v>
      </c>
      <c r="O2317" s="33" t="s">
        <v>333</v>
      </c>
      <c r="P2317" s="33" t="s">
        <v>82</v>
      </c>
      <c r="Q2317" s="33"/>
    </row>
    <row r="2318" spans="1:17" ht="148.5">
      <c r="A2318" s="33">
        <f t="shared" si="32"/>
        <v>2305</v>
      </c>
      <c r="B2318" s="321" t="s">
        <v>12844</v>
      </c>
      <c r="C2318" s="33" t="s">
        <v>15</v>
      </c>
      <c r="D2318" s="33" t="s">
        <v>12845</v>
      </c>
      <c r="E2318" s="33" t="s">
        <v>12645</v>
      </c>
      <c r="F2318" s="45" t="s">
        <v>121</v>
      </c>
      <c r="G2318" s="33"/>
      <c r="H2318" s="33">
        <v>100</v>
      </c>
      <c r="I2318" s="33">
        <v>100</v>
      </c>
      <c r="J2318" s="33"/>
      <c r="K2318" s="33">
        <v>1.56</v>
      </c>
      <c r="L2318" s="33">
        <v>1.56</v>
      </c>
      <c r="M2318" s="27" t="s">
        <v>12846</v>
      </c>
      <c r="N2318" s="321" t="s">
        <v>12847</v>
      </c>
      <c r="O2318" s="33" t="s">
        <v>327</v>
      </c>
      <c r="P2318" s="33" t="s">
        <v>82</v>
      </c>
      <c r="Q2318" s="33"/>
    </row>
    <row r="2319" spans="1:17" ht="115.5">
      <c r="A2319" s="33">
        <f t="shared" si="32"/>
        <v>2306</v>
      </c>
      <c r="B2319" s="321" t="s">
        <v>12848</v>
      </c>
      <c r="C2319" s="33" t="s">
        <v>15</v>
      </c>
      <c r="D2319" s="33" t="s">
        <v>12849</v>
      </c>
      <c r="E2319" s="33" t="s">
        <v>12645</v>
      </c>
      <c r="F2319" s="45" t="s">
        <v>121</v>
      </c>
      <c r="G2319" s="33"/>
      <c r="H2319" s="33">
        <v>100</v>
      </c>
      <c r="I2319" s="33">
        <v>100</v>
      </c>
      <c r="J2319" s="33"/>
      <c r="K2319" s="33">
        <v>1.08</v>
      </c>
      <c r="L2319" s="33">
        <v>1.08</v>
      </c>
      <c r="M2319" s="321" t="s">
        <v>12850</v>
      </c>
      <c r="N2319" s="321" t="s">
        <v>12851</v>
      </c>
      <c r="O2319" s="33" t="s">
        <v>12852</v>
      </c>
      <c r="P2319" s="33" t="s">
        <v>82</v>
      </c>
      <c r="Q2319" s="33"/>
    </row>
    <row r="2320" spans="1:17" ht="82.5">
      <c r="A2320" s="33">
        <f t="shared" si="32"/>
        <v>2307</v>
      </c>
      <c r="B2320" s="321" t="s">
        <v>12853</v>
      </c>
      <c r="C2320" s="33" t="s">
        <v>15</v>
      </c>
      <c r="D2320" s="33" t="s">
        <v>12854</v>
      </c>
      <c r="E2320" s="33" t="s">
        <v>12645</v>
      </c>
      <c r="F2320" s="45" t="s">
        <v>121</v>
      </c>
      <c r="G2320" s="33"/>
      <c r="H2320" s="33">
        <v>100</v>
      </c>
      <c r="I2320" s="33">
        <v>100</v>
      </c>
      <c r="J2320" s="33"/>
      <c r="K2320" s="33">
        <v>0.48</v>
      </c>
      <c r="L2320" s="33">
        <v>0.48</v>
      </c>
      <c r="M2320" s="27" t="s">
        <v>12855</v>
      </c>
      <c r="N2320" s="321" t="s">
        <v>12856</v>
      </c>
      <c r="O2320" s="33" t="s">
        <v>333</v>
      </c>
      <c r="P2320" s="33" t="s">
        <v>82</v>
      </c>
      <c r="Q2320" s="33"/>
    </row>
    <row r="2321" spans="1:17" ht="115.5">
      <c r="A2321" s="33">
        <f t="shared" si="32"/>
        <v>2308</v>
      </c>
      <c r="B2321" s="321" t="s">
        <v>12857</v>
      </c>
      <c r="C2321" s="33" t="s">
        <v>15</v>
      </c>
      <c r="D2321" s="33" t="s">
        <v>12858</v>
      </c>
      <c r="E2321" s="33" t="s">
        <v>12645</v>
      </c>
      <c r="F2321" s="45" t="s">
        <v>121</v>
      </c>
      <c r="G2321" s="33"/>
      <c r="H2321" s="33">
        <v>100</v>
      </c>
      <c r="I2321" s="33">
        <v>100</v>
      </c>
      <c r="J2321" s="33"/>
      <c r="K2321" s="33">
        <v>0.72</v>
      </c>
      <c r="L2321" s="33">
        <v>0.72</v>
      </c>
      <c r="M2321" s="321" t="s">
        <v>12859</v>
      </c>
      <c r="N2321" s="321" t="s">
        <v>12860</v>
      </c>
      <c r="O2321" s="33" t="s">
        <v>12693</v>
      </c>
      <c r="P2321" s="33" t="s">
        <v>82</v>
      </c>
      <c r="Q2321" s="33"/>
    </row>
    <row r="2322" spans="1:17" ht="115.5">
      <c r="A2322" s="33">
        <f t="shared" si="32"/>
        <v>2309</v>
      </c>
      <c r="B2322" s="321" t="s">
        <v>12861</v>
      </c>
      <c r="C2322" s="33" t="s">
        <v>15</v>
      </c>
      <c r="D2322" s="33" t="s">
        <v>12862</v>
      </c>
      <c r="E2322" s="33" t="s">
        <v>12645</v>
      </c>
      <c r="F2322" s="45" t="s">
        <v>121</v>
      </c>
      <c r="G2322" s="33"/>
      <c r="H2322" s="33">
        <v>100</v>
      </c>
      <c r="I2322" s="33">
        <v>100</v>
      </c>
      <c r="J2322" s="33"/>
      <c r="K2322" s="33">
        <v>0.62</v>
      </c>
      <c r="L2322" s="33">
        <v>0.62</v>
      </c>
      <c r="M2322" s="321" t="s">
        <v>12863</v>
      </c>
      <c r="N2322" s="321" t="s">
        <v>12864</v>
      </c>
      <c r="O2322" s="33" t="s">
        <v>333</v>
      </c>
      <c r="P2322" s="33" t="s">
        <v>82</v>
      </c>
      <c r="Q2322" s="33"/>
    </row>
    <row r="2323" spans="1:17" ht="99">
      <c r="A2323" s="33">
        <f t="shared" si="32"/>
        <v>2310</v>
      </c>
      <c r="B2323" s="321" t="s">
        <v>12865</v>
      </c>
      <c r="C2323" s="33" t="s">
        <v>15</v>
      </c>
      <c r="D2323" s="33" t="s">
        <v>12866</v>
      </c>
      <c r="E2323" s="33" t="s">
        <v>12645</v>
      </c>
      <c r="F2323" s="45" t="s">
        <v>121</v>
      </c>
      <c r="G2323" s="33"/>
      <c r="H2323" s="33">
        <v>100</v>
      </c>
      <c r="I2323" s="33">
        <v>100</v>
      </c>
      <c r="J2323" s="33"/>
      <c r="K2323" s="33">
        <v>1.728</v>
      </c>
      <c r="L2323" s="33">
        <v>1.728</v>
      </c>
      <c r="M2323" s="27" t="s">
        <v>12867</v>
      </c>
      <c r="N2323" s="321" t="s">
        <v>12868</v>
      </c>
      <c r="O2323" s="33" t="s">
        <v>6045</v>
      </c>
      <c r="P2323" s="33" t="s">
        <v>82</v>
      </c>
      <c r="Q2323" s="33"/>
    </row>
    <row r="2324" spans="1:17" ht="82.5">
      <c r="A2324" s="33">
        <f t="shared" si="32"/>
        <v>2311</v>
      </c>
      <c r="B2324" s="321" t="s">
        <v>12869</v>
      </c>
      <c r="C2324" s="33" t="s">
        <v>15</v>
      </c>
      <c r="D2324" s="33" t="s">
        <v>12870</v>
      </c>
      <c r="E2324" s="33" t="s">
        <v>12645</v>
      </c>
      <c r="F2324" s="45" t="s">
        <v>121</v>
      </c>
      <c r="G2324" s="33"/>
      <c r="H2324" s="33">
        <v>100</v>
      </c>
      <c r="I2324" s="33">
        <v>100</v>
      </c>
      <c r="J2324" s="33"/>
      <c r="K2324" s="33">
        <v>2.6</v>
      </c>
      <c r="L2324" s="33">
        <v>2.6</v>
      </c>
      <c r="M2324" s="321" t="s">
        <v>12871</v>
      </c>
      <c r="N2324" s="321" t="s">
        <v>12872</v>
      </c>
      <c r="O2324" s="33" t="s">
        <v>333</v>
      </c>
      <c r="P2324" s="33" t="s">
        <v>82</v>
      </c>
      <c r="Q2324" s="33"/>
    </row>
    <row r="2325" spans="1:17" ht="115.5">
      <c r="A2325" s="33">
        <f t="shared" si="32"/>
        <v>2312</v>
      </c>
      <c r="B2325" s="321" t="s">
        <v>12857</v>
      </c>
      <c r="C2325" s="33" t="s">
        <v>15</v>
      </c>
      <c r="D2325" s="33" t="s">
        <v>12873</v>
      </c>
      <c r="E2325" s="33" t="s">
        <v>12645</v>
      </c>
      <c r="F2325" s="45" t="s">
        <v>121</v>
      </c>
      <c r="G2325" s="33"/>
      <c r="H2325" s="33">
        <v>100</v>
      </c>
      <c r="I2325" s="33">
        <v>100</v>
      </c>
      <c r="J2325" s="33"/>
      <c r="K2325" s="33">
        <v>0.72</v>
      </c>
      <c r="L2325" s="33">
        <v>0.72</v>
      </c>
      <c r="M2325" s="321" t="s">
        <v>12874</v>
      </c>
      <c r="N2325" s="321" t="s">
        <v>12875</v>
      </c>
      <c r="O2325" s="33" t="s">
        <v>12693</v>
      </c>
      <c r="P2325" s="33" t="s">
        <v>82</v>
      </c>
      <c r="Q2325" s="33"/>
    </row>
    <row r="2326" spans="1:17" ht="66">
      <c r="A2326" s="33">
        <f t="shared" si="32"/>
        <v>2313</v>
      </c>
      <c r="B2326" s="321" t="s">
        <v>12876</v>
      </c>
      <c r="C2326" s="33" t="s">
        <v>15</v>
      </c>
      <c r="D2326" s="33" t="s">
        <v>12877</v>
      </c>
      <c r="E2326" s="33" t="s">
        <v>12645</v>
      </c>
      <c r="F2326" s="45" t="s">
        <v>121</v>
      </c>
      <c r="G2326" s="33"/>
      <c r="H2326" s="33">
        <v>100</v>
      </c>
      <c r="I2326" s="33">
        <v>100</v>
      </c>
      <c r="J2326" s="33"/>
      <c r="K2326" s="33">
        <v>0.72</v>
      </c>
      <c r="L2326" s="33">
        <v>0.72</v>
      </c>
      <c r="M2326" s="27" t="s">
        <v>12878</v>
      </c>
      <c r="N2326" s="321" t="s">
        <v>12879</v>
      </c>
      <c r="O2326" s="33" t="s">
        <v>6045</v>
      </c>
      <c r="P2326" s="33" t="s">
        <v>82</v>
      </c>
      <c r="Q2326" s="33"/>
    </row>
    <row r="2327" spans="1:17" ht="66">
      <c r="A2327" s="33">
        <f t="shared" si="32"/>
        <v>2314</v>
      </c>
      <c r="B2327" s="321" t="s">
        <v>12880</v>
      </c>
      <c r="C2327" s="33" t="s">
        <v>15</v>
      </c>
      <c r="D2327" s="33" t="s">
        <v>12881</v>
      </c>
      <c r="E2327" s="33" t="s">
        <v>12645</v>
      </c>
      <c r="F2327" s="45" t="s">
        <v>121</v>
      </c>
      <c r="G2327" s="33"/>
      <c r="H2327" s="33">
        <v>100</v>
      </c>
      <c r="I2327" s="33">
        <v>100</v>
      </c>
      <c r="J2327" s="33"/>
      <c r="K2327" s="33">
        <v>0.72</v>
      </c>
      <c r="L2327" s="33">
        <v>0.72</v>
      </c>
      <c r="M2327" s="321" t="s">
        <v>12882</v>
      </c>
      <c r="N2327" s="321" t="s">
        <v>12883</v>
      </c>
      <c r="O2327" s="33" t="s">
        <v>6045</v>
      </c>
      <c r="P2327" s="33" t="s">
        <v>82</v>
      </c>
      <c r="Q2327" s="33"/>
    </row>
    <row r="2328" spans="1:17" ht="99">
      <c r="A2328" s="33">
        <f t="shared" si="32"/>
        <v>2315</v>
      </c>
      <c r="B2328" s="321" t="s">
        <v>12884</v>
      </c>
      <c r="C2328" s="33" t="s">
        <v>15</v>
      </c>
      <c r="D2328" s="33" t="s">
        <v>12885</v>
      </c>
      <c r="E2328" s="33" t="s">
        <v>12645</v>
      </c>
      <c r="F2328" s="45" t="s">
        <v>121</v>
      </c>
      <c r="G2328" s="33"/>
      <c r="H2328" s="33">
        <v>100</v>
      </c>
      <c r="I2328" s="33">
        <v>100</v>
      </c>
      <c r="J2328" s="33"/>
      <c r="K2328" s="33">
        <v>1.1299999999999999</v>
      </c>
      <c r="L2328" s="33">
        <v>1.1299999999999999</v>
      </c>
      <c r="M2328" s="321" t="s">
        <v>12886</v>
      </c>
      <c r="N2328" s="321" t="s">
        <v>12887</v>
      </c>
      <c r="O2328" s="33" t="s">
        <v>6045</v>
      </c>
      <c r="P2328" s="33" t="s">
        <v>82</v>
      </c>
      <c r="Q2328" s="33"/>
    </row>
    <row r="2329" spans="1:17" ht="132">
      <c r="A2329" s="33">
        <f t="shared" si="32"/>
        <v>2316</v>
      </c>
      <c r="B2329" s="321" t="s">
        <v>12888</v>
      </c>
      <c r="C2329" s="33" t="s">
        <v>15</v>
      </c>
      <c r="D2329" s="33" t="s">
        <v>12889</v>
      </c>
      <c r="E2329" s="33" t="s">
        <v>12645</v>
      </c>
      <c r="F2329" s="45" t="s">
        <v>121</v>
      </c>
      <c r="G2329" s="33"/>
      <c r="H2329" s="33">
        <v>100</v>
      </c>
      <c r="I2329" s="33">
        <v>100</v>
      </c>
      <c r="J2329" s="33"/>
      <c r="K2329" s="33">
        <v>1.02</v>
      </c>
      <c r="L2329" s="33">
        <v>1.02</v>
      </c>
      <c r="M2329" s="27" t="s">
        <v>12890</v>
      </c>
      <c r="N2329" s="321" t="s">
        <v>12891</v>
      </c>
      <c r="O2329" s="33" t="s">
        <v>12693</v>
      </c>
      <c r="P2329" s="33" t="s">
        <v>82</v>
      </c>
      <c r="Q2329" s="33"/>
    </row>
    <row r="2330" spans="1:17" ht="82.5">
      <c r="A2330" s="33">
        <f t="shared" si="32"/>
        <v>2317</v>
      </c>
      <c r="B2330" s="321" t="s">
        <v>12892</v>
      </c>
      <c r="C2330" s="33" t="s">
        <v>15</v>
      </c>
      <c r="D2330" s="33" t="s">
        <v>12893</v>
      </c>
      <c r="E2330" s="33" t="s">
        <v>12645</v>
      </c>
      <c r="F2330" s="45" t="s">
        <v>121</v>
      </c>
      <c r="G2330" s="33"/>
      <c r="H2330" s="33">
        <v>100</v>
      </c>
      <c r="I2330" s="33">
        <v>100</v>
      </c>
      <c r="J2330" s="33"/>
      <c r="K2330" s="33">
        <v>1.08</v>
      </c>
      <c r="L2330" s="33">
        <v>1.08</v>
      </c>
      <c r="M2330" s="321" t="s">
        <v>12682</v>
      </c>
      <c r="N2330" s="321" t="s">
        <v>12894</v>
      </c>
      <c r="O2330" s="33" t="s">
        <v>6045</v>
      </c>
      <c r="P2330" s="33" t="s">
        <v>82</v>
      </c>
      <c r="Q2330" s="33"/>
    </row>
    <row r="2331" spans="1:17" ht="82.5">
      <c r="A2331" s="33">
        <f t="shared" si="32"/>
        <v>2318</v>
      </c>
      <c r="B2331" s="321" t="s">
        <v>12895</v>
      </c>
      <c r="C2331" s="33" t="s">
        <v>15</v>
      </c>
      <c r="D2331" s="33" t="s">
        <v>12896</v>
      </c>
      <c r="E2331" s="33" t="s">
        <v>12645</v>
      </c>
      <c r="F2331" s="45" t="s">
        <v>121</v>
      </c>
      <c r="G2331" s="33"/>
      <c r="H2331" s="33">
        <v>100</v>
      </c>
      <c r="I2331" s="33">
        <v>100</v>
      </c>
      <c r="J2331" s="33"/>
      <c r="K2331" s="33">
        <v>1.728</v>
      </c>
      <c r="L2331" s="33">
        <v>1.728</v>
      </c>
      <c r="M2331" s="321" t="s">
        <v>12897</v>
      </c>
      <c r="N2331" s="321" t="s">
        <v>12894</v>
      </c>
      <c r="O2331" s="33" t="s">
        <v>6045</v>
      </c>
      <c r="P2331" s="33" t="s">
        <v>82</v>
      </c>
      <c r="Q2331" s="33"/>
    </row>
    <row r="2332" spans="1:17" ht="66">
      <c r="A2332" s="33">
        <f t="shared" si="32"/>
        <v>2319</v>
      </c>
      <c r="B2332" s="321" t="s">
        <v>12898</v>
      </c>
      <c r="C2332" s="33" t="s">
        <v>15</v>
      </c>
      <c r="D2332" s="33" t="s">
        <v>12899</v>
      </c>
      <c r="E2332" s="33" t="s">
        <v>12645</v>
      </c>
      <c r="F2332" s="45" t="s">
        <v>121</v>
      </c>
      <c r="G2332" s="33"/>
      <c r="H2332" s="33">
        <v>100</v>
      </c>
      <c r="I2332" s="33">
        <v>100</v>
      </c>
      <c r="J2332" s="33"/>
      <c r="K2332" s="33">
        <v>1.728</v>
      </c>
      <c r="L2332" s="33">
        <v>1.728</v>
      </c>
      <c r="M2332" s="321" t="s">
        <v>12900</v>
      </c>
      <c r="N2332" s="321" t="s">
        <v>12901</v>
      </c>
      <c r="O2332" s="33" t="s">
        <v>1359</v>
      </c>
      <c r="P2332" s="33" t="s">
        <v>82</v>
      </c>
      <c r="Q2332" s="33"/>
    </row>
    <row r="2333" spans="1:17" ht="49.5">
      <c r="A2333" s="33">
        <f t="shared" si="32"/>
        <v>2320</v>
      </c>
      <c r="B2333" s="321" t="s">
        <v>12902</v>
      </c>
      <c r="C2333" s="33" t="s">
        <v>15</v>
      </c>
      <c r="D2333" s="33" t="s">
        <v>12903</v>
      </c>
      <c r="E2333" s="33" t="s">
        <v>12645</v>
      </c>
      <c r="F2333" s="45" t="s">
        <v>121</v>
      </c>
      <c r="G2333" s="33"/>
      <c r="H2333" s="33">
        <v>100</v>
      </c>
      <c r="I2333" s="33">
        <v>100</v>
      </c>
      <c r="J2333" s="33"/>
      <c r="K2333" s="33">
        <v>1.92</v>
      </c>
      <c r="L2333" s="33">
        <v>1.92</v>
      </c>
      <c r="M2333" s="321" t="s">
        <v>12904</v>
      </c>
      <c r="N2333" s="321" t="s">
        <v>12905</v>
      </c>
      <c r="O2333" s="33" t="s">
        <v>1359</v>
      </c>
      <c r="P2333" s="33" t="s">
        <v>82</v>
      </c>
      <c r="Q2333" s="33"/>
    </row>
    <row r="2334" spans="1:17" ht="82.5">
      <c r="A2334" s="33">
        <f t="shared" si="32"/>
        <v>2321</v>
      </c>
      <c r="B2334" s="321" t="s">
        <v>12906</v>
      </c>
      <c r="C2334" s="33" t="s">
        <v>15</v>
      </c>
      <c r="D2334" s="33" t="s">
        <v>12907</v>
      </c>
      <c r="E2334" s="33" t="s">
        <v>12645</v>
      </c>
      <c r="F2334" s="45" t="s">
        <v>121</v>
      </c>
      <c r="G2334" s="33"/>
      <c r="H2334" s="33">
        <v>100</v>
      </c>
      <c r="I2334" s="33">
        <v>100</v>
      </c>
      <c r="J2334" s="33"/>
      <c r="K2334" s="33">
        <v>2.4</v>
      </c>
      <c r="L2334" s="33">
        <v>2.4</v>
      </c>
      <c r="M2334" s="27" t="s">
        <v>12908</v>
      </c>
      <c r="N2334" s="321" t="s">
        <v>12909</v>
      </c>
      <c r="O2334" s="33" t="s">
        <v>327</v>
      </c>
      <c r="P2334" s="33" t="s">
        <v>82</v>
      </c>
      <c r="Q2334" s="33"/>
    </row>
    <row r="2335" spans="1:17" ht="115.5">
      <c r="A2335" s="33">
        <f t="shared" si="32"/>
        <v>2322</v>
      </c>
      <c r="B2335" s="321" t="s">
        <v>12910</v>
      </c>
      <c r="C2335" s="33" t="s">
        <v>15</v>
      </c>
      <c r="D2335" s="33" t="s">
        <v>12911</v>
      </c>
      <c r="E2335" s="33" t="s">
        <v>12645</v>
      </c>
      <c r="F2335" s="45" t="s">
        <v>121</v>
      </c>
      <c r="G2335" s="33"/>
      <c r="H2335" s="33">
        <v>100</v>
      </c>
      <c r="I2335" s="33">
        <v>100</v>
      </c>
      <c r="J2335" s="33"/>
      <c r="K2335" s="33">
        <v>0.48</v>
      </c>
      <c r="L2335" s="33">
        <v>0.48</v>
      </c>
      <c r="M2335" s="321" t="s">
        <v>12912</v>
      </c>
      <c r="N2335" s="321" t="s">
        <v>12913</v>
      </c>
      <c r="O2335" s="33" t="s">
        <v>6045</v>
      </c>
      <c r="P2335" s="33" t="s">
        <v>82</v>
      </c>
      <c r="Q2335" s="33"/>
    </row>
    <row r="2336" spans="1:17" ht="82.5">
      <c r="A2336" s="33">
        <f t="shared" si="32"/>
        <v>2323</v>
      </c>
      <c r="B2336" s="321" t="s">
        <v>12914</v>
      </c>
      <c r="C2336" s="33" t="s">
        <v>15</v>
      </c>
      <c r="D2336" s="33" t="s">
        <v>12915</v>
      </c>
      <c r="E2336" s="33" t="s">
        <v>12645</v>
      </c>
      <c r="F2336" s="45" t="s">
        <v>121</v>
      </c>
      <c r="G2336" s="33"/>
      <c r="H2336" s="33">
        <v>100</v>
      </c>
      <c r="I2336" s="33">
        <v>100</v>
      </c>
      <c r="J2336" s="33"/>
      <c r="K2336" s="33">
        <v>0.48</v>
      </c>
      <c r="L2336" s="33">
        <v>0.48</v>
      </c>
      <c r="M2336" s="27" t="s">
        <v>12916</v>
      </c>
      <c r="N2336" s="321" t="s">
        <v>12917</v>
      </c>
      <c r="O2336" s="33" t="s">
        <v>12693</v>
      </c>
      <c r="P2336" s="33" t="s">
        <v>82</v>
      </c>
      <c r="Q2336" s="33"/>
    </row>
    <row r="2337" spans="1:17" ht="99">
      <c r="A2337" s="33">
        <f t="shared" si="32"/>
        <v>2324</v>
      </c>
      <c r="B2337" s="321" t="s">
        <v>12918</v>
      </c>
      <c r="C2337" s="33" t="s">
        <v>15</v>
      </c>
      <c r="D2337" s="33" t="s">
        <v>12919</v>
      </c>
      <c r="E2337" s="33" t="s">
        <v>12645</v>
      </c>
      <c r="F2337" s="45" t="s">
        <v>121</v>
      </c>
      <c r="G2337" s="33"/>
      <c r="H2337" s="33">
        <v>100</v>
      </c>
      <c r="I2337" s="33">
        <v>100</v>
      </c>
      <c r="J2337" s="33"/>
      <c r="K2337" s="33">
        <v>0.48</v>
      </c>
      <c r="L2337" s="33">
        <v>0.48</v>
      </c>
      <c r="M2337" s="321" t="s">
        <v>12920</v>
      </c>
      <c r="N2337" s="321" t="s">
        <v>12921</v>
      </c>
      <c r="O2337" s="33" t="s">
        <v>6045</v>
      </c>
      <c r="P2337" s="33" t="s">
        <v>82</v>
      </c>
      <c r="Q2337" s="33"/>
    </row>
    <row r="2338" spans="1:17" ht="99">
      <c r="A2338" s="33">
        <f t="shared" si="32"/>
        <v>2325</v>
      </c>
      <c r="B2338" s="321" t="s">
        <v>12922</v>
      </c>
      <c r="C2338" s="33" t="s">
        <v>15</v>
      </c>
      <c r="D2338" s="33" t="s">
        <v>12923</v>
      </c>
      <c r="E2338" s="33" t="s">
        <v>12645</v>
      </c>
      <c r="F2338" s="45" t="s">
        <v>121</v>
      </c>
      <c r="G2338" s="33"/>
      <c r="H2338" s="33">
        <v>100</v>
      </c>
      <c r="I2338" s="33">
        <v>100</v>
      </c>
      <c r="J2338" s="33"/>
      <c r="K2338" s="33">
        <v>1.32</v>
      </c>
      <c r="L2338" s="33">
        <v>1.32</v>
      </c>
      <c r="M2338" s="27" t="s">
        <v>12924</v>
      </c>
      <c r="N2338" s="321" t="s">
        <v>12925</v>
      </c>
      <c r="O2338" s="33" t="s">
        <v>333</v>
      </c>
      <c r="P2338" s="33" t="s">
        <v>82</v>
      </c>
      <c r="Q2338" s="33"/>
    </row>
    <row r="2339" spans="1:17" ht="82.5">
      <c r="A2339" s="33">
        <f t="shared" si="32"/>
        <v>2326</v>
      </c>
      <c r="B2339" s="321" t="s">
        <v>12926</v>
      </c>
      <c r="C2339" s="33" t="s">
        <v>15</v>
      </c>
      <c r="D2339" s="33" t="s">
        <v>12927</v>
      </c>
      <c r="E2339" s="33" t="s">
        <v>12645</v>
      </c>
      <c r="F2339" s="45" t="s">
        <v>121</v>
      </c>
      <c r="G2339" s="33"/>
      <c r="H2339" s="33">
        <v>100</v>
      </c>
      <c r="I2339" s="33">
        <v>100</v>
      </c>
      <c r="J2339" s="33"/>
      <c r="K2339" s="33">
        <v>0.62</v>
      </c>
      <c r="L2339" s="33">
        <v>0.62</v>
      </c>
      <c r="M2339" s="27" t="s">
        <v>12928</v>
      </c>
      <c r="N2339" s="321" t="s">
        <v>12929</v>
      </c>
      <c r="O2339" s="33" t="s">
        <v>333</v>
      </c>
      <c r="P2339" s="33" t="s">
        <v>82</v>
      </c>
      <c r="Q2339" s="33"/>
    </row>
    <row r="2340" spans="1:17" ht="66">
      <c r="A2340" s="33">
        <f t="shared" si="32"/>
        <v>2327</v>
      </c>
      <c r="B2340" s="321" t="s">
        <v>12930</v>
      </c>
      <c r="C2340" s="33" t="s">
        <v>15</v>
      </c>
      <c r="D2340" s="33" t="s">
        <v>12931</v>
      </c>
      <c r="E2340" s="33" t="s">
        <v>12645</v>
      </c>
      <c r="F2340" s="45" t="s">
        <v>121</v>
      </c>
      <c r="G2340" s="33"/>
      <c r="H2340" s="33">
        <v>100</v>
      </c>
      <c r="I2340" s="33">
        <v>100</v>
      </c>
      <c r="J2340" s="33"/>
      <c r="K2340" s="33">
        <v>0.48</v>
      </c>
      <c r="L2340" s="33">
        <v>0.48</v>
      </c>
      <c r="M2340" s="321" t="s">
        <v>12932</v>
      </c>
      <c r="N2340" s="321" t="s">
        <v>12933</v>
      </c>
      <c r="O2340" s="33" t="s">
        <v>333</v>
      </c>
      <c r="P2340" s="33" t="s">
        <v>82</v>
      </c>
      <c r="Q2340" s="33"/>
    </row>
    <row r="2341" spans="1:17" ht="82.5">
      <c r="A2341" s="33">
        <f t="shared" si="32"/>
        <v>2328</v>
      </c>
      <c r="B2341" s="321" t="s">
        <v>12934</v>
      </c>
      <c r="C2341" s="33" t="s">
        <v>15</v>
      </c>
      <c r="D2341" s="33" t="s">
        <v>12935</v>
      </c>
      <c r="E2341" s="33" t="s">
        <v>12645</v>
      </c>
      <c r="F2341" s="45" t="s">
        <v>121</v>
      </c>
      <c r="G2341" s="33"/>
      <c r="H2341" s="33">
        <v>100</v>
      </c>
      <c r="I2341" s="33">
        <v>100</v>
      </c>
      <c r="J2341" s="33"/>
      <c r="K2341" s="33">
        <v>0.96</v>
      </c>
      <c r="L2341" s="33">
        <v>0.96</v>
      </c>
      <c r="M2341" s="321" t="s">
        <v>12936</v>
      </c>
      <c r="N2341" s="321" t="s">
        <v>12937</v>
      </c>
      <c r="O2341" s="33" t="s">
        <v>12693</v>
      </c>
      <c r="P2341" s="33" t="s">
        <v>82</v>
      </c>
      <c r="Q2341" s="33"/>
    </row>
    <row r="2342" spans="1:17" ht="115.5">
      <c r="A2342" s="33">
        <f t="shared" si="32"/>
        <v>2329</v>
      </c>
      <c r="B2342" s="321" t="s">
        <v>12938</v>
      </c>
      <c r="C2342" s="33" t="s">
        <v>15</v>
      </c>
      <c r="D2342" s="33" t="s">
        <v>12939</v>
      </c>
      <c r="E2342" s="33" t="s">
        <v>12645</v>
      </c>
      <c r="F2342" s="45" t="s">
        <v>121</v>
      </c>
      <c r="G2342" s="33"/>
      <c r="H2342" s="33">
        <v>100</v>
      </c>
      <c r="I2342" s="33">
        <v>100</v>
      </c>
      <c r="J2342" s="33"/>
      <c r="K2342" s="33">
        <v>0.72</v>
      </c>
      <c r="L2342" s="33">
        <v>0.72</v>
      </c>
      <c r="M2342" s="321" t="s">
        <v>12940</v>
      </c>
      <c r="N2342" s="321" t="s">
        <v>12941</v>
      </c>
      <c r="O2342" s="33" t="s">
        <v>12693</v>
      </c>
      <c r="P2342" s="33" t="s">
        <v>82</v>
      </c>
      <c r="Q2342" s="33"/>
    </row>
    <row r="2343" spans="1:17" ht="132">
      <c r="A2343" s="33">
        <f t="shared" si="32"/>
        <v>2330</v>
      </c>
      <c r="B2343" s="321" t="s">
        <v>12942</v>
      </c>
      <c r="C2343" s="33" t="s">
        <v>15</v>
      </c>
      <c r="D2343" s="33" t="s">
        <v>12943</v>
      </c>
      <c r="E2343" s="33" t="s">
        <v>12645</v>
      </c>
      <c r="F2343" s="45" t="s">
        <v>121</v>
      </c>
      <c r="G2343" s="33"/>
      <c r="H2343" s="33">
        <v>100</v>
      </c>
      <c r="I2343" s="33">
        <v>100</v>
      </c>
      <c r="J2343" s="33"/>
      <c r="K2343" s="33">
        <v>0.78</v>
      </c>
      <c r="L2343" s="33">
        <v>0.78</v>
      </c>
      <c r="M2343" s="27" t="s">
        <v>12944</v>
      </c>
      <c r="N2343" s="321" t="s">
        <v>12945</v>
      </c>
      <c r="O2343" s="33" t="s">
        <v>12693</v>
      </c>
      <c r="P2343" s="33" t="s">
        <v>82</v>
      </c>
      <c r="Q2343" s="33"/>
    </row>
    <row r="2344" spans="1:17" ht="115.5">
      <c r="A2344" s="33">
        <f t="shared" si="32"/>
        <v>2331</v>
      </c>
      <c r="B2344" s="321" t="s">
        <v>12946</v>
      </c>
      <c r="C2344" s="33" t="s">
        <v>15</v>
      </c>
      <c r="D2344" s="33" t="s">
        <v>12947</v>
      </c>
      <c r="E2344" s="33" t="s">
        <v>12645</v>
      </c>
      <c r="F2344" s="45" t="s">
        <v>121</v>
      </c>
      <c r="G2344" s="33"/>
      <c r="H2344" s="33">
        <v>100</v>
      </c>
      <c r="I2344" s="33">
        <v>100</v>
      </c>
      <c r="J2344" s="33"/>
      <c r="K2344" s="33">
        <v>2.5499999999999998</v>
      </c>
      <c r="L2344" s="33">
        <v>2.5499999999999998</v>
      </c>
      <c r="M2344" s="321" t="s">
        <v>12948</v>
      </c>
      <c r="N2344" s="321" t="s">
        <v>12949</v>
      </c>
      <c r="O2344" s="33" t="s">
        <v>12693</v>
      </c>
      <c r="P2344" s="33" t="s">
        <v>82</v>
      </c>
      <c r="Q2344" s="33"/>
    </row>
    <row r="2345" spans="1:17" ht="300">
      <c r="A2345" s="33">
        <f t="shared" si="32"/>
        <v>2332</v>
      </c>
      <c r="B2345" s="65" t="s">
        <v>12962</v>
      </c>
      <c r="C2345" s="65" t="s">
        <v>14</v>
      </c>
      <c r="D2345" s="65" t="s">
        <v>12963</v>
      </c>
      <c r="E2345" s="65" t="s">
        <v>12964</v>
      </c>
      <c r="F2345" s="473" t="s">
        <v>12965</v>
      </c>
      <c r="G2345" s="196" t="s">
        <v>12965</v>
      </c>
      <c r="H2345" s="196" t="s">
        <v>12965</v>
      </c>
      <c r="I2345" s="196" t="s">
        <v>12965</v>
      </c>
      <c r="J2345" s="196" t="s">
        <v>12965</v>
      </c>
      <c r="K2345" s="196" t="s">
        <v>12965</v>
      </c>
      <c r="L2345" s="196" t="s">
        <v>12965</v>
      </c>
      <c r="M2345" s="95" t="s">
        <v>12966</v>
      </c>
      <c r="N2345" s="65" t="s">
        <v>12967</v>
      </c>
      <c r="O2345" s="65" t="s">
        <v>12968</v>
      </c>
      <c r="P2345" s="196" t="s">
        <v>82</v>
      </c>
      <c r="Q2345" s="196" t="s">
        <v>12965</v>
      </c>
    </row>
    <row r="2346" spans="1:17" ht="356.25">
      <c r="A2346" s="33">
        <f t="shared" si="32"/>
        <v>2333</v>
      </c>
      <c r="B2346" s="95" t="s">
        <v>12969</v>
      </c>
      <c r="C2346" s="65" t="s">
        <v>15</v>
      </c>
      <c r="D2346" s="65" t="s">
        <v>12970</v>
      </c>
      <c r="E2346" s="65" t="s">
        <v>12965</v>
      </c>
      <c r="F2346" s="473" t="s">
        <v>12965</v>
      </c>
      <c r="G2346" s="196" t="s">
        <v>12965</v>
      </c>
      <c r="H2346" s="196" t="s">
        <v>12965</v>
      </c>
      <c r="I2346" s="196" t="s">
        <v>12965</v>
      </c>
      <c r="J2346" s="196" t="s">
        <v>12965</v>
      </c>
      <c r="K2346" s="196" t="s">
        <v>12965</v>
      </c>
      <c r="L2346" s="196" t="s">
        <v>12965</v>
      </c>
      <c r="M2346" s="80" t="s">
        <v>12971</v>
      </c>
      <c r="N2346" s="95" t="s">
        <v>12972</v>
      </c>
      <c r="O2346" s="65" t="s">
        <v>12968</v>
      </c>
      <c r="P2346" s="65" t="s">
        <v>82</v>
      </c>
      <c r="Q2346" s="196" t="s">
        <v>12973</v>
      </c>
    </row>
    <row r="2347" spans="1:17" ht="300">
      <c r="A2347" s="33">
        <f t="shared" si="32"/>
        <v>2334</v>
      </c>
      <c r="B2347" s="65" t="s">
        <v>12974</v>
      </c>
      <c r="C2347" s="65" t="s">
        <v>15</v>
      </c>
      <c r="D2347" s="65" t="s">
        <v>12975</v>
      </c>
      <c r="E2347" s="65" t="s">
        <v>12965</v>
      </c>
      <c r="F2347" s="473" t="s">
        <v>12965</v>
      </c>
      <c r="G2347" s="196" t="s">
        <v>12965</v>
      </c>
      <c r="H2347" s="196" t="s">
        <v>12965</v>
      </c>
      <c r="I2347" s="196" t="s">
        <v>12965</v>
      </c>
      <c r="J2347" s="196" t="s">
        <v>12965</v>
      </c>
      <c r="K2347" s="196" t="s">
        <v>12965</v>
      </c>
      <c r="L2347" s="196" t="s">
        <v>12965</v>
      </c>
      <c r="M2347" s="65" t="s">
        <v>12976</v>
      </c>
      <c r="N2347" s="65" t="s">
        <v>12977</v>
      </c>
      <c r="O2347" s="65" t="s">
        <v>12968</v>
      </c>
      <c r="P2347" s="65" t="s">
        <v>82</v>
      </c>
      <c r="Q2347" s="65" t="s">
        <v>12978</v>
      </c>
    </row>
    <row r="2348" spans="1:17" ht="300">
      <c r="A2348" s="33">
        <f t="shared" si="32"/>
        <v>2335</v>
      </c>
      <c r="B2348" s="65" t="s">
        <v>12979</v>
      </c>
      <c r="C2348" s="65" t="s">
        <v>15</v>
      </c>
      <c r="D2348" s="65" t="s">
        <v>12980</v>
      </c>
      <c r="E2348" s="65" t="s">
        <v>12965</v>
      </c>
      <c r="F2348" s="68" t="s">
        <v>12965</v>
      </c>
      <c r="G2348" s="65" t="s">
        <v>12965</v>
      </c>
      <c r="H2348" s="65" t="s">
        <v>12965</v>
      </c>
      <c r="I2348" s="65" t="s">
        <v>12965</v>
      </c>
      <c r="J2348" s="65" t="s">
        <v>12965</v>
      </c>
      <c r="K2348" s="65" t="s">
        <v>12965</v>
      </c>
      <c r="L2348" s="65" t="s">
        <v>12965</v>
      </c>
      <c r="M2348" s="65" t="s">
        <v>12981</v>
      </c>
      <c r="N2348" s="65" t="s">
        <v>12982</v>
      </c>
      <c r="O2348" s="65" t="s">
        <v>12968</v>
      </c>
      <c r="P2348" s="65" t="s">
        <v>82</v>
      </c>
      <c r="Q2348" s="65" t="s">
        <v>12978</v>
      </c>
    </row>
    <row r="2349" spans="1:17" ht="300">
      <c r="A2349" s="33">
        <f t="shared" si="32"/>
        <v>2336</v>
      </c>
      <c r="B2349" s="65" t="s">
        <v>12983</v>
      </c>
      <c r="C2349" s="65" t="s">
        <v>15</v>
      </c>
      <c r="D2349" s="65" t="s">
        <v>12984</v>
      </c>
      <c r="E2349" s="65" t="s">
        <v>12965</v>
      </c>
      <c r="F2349" s="68" t="s">
        <v>12965</v>
      </c>
      <c r="G2349" s="65" t="s">
        <v>12965</v>
      </c>
      <c r="H2349" s="65" t="s">
        <v>12965</v>
      </c>
      <c r="I2349" s="65" t="s">
        <v>12965</v>
      </c>
      <c r="J2349" s="65" t="s">
        <v>12965</v>
      </c>
      <c r="K2349" s="65" t="s">
        <v>12965</v>
      </c>
      <c r="L2349" s="65" t="s">
        <v>12965</v>
      </c>
      <c r="M2349" s="65" t="s">
        <v>12985</v>
      </c>
      <c r="N2349" s="65" t="s">
        <v>12986</v>
      </c>
      <c r="O2349" s="65" t="s">
        <v>12968</v>
      </c>
      <c r="P2349" s="65" t="s">
        <v>82</v>
      </c>
      <c r="Q2349" s="65" t="s">
        <v>12987</v>
      </c>
    </row>
    <row r="2350" spans="1:17" ht="281.25">
      <c r="A2350" s="33">
        <f t="shared" si="32"/>
        <v>2337</v>
      </c>
      <c r="B2350" s="323" t="s">
        <v>12988</v>
      </c>
      <c r="C2350" s="65" t="s">
        <v>15</v>
      </c>
      <c r="D2350" s="65" t="s">
        <v>12989</v>
      </c>
      <c r="E2350" s="95" t="s">
        <v>12990</v>
      </c>
      <c r="F2350" s="68" t="s">
        <v>12965</v>
      </c>
      <c r="G2350" s="196" t="s">
        <v>12965</v>
      </c>
      <c r="H2350" s="196" t="s">
        <v>12965</v>
      </c>
      <c r="I2350" s="196" t="s">
        <v>12965</v>
      </c>
      <c r="J2350" s="196" t="s">
        <v>12965</v>
      </c>
      <c r="K2350" s="196" t="s">
        <v>12965</v>
      </c>
      <c r="L2350" s="196" t="s">
        <v>12965</v>
      </c>
      <c r="M2350" s="95" t="s">
        <v>12991</v>
      </c>
      <c r="N2350" s="65" t="s">
        <v>12992</v>
      </c>
      <c r="O2350" s="65" t="s">
        <v>12968</v>
      </c>
      <c r="P2350" s="65" t="s">
        <v>82</v>
      </c>
      <c r="Q2350" s="65"/>
    </row>
    <row r="2351" spans="1:17" ht="300">
      <c r="A2351" s="33">
        <f t="shared" si="32"/>
        <v>2338</v>
      </c>
      <c r="B2351" s="324" t="s">
        <v>12993</v>
      </c>
      <c r="C2351" s="65" t="s">
        <v>15</v>
      </c>
      <c r="D2351" s="65" t="s">
        <v>12994</v>
      </c>
      <c r="E2351" s="65" t="s">
        <v>12990</v>
      </c>
      <c r="F2351" s="68" t="s">
        <v>12965</v>
      </c>
      <c r="G2351" s="196" t="s">
        <v>12965</v>
      </c>
      <c r="H2351" s="196" t="s">
        <v>12965</v>
      </c>
      <c r="I2351" s="196" t="s">
        <v>12965</v>
      </c>
      <c r="J2351" s="196" t="s">
        <v>12965</v>
      </c>
      <c r="K2351" s="196" t="s">
        <v>12965</v>
      </c>
      <c r="L2351" s="196" t="s">
        <v>12965</v>
      </c>
      <c r="M2351" s="65" t="s">
        <v>12995</v>
      </c>
      <c r="N2351" s="65" t="s">
        <v>12996</v>
      </c>
      <c r="O2351" s="65" t="s">
        <v>12968</v>
      </c>
      <c r="P2351" s="65" t="s">
        <v>82</v>
      </c>
      <c r="Q2351" s="65"/>
    </row>
    <row r="2352" spans="1:17" ht="187.5">
      <c r="A2352" s="33">
        <f t="shared" si="32"/>
        <v>2339</v>
      </c>
      <c r="B2352" s="323" t="s">
        <v>12997</v>
      </c>
      <c r="C2352" s="65" t="s">
        <v>71</v>
      </c>
      <c r="D2352" s="65" t="s">
        <v>12998</v>
      </c>
      <c r="E2352" s="65" t="s">
        <v>12964</v>
      </c>
      <c r="F2352" s="68" t="s">
        <v>12999</v>
      </c>
      <c r="G2352" s="44" t="s">
        <v>12965</v>
      </c>
      <c r="H2352" s="44" t="s">
        <v>12965</v>
      </c>
      <c r="I2352" s="44" t="s">
        <v>12965</v>
      </c>
      <c r="J2352" s="44" t="s">
        <v>12965</v>
      </c>
      <c r="K2352" s="44" t="s">
        <v>12965</v>
      </c>
      <c r="L2352" s="44" t="s">
        <v>12965</v>
      </c>
      <c r="M2352" s="95" t="s">
        <v>13000</v>
      </c>
      <c r="N2352" s="65" t="s">
        <v>13001</v>
      </c>
      <c r="O2352" s="95" t="s">
        <v>13002</v>
      </c>
      <c r="P2352" s="65" t="s">
        <v>81</v>
      </c>
      <c r="Q2352" s="65"/>
    </row>
    <row r="2353" spans="1:17" ht="225">
      <c r="A2353" s="33">
        <f t="shared" si="32"/>
        <v>2340</v>
      </c>
      <c r="B2353" s="324" t="s">
        <v>13003</v>
      </c>
      <c r="C2353" s="65" t="s">
        <v>71</v>
      </c>
      <c r="D2353" s="65" t="s">
        <v>13004</v>
      </c>
      <c r="E2353" s="65" t="s">
        <v>12964</v>
      </c>
      <c r="F2353" s="68" t="s">
        <v>12999</v>
      </c>
      <c r="G2353" s="196" t="s">
        <v>12965</v>
      </c>
      <c r="H2353" s="196" t="s">
        <v>12965</v>
      </c>
      <c r="I2353" s="196" t="s">
        <v>12965</v>
      </c>
      <c r="J2353" s="196" t="s">
        <v>12965</v>
      </c>
      <c r="K2353" s="196" t="s">
        <v>12965</v>
      </c>
      <c r="L2353" s="196" t="s">
        <v>12965</v>
      </c>
      <c r="M2353" s="65" t="s">
        <v>13005</v>
      </c>
      <c r="N2353" s="95" t="s">
        <v>13006</v>
      </c>
      <c r="O2353" s="65" t="s">
        <v>13002</v>
      </c>
      <c r="P2353" s="65" t="s">
        <v>81</v>
      </c>
      <c r="Q2353" s="65"/>
    </row>
    <row r="2354" spans="1:17" ht="393.75">
      <c r="A2354" s="33">
        <f t="shared" si="32"/>
        <v>2341</v>
      </c>
      <c r="B2354" s="65" t="s">
        <v>13007</v>
      </c>
      <c r="C2354" s="65" t="s">
        <v>15</v>
      </c>
      <c r="D2354" s="65" t="s">
        <v>13008</v>
      </c>
      <c r="E2354" s="65" t="s">
        <v>12965</v>
      </c>
      <c r="F2354" s="473" t="s">
        <v>12965</v>
      </c>
      <c r="G2354" s="196" t="s">
        <v>12965</v>
      </c>
      <c r="H2354" s="196" t="s">
        <v>12965</v>
      </c>
      <c r="I2354" s="196" t="s">
        <v>12965</v>
      </c>
      <c r="J2354" s="196" t="s">
        <v>12965</v>
      </c>
      <c r="K2354" s="196" t="s">
        <v>12965</v>
      </c>
      <c r="L2354" s="196" t="s">
        <v>12965</v>
      </c>
      <c r="M2354" s="95" t="s">
        <v>13009</v>
      </c>
      <c r="N2354" s="80" t="s">
        <v>13010</v>
      </c>
      <c r="O2354" s="65" t="s">
        <v>13002</v>
      </c>
      <c r="P2354" s="65" t="s">
        <v>81</v>
      </c>
      <c r="Q2354" s="65" t="s">
        <v>13011</v>
      </c>
    </row>
    <row r="2355" spans="1:17" ht="300">
      <c r="A2355" s="33">
        <f t="shared" si="32"/>
        <v>2342</v>
      </c>
      <c r="B2355" s="65" t="s">
        <v>13012</v>
      </c>
      <c r="C2355" s="65" t="s">
        <v>15</v>
      </c>
      <c r="D2355" s="65" t="s">
        <v>13013</v>
      </c>
      <c r="E2355" s="65" t="s">
        <v>12965</v>
      </c>
      <c r="F2355" s="473" t="s">
        <v>12965</v>
      </c>
      <c r="G2355" s="196" t="s">
        <v>12965</v>
      </c>
      <c r="H2355" s="196" t="s">
        <v>12965</v>
      </c>
      <c r="I2355" s="196" t="s">
        <v>12965</v>
      </c>
      <c r="J2355" s="196" t="s">
        <v>12965</v>
      </c>
      <c r="K2355" s="196" t="s">
        <v>12965</v>
      </c>
      <c r="L2355" s="196" t="s">
        <v>12965</v>
      </c>
      <c r="M2355" s="65" t="s">
        <v>13009</v>
      </c>
      <c r="N2355" s="65" t="s">
        <v>13014</v>
      </c>
      <c r="O2355" s="65" t="s">
        <v>13002</v>
      </c>
      <c r="P2355" s="65" t="s">
        <v>81</v>
      </c>
      <c r="Q2355" s="65" t="s">
        <v>13011</v>
      </c>
    </row>
    <row r="2356" spans="1:17" ht="262.5">
      <c r="A2356" s="33">
        <f t="shared" si="32"/>
        <v>2343</v>
      </c>
      <c r="B2356" s="65" t="s">
        <v>13015</v>
      </c>
      <c r="C2356" s="65" t="s">
        <v>15</v>
      </c>
      <c r="D2356" s="65" t="s">
        <v>13016</v>
      </c>
      <c r="E2356" s="65" t="s">
        <v>12964</v>
      </c>
      <c r="F2356" s="473" t="s">
        <v>12965</v>
      </c>
      <c r="G2356" s="196" t="s">
        <v>12965</v>
      </c>
      <c r="H2356" s="196" t="s">
        <v>12965</v>
      </c>
      <c r="I2356" s="196" t="s">
        <v>12965</v>
      </c>
      <c r="J2356" s="196" t="s">
        <v>12965</v>
      </c>
      <c r="K2356" s="196" t="s">
        <v>12965</v>
      </c>
      <c r="L2356" s="196" t="s">
        <v>12965</v>
      </c>
      <c r="M2356" s="65" t="s">
        <v>13017</v>
      </c>
      <c r="N2356" s="65" t="s">
        <v>13018</v>
      </c>
      <c r="O2356" s="65" t="s">
        <v>12968</v>
      </c>
      <c r="P2356" s="196" t="s">
        <v>82</v>
      </c>
      <c r="Q2356" s="65"/>
    </row>
    <row r="2357" spans="1:17" ht="187.5">
      <c r="A2357" s="33">
        <f t="shared" ref="A2357:A2420" si="33">SUM(A2356+1)</f>
        <v>2344</v>
      </c>
      <c r="B2357" s="65" t="s">
        <v>13019</v>
      </c>
      <c r="C2357" s="65" t="s">
        <v>15</v>
      </c>
      <c r="D2357" s="65" t="s">
        <v>13020</v>
      </c>
      <c r="E2357" s="65" t="s">
        <v>12964</v>
      </c>
      <c r="F2357" s="473" t="s">
        <v>12965</v>
      </c>
      <c r="G2357" s="196" t="s">
        <v>12965</v>
      </c>
      <c r="H2357" s="196" t="s">
        <v>12965</v>
      </c>
      <c r="I2357" s="196" t="s">
        <v>12965</v>
      </c>
      <c r="J2357" s="196" t="s">
        <v>12965</v>
      </c>
      <c r="K2357" s="196" t="s">
        <v>12965</v>
      </c>
      <c r="L2357" s="196" t="s">
        <v>12965</v>
      </c>
      <c r="M2357" s="80" t="s">
        <v>13021</v>
      </c>
      <c r="N2357" s="95" t="s">
        <v>13022</v>
      </c>
      <c r="O2357" s="65" t="s">
        <v>12968</v>
      </c>
      <c r="P2357" s="196" t="s">
        <v>82</v>
      </c>
      <c r="Q2357" s="65"/>
    </row>
    <row r="2358" spans="1:17" ht="262.5">
      <c r="A2358" s="33">
        <f t="shared" si="33"/>
        <v>2345</v>
      </c>
      <c r="B2358" s="95" t="s">
        <v>13023</v>
      </c>
      <c r="C2358" s="65" t="s">
        <v>15</v>
      </c>
      <c r="D2358" s="65" t="s">
        <v>13024</v>
      </c>
      <c r="E2358" s="95" t="s">
        <v>12965</v>
      </c>
      <c r="F2358" s="68" t="s">
        <v>12965</v>
      </c>
      <c r="G2358" s="196" t="s">
        <v>12965</v>
      </c>
      <c r="H2358" s="196" t="s">
        <v>12965</v>
      </c>
      <c r="I2358" s="196" t="s">
        <v>12965</v>
      </c>
      <c r="J2358" s="196" t="s">
        <v>12965</v>
      </c>
      <c r="K2358" s="196" t="s">
        <v>12965</v>
      </c>
      <c r="L2358" s="196" t="s">
        <v>12965</v>
      </c>
      <c r="M2358" s="65" t="s">
        <v>13025</v>
      </c>
      <c r="N2358" s="65" t="s">
        <v>13026</v>
      </c>
      <c r="O2358" s="65" t="s">
        <v>12968</v>
      </c>
      <c r="P2358" s="196" t="s">
        <v>82</v>
      </c>
      <c r="Q2358" s="65" t="s">
        <v>13027</v>
      </c>
    </row>
    <row r="2359" spans="1:17" ht="281.25">
      <c r="A2359" s="33">
        <f t="shared" si="33"/>
        <v>2346</v>
      </c>
      <c r="B2359" s="65" t="s">
        <v>13028</v>
      </c>
      <c r="C2359" s="65" t="s">
        <v>15</v>
      </c>
      <c r="D2359" s="65" t="s">
        <v>13029</v>
      </c>
      <c r="E2359" s="65" t="s">
        <v>12965</v>
      </c>
      <c r="F2359" s="68" t="s">
        <v>12965</v>
      </c>
      <c r="G2359" s="65" t="s">
        <v>12965</v>
      </c>
      <c r="H2359" s="65" t="s">
        <v>12965</v>
      </c>
      <c r="I2359" s="65" t="s">
        <v>12965</v>
      </c>
      <c r="J2359" s="65" t="s">
        <v>12965</v>
      </c>
      <c r="K2359" s="65" t="s">
        <v>12965</v>
      </c>
      <c r="L2359" s="65" t="s">
        <v>12965</v>
      </c>
      <c r="M2359" s="65" t="s">
        <v>13030</v>
      </c>
      <c r="N2359" s="65" t="s">
        <v>13031</v>
      </c>
      <c r="O2359" s="65" t="s">
        <v>12968</v>
      </c>
      <c r="P2359" s="65" t="s">
        <v>82</v>
      </c>
      <c r="Q2359" s="65" t="s">
        <v>13032</v>
      </c>
    </row>
    <row r="2360" spans="1:17" ht="318.75">
      <c r="A2360" s="33">
        <f t="shared" si="33"/>
        <v>2347</v>
      </c>
      <c r="B2360" s="65" t="s">
        <v>13033</v>
      </c>
      <c r="C2360" s="65" t="s">
        <v>15</v>
      </c>
      <c r="D2360" s="65" t="s">
        <v>13034</v>
      </c>
      <c r="E2360" s="65" t="s">
        <v>13035</v>
      </c>
      <c r="F2360" s="68" t="s">
        <v>12965</v>
      </c>
      <c r="G2360" s="65" t="s">
        <v>12965</v>
      </c>
      <c r="H2360" s="65" t="s">
        <v>12965</v>
      </c>
      <c r="I2360" s="65" t="s">
        <v>12965</v>
      </c>
      <c r="J2360" s="65" t="s">
        <v>12965</v>
      </c>
      <c r="K2360" s="65" t="s">
        <v>12965</v>
      </c>
      <c r="L2360" s="65" t="s">
        <v>12965</v>
      </c>
      <c r="M2360" s="65" t="s">
        <v>13036</v>
      </c>
      <c r="N2360" s="65" t="s">
        <v>13037</v>
      </c>
      <c r="O2360" s="65" t="s">
        <v>12968</v>
      </c>
      <c r="P2360" s="65" t="s">
        <v>82</v>
      </c>
      <c r="Q2360" s="65"/>
    </row>
    <row r="2361" spans="1:17" ht="337.5">
      <c r="A2361" s="33">
        <f t="shared" si="33"/>
        <v>2348</v>
      </c>
      <c r="B2361" s="95" t="s">
        <v>13038</v>
      </c>
      <c r="C2361" s="65" t="s">
        <v>15</v>
      </c>
      <c r="D2361" s="65" t="s">
        <v>13039</v>
      </c>
      <c r="E2361" s="65" t="s">
        <v>12965</v>
      </c>
      <c r="F2361" s="68" t="s">
        <v>13040</v>
      </c>
      <c r="G2361" s="196" t="s">
        <v>12965</v>
      </c>
      <c r="H2361" s="196" t="s">
        <v>12965</v>
      </c>
      <c r="I2361" s="196" t="s">
        <v>12965</v>
      </c>
      <c r="J2361" s="196" t="s">
        <v>12965</v>
      </c>
      <c r="K2361" s="196" t="s">
        <v>12965</v>
      </c>
      <c r="L2361" s="196" t="s">
        <v>12965</v>
      </c>
      <c r="M2361" s="95" t="s">
        <v>13041</v>
      </c>
      <c r="N2361" s="65" t="s">
        <v>13042</v>
      </c>
      <c r="O2361" s="65" t="s">
        <v>13002</v>
      </c>
      <c r="P2361" s="65" t="s">
        <v>81</v>
      </c>
      <c r="Q2361" s="65" t="s">
        <v>13011</v>
      </c>
    </row>
    <row r="2362" spans="1:17" ht="337.5">
      <c r="A2362" s="33">
        <f t="shared" si="33"/>
        <v>2349</v>
      </c>
      <c r="B2362" s="65" t="s">
        <v>13043</v>
      </c>
      <c r="C2362" s="65" t="s">
        <v>15</v>
      </c>
      <c r="D2362" s="65" t="s">
        <v>13044</v>
      </c>
      <c r="E2362" s="196" t="s">
        <v>12965</v>
      </c>
      <c r="F2362" s="68" t="s">
        <v>13040</v>
      </c>
      <c r="G2362" s="65" t="s">
        <v>12965</v>
      </c>
      <c r="H2362" s="196" t="s">
        <v>12965</v>
      </c>
      <c r="I2362" s="196" t="s">
        <v>12965</v>
      </c>
      <c r="J2362" s="196" t="s">
        <v>12965</v>
      </c>
      <c r="K2362" s="196" t="s">
        <v>12965</v>
      </c>
      <c r="L2362" s="196" t="s">
        <v>12965</v>
      </c>
      <c r="M2362" s="65" t="s">
        <v>13045</v>
      </c>
      <c r="N2362" s="65" t="s">
        <v>13046</v>
      </c>
      <c r="O2362" s="65" t="s">
        <v>13002</v>
      </c>
      <c r="P2362" s="65" t="s">
        <v>81</v>
      </c>
      <c r="Q2362" s="65" t="s">
        <v>13011</v>
      </c>
    </row>
    <row r="2363" spans="1:17" ht="206.25">
      <c r="A2363" s="33">
        <f t="shared" si="33"/>
        <v>2350</v>
      </c>
      <c r="B2363" s="95" t="s">
        <v>13047</v>
      </c>
      <c r="C2363" s="65" t="s">
        <v>71</v>
      </c>
      <c r="D2363" s="95" t="s">
        <v>13048</v>
      </c>
      <c r="E2363" s="65" t="s">
        <v>12964</v>
      </c>
      <c r="F2363" s="68" t="s">
        <v>13049</v>
      </c>
      <c r="G2363" s="65" t="s">
        <v>12965</v>
      </c>
      <c r="H2363" s="196" t="s">
        <v>12965</v>
      </c>
      <c r="I2363" s="196" t="s">
        <v>12965</v>
      </c>
      <c r="J2363" s="196" t="s">
        <v>12965</v>
      </c>
      <c r="K2363" s="196" t="s">
        <v>12965</v>
      </c>
      <c r="L2363" s="196" t="s">
        <v>12965</v>
      </c>
      <c r="M2363" s="65" t="s">
        <v>13050</v>
      </c>
      <c r="N2363" s="65" t="s">
        <v>13051</v>
      </c>
      <c r="O2363" s="65" t="s">
        <v>13002</v>
      </c>
      <c r="P2363" s="65" t="s">
        <v>81</v>
      </c>
      <c r="Q2363" s="65"/>
    </row>
    <row r="2364" spans="1:17" ht="187.5">
      <c r="A2364" s="33">
        <f t="shared" si="33"/>
        <v>2351</v>
      </c>
      <c r="B2364" s="65" t="s">
        <v>13052</v>
      </c>
      <c r="C2364" s="65" t="s">
        <v>15</v>
      </c>
      <c r="D2364" s="65" t="s">
        <v>13053</v>
      </c>
      <c r="E2364" s="65" t="s">
        <v>12964</v>
      </c>
      <c r="F2364" s="68" t="s">
        <v>12965</v>
      </c>
      <c r="G2364" s="65" t="s">
        <v>12965</v>
      </c>
      <c r="H2364" s="196" t="s">
        <v>12965</v>
      </c>
      <c r="I2364" s="196" t="s">
        <v>12965</v>
      </c>
      <c r="J2364" s="196" t="s">
        <v>12965</v>
      </c>
      <c r="K2364" s="196" t="s">
        <v>12965</v>
      </c>
      <c r="L2364" s="196" t="s">
        <v>12965</v>
      </c>
      <c r="M2364" s="65" t="s">
        <v>13054</v>
      </c>
      <c r="N2364" s="65" t="s">
        <v>13054</v>
      </c>
      <c r="O2364" s="65" t="s">
        <v>12968</v>
      </c>
      <c r="P2364" s="65" t="s">
        <v>82</v>
      </c>
      <c r="Q2364" s="65"/>
    </row>
    <row r="2365" spans="1:17" ht="409.5">
      <c r="A2365" s="33">
        <f t="shared" si="33"/>
        <v>2352</v>
      </c>
      <c r="B2365" s="33" t="s">
        <v>13075</v>
      </c>
      <c r="C2365" s="33" t="s">
        <v>15</v>
      </c>
      <c r="D2365" s="33" t="s">
        <v>13076</v>
      </c>
      <c r="E2365" s="33" t="s">
        <v>13077</v>
      </c>
      <c r="F2365" s="450" t="s">
        <v>13078</v>
      </c>
      <c r="G2365" s="27">
        <v>414.98</v>
      </c>
      <c r="H2365" s="27"/>
      <c r="I2365" s="33"/>
      <c r="J2365" s="33"/>
      <c r="K2365" s="29">
        <v>0.48</v>
      </c>
      <c r="L2365" s="33">
        <v>0.48</v>
      </c>
      <c r="M2365" s="328" t="s">
        <v>13079</v>
      </c>
      <c r="N2365" s="47" t="s">
        <v>13080</v>
      </c>
      <c r="O2365" s="33" t="s">
        <v>13081</v>
      </c>
      <c r="P2365" s="33" t="s">
        <v>82</v>
      </c>
      <c r="Q2365" s="33"/>
    </row>
    <row r="2366" spans="1:17" ht="247.5">
      <c r="A2366" s="33">
        <f t="shared" si="33"/>
        <v>2353</v>
      </c>
      <c r="B2366" s="29" t="s">
        <v>13082</v>
      </c>
      <c r="C2366" s="33" t="s">
        <v>15</v>
      </c>
      <c r="D2366" s="33" t="s">
        <v>13083</v>
      </c>
      <c r="E2366" s="33" t="s">
        <v>13077</v>
      </c>
      <c r="F2366" s="449" t="s">
        <v>13084</v>
      </c>
      <c r="G2366" s="33">
        <v>600</v>
      </c>
      <c r="H2366" s="33"/>
      <c r="I2366" s="33"/>
      <c r="J2366" s="33"/>
      <c r="K2366" s="33">
        <v>191.24299999999999</v>
      </c>
      <c r="L2366" s="33">
        <v>191.24299999999999</v>
      </c>
      <c r="M2366" s="33" t="s">
        <v>13085</v>
      </c>
      <c r="N2366" s="33" t="s">
        <v>13086</v>
      </c>
      <c r="O2366" s="33" t="s">
        <v>13087</v>
      </c>
      <c r="P2366" s="33" t="s">
        <v>81</v>
      </c>
      <c r="Q2366" s="33"/>
    </row>
    <row r="2367" spans="1:17" ht="409.5">
      <c r="A2367" s="33">
        <f t="shared" si="33"/>
        <v>2354</v>
      </c>
      <c r="B2367" s="33" t="s">
        <v>13088</v>
      </c>
      <c r="C2367" s="33" t="s">
        <v>15</v>
      </c>
      <c r="D2367" s="33" t="s">
        <v>13089</v>
      </c>
      <c r="E2367" s="33" t="s">
        <v>13077</v>
      </c>
      <c r="F2367" s="45" t="s">
        <v>13090</v>
      </c>
      <c r="G2367" s="33">
        <v>400</v>
      </c>
      <c r="H2367" s="33"/>
      <c r="I2367" s="33"/>
      <c r="J2367" s="33"/>
      <c r="K2367" s="33">
        <v>227.03800000000001</v>
      </c>
      <c r="L2367" s="33">
        <v>227.03800000000001</v>
      </c>
      <c r="M2367" s="33" t="s">
        <v>13091</v>
      </c>
      <c r="N2367" s="33" t="s">
        <v>13092</v>
      </c>
      <c r="O2367" s="33" t="s">
        <v>13093</v>
      </c>
      <c r="P2367" s="33" t="s">
        <v>82</v>
      </c>
      <c r="Q2367" s="33"/>
    </row>
    <row r="2368" spans="1:17" ht="247.5">
      <c r="A2368" s="33">
        <f t="shared" si="33"/>
        <v>2355</v>
      </c>
      <c r="B2368" s="33" t="s">
        <v>13094</v>
      </c>
      <c r="C2368" s="33" t="s">
        <v>15</v>
      </c>
      <c r="D2368" s="33" t="s">
        <v>13095</v>
      </c>
      <c r="E2368" s="33" t="s">
        <v>13077</v>
      </c>
      <c r="F2368" s="45" t="s">
        <v>13096</v>
      </c>
      <c r="G2368" s="329">
        <v>1078.77</v>
      </c>
      <c r="H2368" s="33"/>
      <c r="I2368" s="33"/>
      <c r="J2368" s="33"/>
      <c r="K2368" s="33" t="s">
        <v>4389</v>
      </c>
      <c r="L2368" s="33" t="s">
        <v>4389</v>
      </c>
      <c r="M2368" s="33" t="s">
        <v>13097</v>
      </c>
      <c r="N2368" s="33" t="s">
        <v>13098</v>
      </c>
      <c r="O2368" s="33" t="s">
        <v>13099</v>
      </c>
      <c r="P2368" s="33" t="s">
        <v>82</v>
      </c>
      <c r="Q2368" s="33"/>
    </row>
    <row r="2369" spans="1:17" ht="247.5">
      <c r="A2369" s="33">
        <f t="shared" si="33"/>
        <v>2356</v>
      </c>
      <c r="B2369" s="33" t="s">
        <v>13100</v>
      </c>
      <c r="C2369" s="33" t="s">
        <v>15</v>
      </c>
      <c r="D2369" s="33" t="s">
        <v>13101</v>
      </c>
      <c r="E2369" s="33" t="s">
        <v>13077</v>
      </c>
      <c r="F2369" s="45" t="s">
        <v>13102</v>
      </c>
      <c r="G2369" s="33">
        <v>1800</v>
      </c>
      <c r="H2369" s="33"/>
      <c r="I2369" s="33"/>
      <c r="J2369" s="33"/>
      <c r="K2369" s="33" t="s">
        <v>4389</v>
      </c>
      <c r="L2369" s="33" t="s">
        <v>4389</v>
      </c>
      <c r="M2369" s="33" t="s">
        <v>13103</v>
      </c>
      <c r="N2369" s="33" t="s">
        <v>13104</v>
      </c>
      <c r="O2369" s="65" t="s">
        <v>13105</v>
      </c>
      <c r="P2369" s="33" t="s">
        <v>82</v>
      </c>
      <c r="Q2369" s="33" t="s">
        <v>13106</v>
      </c>
    </row>
    <row r="2370" spans="1:17" ht="247.5">
      <c r="A2370" s="33">
        <f t="shared" si="33"/>
        <v>2357</v>
      </c>
      <c r="B2370" s="33" t="s">
        <v>13107</v>
      </c>
      <c r="C2370" s="33" t="s">
        <v>71</v>
      </c>
      <c r="D2370" s="33" t="s">
        <v>13108</v>
      </c>
      <c r="E2370" s="33" t="s">
        <v>13077</v>
      </c>
      <c r="F2370" s="45" t="s">
        <v>13109</v>
      </c>
      <c r="G2370" s="33">
        <v>1319.02</v>
      </c>
      <c r="H2370" s="33"/>
      <c r="I2370" s="33"/>
      <c r="J2370" s="33"/>
      <c r="K2370" s="33" t="s">
        <v>4389</v>
      </c>
      <c r="L2370" s="33" t="s">
        <v>4389</v>
      </c>
      <c r="M2370" s="33" t="s">
        <v>13110</v>
      </c>
      <c r="N2370" s="33" t="s">
        <v>13111</v>
      </c>
      <c r="O2370" s="33" t="s">
        <v>13112</v>
      </c>
      <c r="P2370" s="33" t="s">
        <v>82</v>
      </c>
      <c r="Q2370" s="33"/>
    </row>
    <row r="2371" spans="1:17" ht="247.5">
      <c r="A2371" s="33">
        <f t="shared" si="33"/>
        <v>2358</v>
      </c>
      <c r="B2371" s="33" t="s">
        <v>13113</v>
      </c>
      <c r="C2371" s="33" t="s">
        <v>70</v>
      </c>
      <c r="D2371" s="33" t="s">
        <v>13114</v>
      </c>
      <c r="E2371" s="33" t="s">
        <v>13077</v>
      </c>
      <c r="F2371" s="45" t="s">
        <v>13115</v>
      </c>
      <c r="G2371" s="33">
        <v>600</v>
      </c>
      <c r="H2371" s="33"/>
      <c r="I2371" s="33"/>
      <c r="J2371" s="33"/>
      <c r="K2371" s="33" t="s">
        <v>4389</v>
      </c>
      <c r="L2371" s="33" t="s">
        <v>4389</v>
      </c>
      <c r="M2371" s="33" t="s">
        <v>13116</v>
      </c>
      <c r="N2371" s="33" t="s">
        <v>13117</v>
      </c>
      <c r="O2371" s="33" t="s">
        <v>13118</v>
      </c>
      <c r="P2371" s="33" t="s">
        <v>82</v>
      </c>
      <c r="Q2371" s="33"/>
    </row>
    <row r="2372" spans="1:17" ht="206.25">
      <c r="A2372" s="33">
        <f t="shared" si="33"/>
        <v>2359</v>
      </c>
      <c r="B2372" s="65" t="s">
        <v>13119</v>
      </c>
      <c r="C2372" s="65" t="s">
        <v>3293</v>
      </c>
      <c r="D2372" s="65" t="s">
        <v>13120</v>
      </c>
      <c r="E2372" s="33" t="s">
        <v>13121</v>
      </c>
      <c r="F2372" s="460" t="s">
        <v>13122</v>
      </c>
      <c r="G2372" s="33">
        <v>100</v>
      </c>
      <c r="H2372" s="33"/>
      <c r="I2372" s="33"/>
      <c r="J2372" s="33"/>
      <c r="K2372" s="33">
        <v>0.42699999999999999</v>
      </c>
      <c r="L2372" s="33">
        <v>0.39900000000000002</v>
      </c>
      <c r="M2372" s="65" t="s">
        <v>13123</v>
      </c>
      <c r="N2372" s="65" t="s">
        <v>13124</v>
      </c>
      <c r="O2372" s="65" t="s">
        <v>13125</v>
      </c>
      <c r="P2372" s="65" t="s">
        <v>83</v>
      </c>
      <c r="Q2372" s="33"/>
    </row>
    <row r="2373" spans="1:17" ht="214.5">
      <c r="A2373" s="33">
        <f t="shared" si="33"/>
        <v>2360</v>
      </c>
      <c r="B2373" s="65" t="s">
        <v>13126</v>
      </c>
      <c r="C2373" s="65" t="s">
        <v>3293</v>
      </c>
      <c r="D2373" s="33" t="s">
        <v>13127</v>
      </c>
      <c r="E2373" s="33" t="s">
        <v>13121</v>
      </c>
      <c r="F2373" s="68" t="s">
        <v>13128</v>
      </c>
      <c r="G2373" s="33">
        <v>100</v>
      </c>
      <c r="H2373" s="33"/>
      <c r="I2373" s="33"/>
      <c r="J2373" s="33"/>
      <c r="K2373" s="33">
        <v>0.42699999999999999</v>
      </c>
      <c r="L2373" s="33">
        <v>0.36699999999999999</v>
      </c>
      <c r="M2373" s="27" t="s">
        <v>13129</v>
      </c>
      <c r="N2373" s="65" t="s">
        <v>13130</v>
      </c>
      <c r="O2373" s="65" t="s">
        <v>13131</v>
      </c>
      <c r="P2373" s="65" t="s">
        <v>82</v>
      </c>
      <c r="Q2373" s="33"/>
    </row>
    <row r="2374" spans="1:17" ht="318.75">
      <c r="A2374" s="33">
        <f t="shared" si="33"/>
        <v>2361</v>
      </c>
      <c r="B2374" s="65" t="s">
        <v>13132</v>
      </c>
      <c r="C2374" s="65" t="s">
        <v>3293</v>
      </c>
      <c r="D2374" s="33" t="s">
        <v>13133</v>
      </c>
      <c r="E2374" s="33" t="s">
        <v>13121</v>
      </c>
      <c r="F2374" s="68" t="s">
        <v>13134</v>
      </c>
      <c r="G2374" s="33">
        <v>100</v>
      </c>
      <c r="H2374" s="33"/>
      <c r="I2374" s="33"/>
      <c r="J2374" s="33"/>
      <c r="K2374" s="33">
        <v>0.42699999999999999</v>
      </c>
      <c r="L2374" s="33">
        <v>0.36299999999999999</v>
      </c>
      <c r="M2374" s="28" t="s">
        <v>13135</v>
      </c>
      <c r="N2374" s="65" t="s">
        <v>13136</v>
      </c>
      <c r="O2374" s="65" t="s">
        <v>13131</v>
      </c>
      <c r="P2374" s="33" t="s">
        <v>82</v>
      </c>
      <c r="Q2374" s="33"/>
    </row>
    <row r="2375" spans="1:17" ht="131.25">
      <c r="A2375" s="33">
        <f t="shared" si="33"/>
        <v>2362</v>
      </c>
      <c r="B2375" s="65" t="s">
        <v>13126</v>
      </c>
      <c r="C2375" s="65" t="s">
        <v>3293</v>
      </c>
      <c r="D2375" s="33" t="s">
        <v>13137</v>
      </c>
      <c r="E2375" s="33" t="s">
        <v>13121</v>
      </c>
      <c r="F2375" s="68" t="s">
        <v>13138</v>
      </c>
      <c r="G2375" s="33">
        <v>100</v>
      </c>
      <c r="H2375" s="33"/>
      <c r="I2375" s="33"/>
      <c r="J2375" s="33"/>
      <c r="K2375" s="33">
        <v>0.41699999999999998</v>
      </c>
      <c r="L2375" s="33">
        <v>0.377</v>
      </c>
      <c r="M2375" s="65" t="s">
        <v>13139</v>
      </c>
      <c r="N2375" s="65" t="s">
        <v>13140</v>
      </c>
      <c r="O2375" s="65" t="s">
        <v>13131</v>
      </c>
      <c r="P2375" s="33" t="s">
        <v>82</v>
      </c>
      <c r="Q2375" s="33"/>
    </row>
    <row r="2376" spans="1:17" ht="225">
      <c r="A2376" s="33">
        <f t="shared" si="33"/>
        <v>2363</v>
      </c>
      <c r="B2376" s="33" t="s">
        <v>13141</v>
      </c>
      <c r="C2376" s="65" t="s">
        <v>3293</v>
      </c>
      <c r="D2376" s="33" t="s">
        <v>13142</v>
      </c>
      <c r="E2376" s="33" t="s">
        <v>13121</v>
      </c>
      <c r="F2376" s="45" t="s">
        <v>13143</v>
      </c>
      <c r="G2376" s="33">
        <v>100</v>
      </c>
      <c r="H2376" s="33"/>
      <c r="I2376" s="33"/>
      <c r="J2376" s="33"/>
      <c r="K2376" s="33">
        <v>0.41699999999999998</v>
      </c>
      <c r="L2376" s="33">
        <v>0.34899999999999998</v>
      </c>
      <c r="M2376" s="28" t="s">
        <v>13144</v>
      </c>
      <c r="N2376" s="33" t="s">
        <v>13145</v>
      </c>
      <c r="O2376" s="33" t="s">
        <v>13146</v>
      </c>
      <c r="P2376" s="33" t="s">
        <v>82</v>
      </c>
      <c r="Q2376" s="33"/>
    </row>
    <row r="2377" spans="1:17" ht="181.5">
      <c r="A2377" s="33">
        <f t="shared" si="33"/>
        <v>2364</v>
      </c>
      <c r="B2377" s="27" t="s">
        <v>13147</v>
      </c>
      <c r="C2377" s="33" t="s">
        <v>15</v>
      </c>
      <c r="D2377" s="33" t="s">
        <v>13148</v>
      </c>
      <c r="E2377" s="33" t="s">
        <v>13149</v>
      </c>
      <c r="F2377" s="45" t="s">
        <v>13150</v>
      </c>
      <c r="G2377" s="33">
        <v>100</v>
      </c>
      <c r="H2377" s="33"/>
      <c r="I2377" s="33"/>
      <c r="J2377" s="33"/>
      <c r="K2377" s="33">
        <v>333.5</v>
      </c>
      <c r="L2377" s="33" t="s">
        <v>4747</v>
      </c>
      <c r="M2377" s="33" t="s">
        <v>13151</v>
      </c>
      <c r="N2377" s="33" t="s">
        <v>13152</v>
      </c>
      <c r="O2377" s="33" t="s">
        <v>13153</v>
      </c>
      <c r="P2377" s="33" t="s">
        <v>83</v>
      </c>
      <c r="Q2377" s="33"/>
    </row>
    <row r="2378" spans="1:17" ht="189">
      <c r="A2378" s="33">
        <f t="shared" si="33"/>
        <v>2365</v>
      </c>
      <c r="B2378" s="296" t="s">
        <v>13158</v>
      </c>
      <c r="C2378" s="296" t="s">
        <v>15</v>
      </c>
      <c r="D2378" s="296" t="s">
        <v>13159</v>
      </c>
      <c r="E2378" s="296" t="s">
        <v>13160</v>
      </c>
      <c r="F2378" s="88" t="s">
        <v>13161</v>
      </c>
      <c r="G2378" s="296">
        <v>100</v>
      </c>
      <c r="H2378" s="296" t="s">
        <v>3019</v>
      </c>
      <c r="I2378" s="296" t="s">
        <v>3019</v>
      </c>
      <c r="J2378" s="296" t="s">
        <v>3019</v>
      </c>
      <c r="K2378" s="296" t="s">
        <v>3019</v>
      </c>
      <c r="L2378" s="296" t="s">
        <v>3019</v>
      </c>
      <c r="M2378" s="296" t="s">
        <v>13162</v>
      </c>
      <c r="N2378" s="296" t="s">
        <v>13163</v>
      </c>
      <c r="O2378" s="296" t="s">
        <v>13164</v>
      </c>
      <c r="P2378" s="296" t="s">
        <v>83</v>
      </c>
      <c r="Q2378" s="296" t="s">
        <v>13165</v>
      </c>
    </row>
    <row r="2379" spans="1:17" ht="189">
      <c r="A2379" s="33">
        <f t="shared" si="33"/>
        <v>2366</v>
      </c>
      <c r="B2379" s="296" t="s">
        <v>13166</v>
      </c>
      <c r="C2379" s="296" t="s">
        <v>14</v>
      </c>
      <c r="D2379" s="296" t="s">
        <v>13167</v>
      </c>
      <c r="E2379" s="296" t="s">
        <v>13160</v>
      </c>
      <c r="F2379" s="88" t="s">
        <v>13168</v>
      </c>
      <c r="G2379" s="296">
        <v>100</v>
      </c>
      <c r="H2379" s="296" t="s">
        <v>3019</v>
      </c>
      <c r="I2379" s="296" t="s">
        <v>3019</v>
      </c>
      <c r="J2379" s="296" t="s">
        <v>3019</v>
      </c>
      <c r="K2379" s="296" t="s">
        <v>3019</v>
      </c>
      <c r="L2379" s="296" t="s">
        <v>3019</v>
      </c>
      <c r="M2379" s="296" t="s">
        <v>13169</v>
      </c>
      <c r="N2379" s="296" t="s">
        <v>13170</v>
      </c>
      <c r="O2379" s="296" t="s">
        <v>13171</v>
      </c>
      <c r="P2379" s="296" t="s">
        <v>83</v>
      </c>
      <c r="Q2379" s="296" t="s">
        <v>13165</v>
      </c>
    </row>
    <row r="2380" spans="1:17" ht="189">
      <c r="A2380" s="33">
        <f t="shared" si="33"/>
        <v>2367</v>
      </c>
      <c r="B2380" s="296" t="s">
        <v>13172</v>
      </c>
      <c r="C2380" s="296" t="s">
        <v>14</v>
      </c>
      <c r="D2380" s="296" t="s">
        <v>13173</v>
      </c>
      <c r="E2380" s="296" t="s">
        <v>13160</v>
      </c>
      <c r="F2380" s="88" t="s">
        <v>13174</v>
      </c>
      <c r="G2380" s="296">
        <v>100</v>
      </c>
      <c r="H2380" s="296" t="s">
        <v>3019</v>
      </c>
      <c r="I2380" s="296" t="s">
        <v>3019</v>
      </c>
      <c r="J2380" s="296" t="s">
        <v>3019</v>
      </c>
      <c r="K2380" s="296" t="s">
        <v>3019</v>
      </c>
      <c r="L2380" s="296" t="s">
        <v>3019</v>
      </c>
      <c r="M2380" s="296" t="s">
        <v>13175</v>
      </c>
      <c r="N2380" s="296" t="s">
        <v>13176</v>
      </c>
      <c r="O2380" s="296" t="s">
        <v>13171</v>
      </c>
      <c r="P2380" s="296" t="s">
        <v>82</v>
      </c>
      <c r="Q2380" s="296" t="s">
        <v>13165</v>
      </c>
    </row>
    <row r="2381" spans="1:17" ht="189">
      <c r="A2381" s="33">
        <f t="shared" si="33"/>
        <v>2368</v>
      </c>
      <c r="B2381" s="296" t="s">
        <v>13177</v>
      </c>
      <c r="C2381" s="296" t="s">
        <v>14</v>
      </c>
      <c r="D2381" s="296" t="s">
        <v>13178</v>
      </c>
      <c r="E2381" s="296" t="s">
        <v>13160</v>
      </c>
      <c r="F2381" s="88" t="s">
        <v>13179</v>
      </c>
      <c r="G2381" s="296">
        <v>100</v>
      </c>
      <c r="H2381" s="296" t="s">
        <v>3019</v>
      </c>
      <c r="I2381" s="296" t="s">
        <v>3019</v>
      </c>
      <c r="J2381" s="296" t="s">
        <v>3019</v>
      </c>
      <c r="K2381" s="296" t="s">
        <v>3019</v>
      </c>
      <c r="L2381" s="296" t="s">
        <v>3019</v>
      </c>
      <c r="M2381" s="296" t="s">
        <v>13180</v>
      </c>
      <c r="N2381" s="296" t="s">
        <v>13181</v>
      </c>
      <c r="O2381" s="296" t="s">
        <v>13182</v>
      </c>
      <c r="P2381" s="296" t="s">
        <v>85</v>
      </c>
      <c r="Q2381" s="296" t="s">
        <v>13165</v>
      </c>
    </row>
    <row r="2382" spans="1:17" ht="189">
      <c r="A2382" s="33">
        <f t="shared" si="33"/>
        <v>2369</v>
      </c>
      <c r="B2382" s="296" t="s">
        <v>13183</v>
      </c>
      <c r="C2382" s="296" t="s">
        <v>14</v>
      </c>
      <c r="D2382" s="296" t="s">
        <v>13184</v>
      </c>
      <c r="E2382" s="296" t="s">
        <v>13160</v>
      </c>
      <c r="F2382" s="88" t="s">
        <v>13179</v>
      </c>
      <c r="G2382" s="296">
        <v>100</v>
      </c>
      <c r="H2382" s="296" t="s">
        <v>3019</v>
      </c>
      <c r="I2382" s="296" t="s">
        <v>3019</v>
      </c>
      <c r="J2382" s="296" t="s">
        <v>3019</v>
      </c>
      <c r="K2382" s="296" t="s">
        <v>3019</v>
      </c>
      <c r="L2382" s="296" t="s">
        <v>3019</v>
      </c>
      <c r="M2382" s="296" t="s">
        <v>13185</v>
      </c>
      <c r="N2382" s="296" t="s">
        <v>13186</v>
      </c>
      <c r="O2382" s="296" t="s">
        <v>13187</v>
      </c>
      <c r="P2382" s="296" t="s">
        <v>85</v>
      </c>
      <c r="Q2382" s="296" t="s">
        <v>13165</v>
      </c>
    </row>
    <row r="2383" spans="1:17" ht="189">
      <c r="A2383" s="33">
        <f t="shared" si="33"/>
        <v>2370</v>
      </c>
      <c r="B2383" s="296" t="s">
        <v>13183</v>
      </c>
      <c r="C2383" s="296" t="s">
        <v>15</v>
      </c>
      <c r="D2383" s="296" t="s">
        <v>13188</v>
      </c>
      <c r="E2383" s="296" t="s">
        <v>13160</v>
      </c>
      <c r="F2383" s="88" t="s">
        <v>13179</v>
      </c>
      <c r="G2383" s="296">
        <v>100</v>
      </c>
      <c r="H2383" s="296" t="s">
        <v>3019</v>
      </c>
      <c r="I2383" s="296" t="s">
        <v>3019</v>
      </c>
      <c r="J2383" s="296" t="s">
        <v>3019</v>
      </c>
      <c r="K2383" s="296">
        <v>0.11700000000000001</v>
      </c>
      <c r="L2383" s="296">
        <v>5.8999999999999997E-2</v>
      </c>
      <c r="M2383" s="296" t="s">
        <v>13185</v>
      </c>
      <c r="N2383" s="296" t="s">
        <v>13189</v>
      </c>
      <c r="O2383" s="296" t="s">
        <v>13187</v>
      </c>
      <c r="P2383" s="296" t="s">
        <v>85</v>
      </c>
      <c r="Q2383" s="296" t="s">
        <v>3019</v>
      </c>
    </row>
    <row r="2384" spans="1:17" ht="189">
      <c r="A2384" s="33">
        <f t="shared" si="33"/>
        <v>2371</v>
      </c>
      <c r="B2384" s="296" t="s">
        <v>13190</v>
      </c>
      <c r="C2384" s="296" t="s">
        <v>15</v>
      </c>
      <c r="D2384" s="296" t="s">
        <v>13191</v>
      </c>
      <c r="E2384" s="296" t="s">
        <v>13160</v>
      </c>
      <c r="F2384" s="88" t="s">
        <v>13179</v>
      </c>
      <c r="G2384" s="296">
        <v>100</v>
      </c>
      <c r="H2384" s="296" t="s">
        <v>3019</v>
      </c>
      <c r="I2384" s="296" t="s">
        <v>3019</v>
      </c>
      <c r="J2384" s="296" t="s">
        <v>3019</v>
      </c>
      <c r="K2384" s="296" t="s">
        <v>3019</v>
      </c>
      <c r="L2384" s="296" t="s">
        <v>3019</v>
      </c>
      <c r="M2384" s="296" t="s">
        <v>13192</v>
      </c>
      <c r="N2384" s="296" t="s">
        <v>13193</v>
      </c>
      <c r="O2384" s="296" t="s">
        <v>13187</v>
      </c>
      <c r="P2384" s="296" t="s">
        <v>85</v>
      </c>
      <c r="Q2384" s="296" t="s">
        <v>13165</v>
      </c>
    </row>
    <row r="2385" spans="1:17" ht="189">
      <c r="A2385" s="33">
        <f t="shared" si="33"/>
        <v>2372</v>
      </c>
      <c r="B2385" s="296" t="s">
        <v>13183</v>
      </c>
      <c r="C2385" s="296" t="s">
        <v>15</v>
      </c>
      <c r="D2385" s="296" t="s">
        <v>13194</v>
      </c>
      <c r="E2385" s="296" t="s">
        <v>13160</v>
      </c>
      <c r="F2385" s="88" t="s">
        <v>13179</v>
      </c>
      <c r="G2385" s="296">
        <v>100</v>
      </c>
      <c r="H2385" s="296" t="s">
        <v>3019</v>
      </c>
      <c r="I2385" s="296" t="s">
        <v>3019</v>
      </c>
      <c r="J2385" s="296" t="s">
        <v>3019</v>
      </c>
      <c r="K2385" s="296" t="s">
        <v>3019</v>
      </c>
      <c r="L2385" s="296" t="s">
        <v>3019</v>
      </c>
      <c r="M2385" s="296" t="s">
        <v>13185</v>
      </c>
      <c r="N2385" s="296" t="s">
        <v>13195</v>
      </c>
      <c r="O2385" s="296" t="s">
        <v>13187</v>
      </c>
      <c r="P2385" s="296" t="s">
        <v>85</v>
      </c>
      <c r="Q2385" s="296" t="s">
        <v>13165</v>
      </c>
    </row>
    <row r="2386" spans="1:17" ht="189">
      <c r="A2386" s="33">
        <f t="shared" si="33"/>
        <v>2373</v>
      </c>
      <c r="B2386" s="296" t="s">
        <v>13196</v>
      </c>
      <c r="C2386" s="296" t="s">
        <v>22</v>
      </c>
      <c r="D2386" s="296" t="s">
        <v>13197</v>
      </c>
      <c r="E2386" s="296" t="s">
        <v>13160</v>
      </c>
      <c r="F2386" s="88" t="s">
        <v>13179</v>
      </c>
      <c r="G2386" s="296">
        <v>100</v>
      </c>
      <c r="H2386" s="296" t="s">
        <v>3019</v>
      </c>
      <c r="I2386" s="296" t="s">
        <v>3019</v>
      </c>
      <c r="J2386" s="296" t="s">
        <v>3019</v>
      </c>
      <c r="K2386" s="296">
        <v>0.187</v>
      </c>
      <c r="L2386" s="296">
        <v>9.4E-2</v>
      </c>
      <c r="M2386" s="296" t="s">
        <v>13198</v>
      </c>
      <c r="N2386" s="296" t="s">
        <v>13199</v>
      </c>
      <c r="O2386" s="296" t="s">
        <v>13187</v>
      </c>
      <c r="P2386" s="296" t="s">
        <v>82</v>
      </c>
      <c r="Q2386" s="296" t="s">
        <v>3019</v>
      </c>
    </row>
    <row r="2387" spans="1:17" ht="189">
      <c r="A2387" s="33">
        <f t="shared" si="33"/>
        <v>2374</v>
      </c>
      <c r="B2387" s="296" t="s">
        <v>13200</v>
      </c>
      <c r="C2387" s="296" t="s">
        <v>22</v>
      </c>
      <c r="D2387" s="296" t="s">
        <v>13201</v>
      </c>
      <c r="E2387" s="296" t="s">
        <v>13160</v>
      </c>
      <c r="F2387" s="88" t="s">
        <v>13179</v>
      </c>
      <c r="G2387" s="296">
        <v>100</v>
      </c>
      <c r="H2387" s="296" t="s">
        <v>3019</v>
      </c>
      <c r="I2387" s="296" t="s">
        <v>3019</v>
      </c>
      <c r="J2387" s="296" t="s">
        <v>3019</v>
      </c>
      <c r="K2387" s="296">
        <v>0.187</v>
      </c>
      <c r="L2387" s="296">
        <v>9.4E-2</v>
      </c>
      <c r="M2387" s="296" t="s">
        <v>13202</v>
      </c>
      <c r="N2387" s="296" t="s">
        <v>13203</v>
      </c>
      <c r="O2387" s="296" t="s">
        <v>13187</v>
      </c>
      <c r="P2387" s="296" t="s">
        <v>82</v>
      </c>
      <c r="Q2387" s="296" t="s">
        <v>3019</v>
      </c>
    </row>
    <row r="2388" spans="1:17" ht="189">
      <c r="A2388" s="33">
        <f t="shared" si="33"/>
        <v>2375</v>
      </c>
      <c r="B2388" s="296" t="s">
        <v>13204</v>
      </c>
      <c r="C2388" s="296" t="s">
        <v>22</v>
      </c>
      <c r="D2388" s="296" t="s">
        <v>13205</v>
      </c>
      <c r="E2388" s="296" t="s">
        <v>13160</v>
      </c>
      <c r="F2388" s="88" t="s">
        <v>13179</v>
      </c>
      <c r="G2388" s="296">
        <v>100</v>
      </c>
      <c r="H2388" s="296" t="s">
        <v>3019</v>
      </c>
      <c r="I2388" s="296" t="s">
        <v>3019</v>
      </c>
      <c r="J2388" s="296" t="s">
        <v>3019</v>
      </c>
      <c r="K2388" s="296">
        <v>0.19500000000000001</v>
      </c>
      <c r="L2388" s="296">
        <v>9.8000000000000004E-2</v>
      </c>
      <c r="M2388" s="296" t="s">
        <v>13206</v>
      </c>
      <c r="N2388" s="296" t="s">
        <v>13207</v>
      </c>
      <c r="O2388" s="296" t="s">
        <v>13187</v>
      </c>
      <c r="P2388" s="296" t="s">
        <v>82</v>
      </c>
      <c r="Q2388" s="296" t="s">
        <v>3019</v>
      </c>
    </row>
    <row r="2389" spans="1:17" ht="189">
      <c r="A2389" s="33">
        <f t="shared" si="33"/>
        <v>2376</v>
      </c>
      <c r="B2389" s="296" t="s">
        <v>13208</v>
      </c>
      <c r="C2389" s="296" t="s">
        <v>22</v>
      </c>
      <c r="D2389" s="296" t="s">
        <v>13209</v>
      </c>
      <c r="E2389" s="296" t="s">
        <v>13160</v>
      </c>
      <c r="F2389" s="88" t="s">
        <v>13179</v>
      </c>
      <c r="G2389" s="296">
        <v>100</v>
      </c>
      <c r="H2389" s="296" t="s">
        <v>3019</v>
      </c>
      <c r="I2389" s="296" t="s">
        <v>3019</v>
      </c>
      <c r="J2389" s="296" t="s">
        <v>3019</v>
      </c>
      <c r="K2389" s="296">
        <v>0.19500000000000001</v>
      </c>
      <c r="L2389" s="296">
        <v>9.8000000000000004E-2</v>
      </c>
      <c r="M2389" s="296" t="s">
        <v>13210</v>
      </c>
      <c r="N2389" s="296" t="s">
        <v>13211</v>
      </c>
      <c r="O2389" s="296" t="s">
        <v>13187</v>
      </c>
      <c r="P2389" s="296" t="s">
        <v>82</v>
      </c>
      <c r="Q2389" s="296" t="s">
        <v>3019</v>
      </c>
    </row>
    <row r="2390" spans="1:17" ht="189">
      <c r="A2390" s="33">
        <f t="shared" si="33"/>
        <v>2377</v>
      </c>
      <c r="B2390" s="296" t="s">
        <v>13212</v>
      </c>
      <c r="C2390" s="296" t="s">
        <v>22</v>
      </c>
      <c r="D2390" s="296" t="s">
        <v>13213</v>
      </c>
      <c r="E2390" s="296" t="s">
        <v>13160</v>
      </c>
      <c r="F2390" s="88" t="s">
        <v>13179</v>
      </c>
      <c r="G2390" s="296">
        <v>100</v>
      </c>
      <c r="H2390" s="296" t="s">
        <v>3019</v>
      </c>
      <c r="I2390" s="296" t="s">
        <v>3019</v>
      </c>
      <c r="J2390" s="296" t="s">
        <v>3019</v>
      </c>
      <c r="K2390" s="296">
        <v>0.19500000000000001</v>
      </c>
      <c r="L2390" s="296">
        <v>9.8000000000000004E-2</v>
      </c>
      <c r="M2390" s="296" t="s">
        <v>13214</v>
      </c>
      <c r="N2390" s="296" t="s">
        <v>13215</v>
      </c>
      <c r="O2390" s="296" t="s">
        <v>13187</v>
      </c>
      <c r="P2390" s="296" t="s">
        <v>82</v>
      </c>
      <c r="Q2390" s="296" t="s">
        <v>3019</v>
      </c>
    </row>
    <row r="2391" spans="1:17" ht="189">
      <c r="A2391" s="33">
        <f t="shared" si="33"/>
        <v>2378</v>
      </c>
      <c r="B2391" s="296" t="s">
        <v>13216</v>
      </c>
      <c r="C2391" s="296" t="s">
        <v>22</v>
      </c>
      <c r="D2391" s="296" t="s">
        <v>13217</v>
      </c>
      <c r="E2391" s="296" t="s">
        <v>13160</v>
      </c>
      <c r="F2391" s="88" t="s">
        <v>13179</v>
      </c>
      <c r="G2391" s="296">
        <v>100</v>
      </c>
      <c r="H2391" s="296" t="s">
        <v>3019</v>
      </c>
      <c r="I2391" s="296" t="s">
        <v>3019</v>
      </c>
      <c r="J2391" s="296" t="s">
        <v>3019</v>
      </c>
      <c r="K2391" s="296">
        <v>0.19500000000000001</v>
      </c>
      <c r="L2391" s="296">
        <v>9.8000000000000004E-2</v>
      </c>
      <c r="M2391" s="296" t="s">
        <v>13218</v>
      </c>
      <c r="N2391" s="296" t="s">
        <v>13219</v>
      </c>
      <c r="O2391" s="296" t="s">
        <v>13187</v>
      </c>
      <c r="P2391" s="296" t="s">
        <v>82</v>
      </c>
      <c r="Q2391" s="296" t="s">
        <v>3019</v>
      </c>
    </row>
    <row r="2392" spans="1:17" ht="189">
      <c r="A2392" s="33">
        <f t="shared" si="33"/>
        <v>2379</v>
      </c>
      <c r="B2392" s="296" t="s">
        <v>13220</v>
      </c>
      <c r="C2392" s="296" t="s">
        <v>22</v>
      </c>
      <c r="D2392" s="296" t="s">
        <v>13221</v>
      </c>
      <c r="E2392" s="296" t="s">
        <v>13160</v>
      </c>
      <c r="F2392" s="88" t="s">
        <v>13222</v>
      </c>
      <c r="G2392" s="296">
        <v>100</v>
      </c>
      <c r="H2392" s="296" t="s">
        <v>13223</v>
      </c>
      <c r="I2392" s="296" t="s">
        <v>13223</v>
      </c>
      <c r="J2392" s="296" t="s">
        <v>13223</v>
      </c>
      <c r="K2392" s="296">
        <v>0.187</v>
      </c>
      <c r="L2392" s="296">
        <v>9.4E-2</v>
      </c>
      <c r="M2392" s="296" t="s">
        <v>13224</v>
      </c>
      <c r="N2392" s="296" t="s">
        <v>13225</v>
      </c>
      <c r="O2392" s="296" t="s">
        <v>13226</v>
      </c>
      <c r="P2392" s="296" t="s">
        <v>86</v>
      </c>
      <c r="Q2392" s="296" t="s">
        <v>3019</v>
      </c>
    </row>
    <row r="2393" spans="1:17" ht="189">
      <c r="A2393" s="33">
        <f t="shared" si="33"/>
        <v>2380</v>
      </c>
      <c r="B2393" s="296" t="s">
        <v>13227</v>
      </c>
      <c r="C2393" s="296" t="s">
        <v>22</v>
      </c>
      <c r="D2393" s="296" t="s">
        <v>13228</v>
      </c>
      <c r="E2393" s="296" t="s">
        <v>13160</v>
      </c>
      <c r="F2393" s="88" t="s">
        <v>13229</v>
      </c>
      <c r="G2393" s="296">
        <v>100</v>
      </c>
      <c r="H2393" s="296" t="s">
        <v>3019</v>
      </c>
      <c r="I2393" s="296" t="s">
        <v>3019</v>
      </c>
      <c r="J2393" s="296" t="s">
        <v>3019</v>
      </c>
      <c r="K2393" s="296">
        <v>0.187</v>
      </c>
      <c r="L2393" s="296">
        <v>9.4E-2</v>
      </c>
      <c r="M2393" s="296" t="s">
        <v>13230</v>
      </c>
      <c r="N2393" s="296" t="s">
        <v>13231</v>
      </c>
      <c r="O2393" s="296" t="s">
        <v>13226</v>
      </c>
      <c r="P2393" s="296" t="s">
        <v>86</v>
      </c>
      <c r="Q2393" s="296" t="s">
        <v>3019</v>
      </c>
    </row>
    <row r="2394" spans="1:17" ht="189">
      <c r="A2394" s="33">
        <f t="shared" si="33"/>
        <v>2381</v>
      </c>
      <c r="B2394" s="296" t="s">
        <v>13232</v>
      </c>
      <c r="C2394" s="296" t="s">
        <v>22</v>
      </c>
      <c r="D2394" s="296" t="s">
        <v>13233</v>
      </c>
      <c r="E2394" s="296" t="s">
        <v>13160</v>
      </c>
      <c r="F2394" s="88" t="s">
        <v>13234</v>
      </c>
      <c r="G2394" s="296">
        <v>100</v>
      </c>
      <c r="H2394" s="296" t="s">
        <v>3019</v>
      </c>
      <c r="I2394" s="296" t="s">
        <v>3019</v>
      </c>
      <c r="J2394" s="296" t="s">
        <v>3019</v>
      </c>
      <c r="K2394" s="296" t="s">
        <v>3019</v>
      </c>
      <c r="L2394" s="296" t="s">
        <v>3019</v>
      </c>
      <c r="M2394" s="296" t="s">
        <v>13235</v>
      </c>
      <c r="N2394" s="296" t="s">
        <v>13236</v>
      </c>
      <c r="O2394" s="296" t="s">
        <v>13226</v>
      </c>
      <c r="P2394" s="296" t="s">
        <v>86</v>
      </c>
      <c r="Q2394" s="296" t="s">
        <v>13165</v>
      </c>
    </row>
    <row r="2395" spans="1:17" ht="47.25">
      <c r="A2395" s="33">
        <f t="shared" si="33"/>
        <v>2382</v>
      </c>
      <c r="B2395" s="26" t="s">
        <v>13391</v>
      </c>
      <c r="C2395" s="27" t="s">
        <v>159</v>
      </c>
      <c r="D2395" s="333" t="s">
        <v>13392</v>
      </c>
      <c r="E2395" s="33" t="s">
        <v>13393</v>
      </c>
      <c r="F2395" s="437" t="s">
        <v>13394</v>
      </c>
      <c r="G2395" s="61" t="s">
        <v>121</v>
      </c>
      <c r="H2395" s="61" t="s">
        <v>121</v>
      </c>
      <c r="I2395" s="61" t="s">
        <v>121</v>
      </c>
      <c r="J2395" s="61" t="s">
        <v>121</v>
      </c>
      <c r="K2395" s="334" t="s">
        <v>121</v>
      </c>
      <c r="L2395" s="61" t="s">
        <v>121</v>
      </c>
      <c r="M2395" s="33" t="s">
        <v>13395</v>
      </c>
      <c r="N2395" s="33" t="s">
        <v>13396</v>
      </c>
      <c r="O2395" s="27" t="s">
        <v>13397</v>
      </c>
      <c r="P2395" s="27" t="s">
        <v>82</v>
      </c>
      <c r="Q2395" s="33"/>
    </row>
    <row r="2396" spans="1:17" ht="47.25">
      <c r="A2396" s="33">
        <f t="shared" si="33"/>
        <v>2383</v>
      </c>
      <c r="B2396" s="26" t="s">
        <v>13398</v>
      </c>
      <c r="C2396" s="27" t="s">
        <v>159</v>
      </c>
      <c r="D2396" s="333" t="s">
        <v>13399</v>
      </c>
      <c r="E2396" s="33" t="s">
        <v>13393</v>
      </c>
      <c r="F2396" s="437" t="s">
        <v>13394</v>
      </c>
      <c r="G2396" s="61" t="s">
        <v>121</v>
      </c>
      <c r="H2396" s="61" t="s">
        <v>121</v>
      </c>
      <c r="I2396" s="61" t="s">
        <v>121</v>
      </c>
      <c r="J2396" s="61" t="s">
        <v>121</v>
      </c>
      <c r="K2396" s="334" t="s">
        <v>121</v>
      </c>
      <c r="L2396" s="61" t="s">
        <v>121</v>
      </c>
      <c r="M2396" s="33" t="s">
        <v>13395</v>
      </c>
      <c r="N2396" s="33" t="s">
        <v>13396</v>
      </c>
      <c r="O2396" s="27" t="s">
        <v>13397</v>
      </c>
      <c r="P2396" s="27" t="s">
        <v>82</v>
      </c>
      <c r="Q2396" s="33"/>
    </row>
    <row r="2397" spans="1:17" ht="94.5">
      <c r="A2397" s="33">
        <f t="shared" si="33"/>
        <v>2384</v>
      </c>
      <c r="B2397" s="31" t="s">
        <v>13400</v>
      </c>
      <c r="C2397" s="27" t="s">
        <v>159</v>
      </c>
      <c r="D2397" s="27" t="s">
        <v>13401</v>
      </c>
      <c r="E2397" s="33" t="s">
        <v>13393</v>
      </c>
      <c r="F2397" s="430" t="s">
        <v>13402</v>
      </c>
      <c r="G2397" s="61">
        <v>100</v>
      </c>
      <c r="H2397" s="61" t="s">
        <v>121</v>
      </c>
      <c r="I2397" s="61" t="s">
        <v>121</v>
      </c>
      <c r="J2397" s="61" t="s">
        <v>121</v>
      </c>
      <c r="K2397" s="334" t="s">
        <v>121</v>
      </c>
      <c r="L2397" s="61" t="s">
        <v>121</v>
      </c>
      <c r="M2397" s="33" t="s">
        <v>13403</v>
      </c>
      <c r="N2397" s="33" t="s">
        <v>13404</v>
      </c>
      <c r="O2397" s="27" t="s">
        <v>4489</v>
      </c>
      <c r="P2397" s="27" t="s">
        <v>82</v>
      </c>
      <c r="Q2397" s="33"/>
    </row>
    <row r="2398" spans="1:17" ht="47.25">
      <c r="A2398" s="33">
        <f t="shared" si="33"/>
        <v>2385</v>
      </c>
      <c r="B2398" s="26" t="s">
        <v>13405</v>
      </c>
      <c r="C2398" s="27" t="s">
        <v>159</v>
      </c>
      <c r="D2398" s="27" t="s">
        <v>13406</v>
      </c>
      <c r="E2398" s="33" t="s">
        <v>13393</v>
      </c>
      <c r="F2398" s="437" t="s">
        <v>13394</v>
      </c>
      <c r="G2398" s="61" t="s">
        <v>121</v>
      </c>
      <c r="H2398" s="61" t="s">
        <v>121</v>
      </c>
      <c r="I2398" s="61" t="s">
        <v>121</v>
      </c>
      <c r="J2398" s="61" t="s">
        <v>121</v>
      </c>
      <c r="K2398" s="334" t="s">
        <v>121</v>
      </c>
      <c r="L2398" s="61" t="s">
        <v>121</v>
      </c>
      <c r="M2398" s="33" t="s">
        <v>13407</v>
      </c>
      <c r="N2398" s="33" t="s">
        <v>13408</v>
      </c>
      <c r="O2398" s="27" t="s">
        <v>4392</v>
      </c>
      <c r="P2398" s="27" t="s">
        <v>82</v>
      </c>
      <c r="Q2398" s="33"/>
    </row>
    <row r="2399" spans="1:17" ht="49.5">
      <c r="A2399" s="33">
        <f t="shared" si="33"/>
        <v>2386</v>
      </c>
      <c r="B2399" s="31" t="s">
        <v>13409</v>
      </c>
      <c r="C2399" s="27" t="s">
        <v>159</v>
      </c>
      <c r="D2399" s="333" t="s">
        <v>13410</v>
      </c>
      <c r="E2399" s="33" t="s">
        <v>13393</v>
      </c>
      <c r="F2399" s="437" t="s">
        <v>13411</v>
      </c>
      <c r="G2399" s="61" t="s">
        <v>121</v>
      </c>
      <c r="H2399" s="61" t="s">
        <v>121</v>
      </c>
      <c r="I2399" s="61" t="s">
        <v>121</v>
      </c>
      <c r="J2399" s="61" t="s">
        <v>121</v>
      </c>
      <c r="K2399" s="334" t="s">
        <v>121</v>
      </c>
      <c r="L2399" s="61" t="s">
        <v>121</v>
      </c>
      <c r="M2399" s="33" t="s">
        <v>13412</v>
      </c>
      <c r="N2399" s="33" t="s">
        <v>13413</v>
      </c>
      <c r="O2399" s="33" t="s">
        <v>13414</v>
      </c>
      <c r="P2399" s="27" t="s">
        <v>82</v>
      </c>
      <c r="Q2399" s="33"/>
    </row>
    <row r="2400" spans="1:17" ht="47.25">
      <c r="A2400" s="33">
        <f t="shared" si="33"/>
        <v>2387</v>
      </c>
      <c r="B2400" s="26" t="s">
        <v>13415</v>
      </c>
      <c r="C2400" s="27" t="s">
        <v>159</v>
      </c>
      <c r="D2400" s="27" t="s">
        <v>13416</v>
      </c>
      <c r="E2400" s="33" t="s">
        <v>13393</v>
      </c>
      <c r="F2400" s="437" t="s">
        <v>13417</v>
      </c>
      <c r="G2400" s="61" t="s">
        <v>121</v>
      </c>
      <c r="H2400" s="61" t="s">
        <v>121</v>
      </c>
      <c r="I2400" s="61" t="s">
        <v>121</v>
      </c>
      <c r="J2400" s="61" t="s">
        <v>121</v>
      </c>
      <c r="K2400" s="334" t="s">
        <v>121</v>
      </c>
      <c r="L2400" s="61" t="s">
        <v>121</v>
      </c>
      <c r="M2400" s="33" t="s">
        <v>13418</v>
      </c>
      <c r="N2400" s="33" t="s">
        <v>13419</v>
      </c>
      <c r="O2400" s="33" t="s">
        <v>13420</v>
      </c>
      <c r="P2400" s="27" t="s">
        <v>83</v>
      </c>
      <c r="Q2400" s="33"/>
    </row>
    <row r="2401" spans="1:17" ht="47.25">
      <c r="A2401" s="33">
        <f t="shared" si="33"/>
        <v>2388</v>
      </c>
      <c r="B2401" s="26" t="s">
        <v>13421</v>
      </c>
      <c r="C2401" s="27" t="s">
        <v>159</v>
      </c>
      <c r="D2401" s="27" t="s">
        <v>13422</v>
      </c>
      <c r="E2401" s="33" t="s">
        <v>13393</v>
      </c>
      <c r="F2401" s="437" t="s">
        <v>13417</v>
      </c>
      <c r="G2401" s="61" t="s">
        <v>121</v>
      </c>
      <c r="H2401" s="61" t="s">
        <v>121</v>
      </c>
      <c r="I2401" s="61" t="s">
        <v>121</v>
      </c>
      <c r="J2401" s="61" t="s">
        <v>121</v>
      </c>
      <c r="K2401" s="334" t="s">
        <v>121</v>
      </c>
      <c r="L2401" s="61" t="s">
        <v>121</v>
      </c>
      <c r="M2401" s="33" t="s">
        <v>13423</v>
      </c>
      <c r="N2401" s="33" t="s">
        <v>13424</v>
      </c>
      <c r="O2401" s="33" t="s">
        <v>13425</v>
      </c>
      <c r="P2401" s="27" t="s">
        <v>83</v>
      </c>
      <c r="Q2401" s="33"/>
    </row>
    <row r="2402" spans="1:17" ht="47.25">
      <c r="A2402" s="33">
        <f t="shared" si="33"/>
        <v>2389</v>
      </c>
      <c r="B2402" s="26" t="s">
        <v>13426</v>
      </c>
      <c r="C2402" s="27" t="s">
        <v>159</v>
      </c>
      <c r="D2402" s="27" t="s">
        <v>13427</v>
      </c>
      <c r="E2402" s="33" t="s">
        <v>13393</v>
      </c>
      <c r="F2402" s="437" t="s">
        <v>13417</v>
      </c>
      <c r="G2402" s="61" t="s">
        <v>121</v>
      </c>
      <c r="H2402" s="61" t="s">
        <v>121</v>
      </c>
      <c r="I2402" s="61" t="s">
        <v>121</v>
      </c>
      <c r="J2402" s="61" t="s">
        <v>121</v>
      </c>
      <c r="K2402" s="334" t="s">
        <v>121</v>
      </c>
      <c r="L2402" s="61" t="s">
        <v>121</v>
      </c>
      <c r="M2402" s="33" t="s">
        <v>13428</v>
      </c>
      <c r="N2402" s="33" t="s">
        <v>13424</v>
      </c>
      <c r="O2402" s="33" t="s">
        <v>13429</v>
      </c>
      <c r="P2402" s="27" t="s">
        <v>83</v>
      </c>
      <c r="Q2402" s="33"/>
    </row>
    <row r="2403" spans="1:17" ht="47.25">
      <c r="A2403" s="33">
        <f t="shared" si="33"/>
        <v>2390</v>
      </c>
      <c r="B2403" s="26" t="s">
        <v>13430</v>
      </c>
      <c r="C2403" s="27" t="s">
        <v>159</v>
      </c>
      <c r="D2403" s="27" t="s">
        <v>13431</v>
      </c>
      <c r="E2403" s="33" t="s">
        <v>13393</v>
      </c>
      <c r="F2403" s="437" t="s">
        <v>13417</v>
      </c>
      <c r="G2403" s="61" t="s">
        <v>121</v>
      </c>
      <c r="H2403" s="61" t="s">
        <v>121</v>
      </c>
      <c r="I2403" s="61" t="s">
        <v>121</v>
      </c>
      <c r="J2403" s="61" t="s">
        <v>121</v>
      </c>
      <c r="K2403" s="334" t="s">
        <v>121</v>
      </c>
      <c r="L2403" s="61" t="s">
        <v>121</v>
      </c>
      <c r="M2403" s="33" t="s">
        <v>13432</v>
      </c>
      <c r="N2403" s="33" t="s">
        <v>13424</v>
      </c>
      <c r="O2403" s="33" t="s">
        <v>13429</v>
      </c>
      <c r="P2403" s="27" t="s">
        <v>83</v>
      </c>
      <c r="Q2403" s="33"/>
    </row>
    <row r="2404" spans="1:17" ht="47.25">
      <c r="A2404" s="33">
        <f t="shared" si="33"/>
        <v>2391</v>
      </c>
      <c r="B2404" s="31" t="s">
        <v>13433</v>
      </c>
      <c r="C2404" s="27" t="s">
        <v>159</v>
      </c>
      <c r="D2404" s="27" t="s">
        <v>13434</v>
      </c>
      <c r="E2404" s="33" t="s">
        <v>13393</v>
      </c>
      <c r="F2404" s="437" t="s">
        <v>13417</v>
      </c>
      <c r="G2404" s="61" t="s">
        <v>121</v>
      </c>
      <c r="H2404" s="61" t="s">
        <v>121</v>
      </c>
      <c r="I2404" s="61" t="s">
        <v>121</v>
      </c>
      <c r="J2404" s="61" t="s">
        <v>121</v>
      </c>
      <c r="K2404" s="334" t="s">
        <v>121</v>
      </c>
      <c r="L2404" s="61" t="s">
        <v>121</v>
      </c>
      <c r="M2404" s="33" t="s">
        <v>13435</v>
      </c>
      <c r="N2404" s="33" t="s">
        <v>13424</v>
      </c>
      <c r="O2404" s="33" t="s">
        <v>13429</v>
      </c>
      <c r="P2404" s="27" t="s">
        <v>83</v>
      </c>
      <c r="Q2404" s="33"/>
    </row>
    <row r="2405" spans="1:17" ht="47.25">
      <c r="A2405" s="33">
        <f t="shared" si="33"/>
        <v>2392</v>
      </c>
      <c r="B2405" s="26" t="s">
        <v>13436</v>
      </c>
      <c r="C2405" s="27" t="s">
        <v>159</v>
      </c>
      <c r="D2405" s="27" t="s">
        <v>13437</v>
      </c>
      <c r="E2405" s="33" t="s">
        <v>13393</v>
      </c>
      <c r="F2405" s="437" t="s">
        <v>13417</v>
      </c>
      <c r="G2405" s="61" t="s">
        <v>121</v>
      </c>
      <c r="H2405" s="61" t="s">
        <v>121</v>
      </c>
      <c r="I2405" s="61" t="s">
        <v>121</v>
      </c>
      <c r="J2405" s="61" t="s">
        <v>121</v>
      </c>
      <c r="K2405" s="334" t="s">
        <v>121</v>
      </c>
      <c r="L2405" s="61" t="s">
        <v>121</v>
      </c>
      <c r="M2405" s="33" t="s">
        <v>13438</v>
      </c>
      <c r="N2405" s="33" t="s">
        <v>13424</v>
      </c>
      <c r="O2405" s="33" t="s">
        <v>13429</v>
      </c>
      <c r="P2405" s="27" t="s">
        <v>83</v>
      </c>
      <c r="Q2405" s="33"/>
    </row>
    <row r="2406" spans="1:17" ht="47.25">
      <c r="A2406" s="33">
        <f t="shared" si="33"/>
        <v>2393</v>
      </c>
      <c r="B2406" s="31" t="s">
        <v>13439</v>
      </c>
      <c r="C2406" s="27" t="s">
        <v>159</v>
      </c>
      <c r="D2406" s="27" t="s">
        <v>13440</v>
      </c>
      <c r="E2406" s="33" t="s">
        <v>13393</v>
      </c>
      <c r="F2406" s="437" t="s">
        <v>13417</v>
      </c>
      <c r="G2406" s="61" t="s">
        <v>121</v>
      </c>
      <c r="H2406" s="61" t="s">
        <v>121</v>
      </c>
      <c r="I2406" s="61" t="s">
        <v>121</v>
      </c>
      <c r="J2406" s="61" t="s">
        <v>121</v>
      </c>
      <c r="K2406" s="334" t="s">
        <v>121</v>
      </c>
      <c r="L2406" s="61" t="s">
        <v>121</v>
      </c>
      <c r="M2406" s="33" t="s">
        <v>13441</v>
      </c>
      <c r="N2406" s="33" t="s">
        <v>13424</v>
      </c>
      <c r="O2406" s="33" t="s">
        <v>13429</v>
      </c>
      <c r="P2406" s="27" t="s">
        <v>83</v>
      </c>
      <c r="Q2406" s="33"/>
    </row>
    <row r="2407" spans="1:17" ht="47.25">
      <c r="A2407" s="33">
        <f t="shared" si="33"/>
        <v>2394</v>
      </c>
      <c r="B2407" s="26" t="s">
        <v>13442</v>
      </c>
      <c r="C2407" s="27" t="s">
        <v>159</v>
      </c>
      <c r="D2407" s="27" t="s">
        <v>13443</v>
      </c>
      <c r="E2407" s="33" t="s">
        <v>13393</v>
      </c>
      <c r="F2407" s="437" t="s">
        <v>13417</v>
      </c>
      <c r="G2407" s="61" t="s">
        <v>121</v>
      </c>
      <c r="H2407" s="61" t="s">
        <v>121</v>
      </c>
      <c r="I2407" s="61" t="s">
        <v>121</v>
      </c>
      <c r="J2407" s="61" t="s">
        <v>121</v>
      </c>
      <c r="K2407" s="334" t="s">
        <v>121</v>
      </c>
      <c r="L2407" s="61" t="s">
        <v>121</v>
      </c>
      <c r="M2407" s="33" t="s">
        <v>13441</v>
      </c>
      <c r="N2407" s="33" t="s">
        <v>13424</v>
      </c>
      <c r="O2407" s="33" t="s">
        <v>13429</v>
      </c>
      <c r="P2407" s="27" t="s">
        <v>83</v>
      </c>
      <c r="Q2407" s="33"/>
    </row>
    <row r="2408" spans="1:17" ht="47.25">
      <c r="A2408" s="33">
        <f t="shared" si="33"/>
        <v>2395</v>
      </c>
      <c r="B2408" s="31" t="s">
        <v>13444</v>
      </c>
      <c r="C2408" s="27" t="s">
        <v>159</v>
      </c>
      <c r="D2408" s="27" t="s">
        <v>13445</v>
      </c>
      <c r="E2408" s="33" t="s">
        <v>13393</v>
      </c>
      <c r="F2408" s="437" t="s">
        <v>13417</v>
      </c>
      <c r="G2408" s="61" t="s">
        <v>121</v>
      </c>
      <c r="H2408" s="61" t="s">
        <v>121</v>
      </c>
      <c r="I2408" s="61" t="s">
        <v>121</v>
      </c>
      <c r="J2408" s="61" t="s">
        <v>121</v>
      </c>
      <c r="K2408" s="334" t="s">
        <v>121</v>
      </c>
      <c r="L2408" s="61" t="s">
        <v>121</v>
      </c>
      <c r="M2408" s="33" t="s">
        <v>13446</v>
      </c>
      <c r="N2408" s="33" t="s">
        <v>13424</v>
      </c>
      <c r="O2408" s="33" t="s">
        <v>13429</v>
      </c>
      <c r="P2408" s="27" t="s">
        <v>83</v>
      </c>
      <c r="Q2408" s="33"/>
    </row>
    <row r="2409" spans="1:17" ht="47.25">
      <c r="A2409" s="33">
        <f t="shared" si="33"/>
        <v>2396</v>
      </c>
      <c r="B2409" s="26" t="s">
        <v>13447</v>
      </c>
      <c r="C2409" s="27" t="s">
        <v>159</v>
      </c>
      <c r="D2409" s="27" t="s">
        <v>13448</v>
      </c>
      <c r="E2409" s="33" t="s">
        <v>13393</v>
      </c>
      <c r="F2409" s="437" t="s">
        <v>13417</v>
      </c>
      <c r="G2409" s="61" t="s">
        <v>121</v>
      </c>
      <c r="H2409" s="61" t="s">
        <v>121</v>
      </c>
      <c r="I2409" s="61" t="s">
        <v>121</v>
      </c>
      <c r="J2409" s="61" t="s">
        <v>121</v>
      </c>
      <c r="K2409" s="334" t="s">
        <v>121</v>
      </c>
      <c r="L2409" s="61" t="s">
        <v>121</v>
      </c>
      <c r="M2409" s="33" t="s">
        <v>13446</v>
      </c>
      <c r="N2409" s="33" t="s">
        <v>13424</v>
      </c>
      <c r="O2409" s="33" t="s">
        <v>13429</v>
      </c>
      <c r="P2409" s="27" t="s">
        <v>83</v>
      </c>
      <c r="Q2409" s="33"/>
    </row>
    <row r="2410" spans="1:17" ht="47.25">
      <c r="A2410" s="33">
        <f t="shared" si="33"/>
        <v>2397</v>
      </c>
      <c r="B2410" s="26" t="s">
        <v>13449</v>
      </c>
      <c r="C2410" s="27" t="s">
        <v>159</v>
      </c>
      <c r="D2410" s="27" t="s">
        <v>13450</v>
      </c>
      <c r="E2410" s="33" t="s">
        <v>13393</v>
      </c>
      <c r="F2410" s="437" t="s">
        <v>13417</v>
      </c>
      <c r="G2410" s="61" t="s">
        <v>121</v>
      </c>
      <c r="H2410" s="61" t="s">
        <v>121</v>
      </c>
      <c r="I2410" s="61" t="s">
        <v>121</v>
      </c>
      <c r="J2410" s="61" t="s">
        <v>121</v>
      </c>
      <c r="K2410" s="334" t="s">
        <v>121</v>
      </c>
      <c r="L2410" s="61" t="s">
        <v>121</v>
      </c>
      <c r="M2410" s="33" t="s">
        <v>13451</v>
      </c>
      <c r="N2410" s="33" t="s">
        <v>13424</v>
      </c>
      <c r="O2410" s="33" t="s">
        <v>13429</v>
      </c>
      <c r="P2410" s="27" t="s">
        <v>83</v>
      </c>
      <c r="Q2410" s="33"/>
    </row>
    <row r="2411" spans="1:17" ht="47.25">
      <c r="A2411" s="33">
        <f t="shared" si="33"/>
        <v>2398</v>
      </c>
      <c r="B2411" s="31" t="s">
        <v>13452</v>
      </c>
      <c r="C2411" s="27" t="s">
        <v>159</v>
      </c>
      <c r="D2411" s="27" t="s">
        <v>13453</v>
      </c>
      <c r="E2411" s="33" t="s">
        <v>13393</v>
      </c>
      <c r="F2411" s="437" t="s">
        <v>13417</v>
      </c>
      <c r="G2411" s="61" t="s">
        <v>121</v>
      </c>
      <c r="H2411" s="61" t="s">
        <v>121</v>
      </c>
      <c r="I2411" s="61" t="s">
        <v>121</v>
      </c>
      <c r="J2411" s="61" t="s">
        <v>121</v>
      </c>
      <c r="K2411" s="334" t="s">
        <v>121</v>
      </c>
      <c r="L2411" s="61" t="s">
        <v>121</v>
      </c>
      <c r="M2411" s="33" t="s">
        <v>13454</v>
      </c>
      <c r="N2411" s="33" t="s">
        <v>13424</v>
      </c>
      <c r="O2411" s="33" t="s">
        <v>13429</v>
      </c>
      <c r="P2411" s="27" t="s">
        <v>83</v>
      </c>
      <c r="Q2411" s="33"/>
    </row>
    <row r="2412" spans="1:17" ht="47.25">
      <c r="A2412" s="33">
        <f t="shared" si="33"/>
        <v>2399</v>
      </c>
      <c r="B2412" s="26" t="s">
        <v>13455</v>
      </c>
      <c r="C2412" s="27" t="s">
        <v>159</v>
      </c>
      <c r="D2412" s="27" t="s">
        <v>13456</v>
      </c>
      <c r="E2412" s="33" t="s">
        <v>13393</v>
      </c>
      <c r="F2412" s="437" t="s">
        <v>13417</v>
      </c>
      <c r="G2412" s="61" t="s">
        <v>121</v>
      </c>
      <c r="H2412" s="61" t="s">
        <v>121</v>
      </c>
      <c r="I2412" s="61" t="s">
        <v>121</v>
      </c>
      <c r="J2412" s="61" t="s">
        <v>121</v>
      </c>
      <c r="K2412" s="334" t="s">
        <v>121</v>
      </c>
      <c r="L2412" s="61" t="s">
        <v>121</v>
      </c>
      <c r="M2412" s="33" t="s">
        <v>13454</v>
      </c>
      <c r="N2412" s="33" t="s">
        <v>13424</v>
      </c>
      <c r="O2412" s="33" t="s">
        <v>13429</v>
      </c>
      <c r="P2412" s="27" t="s">
        <v>83</v>
      </c>
      <c r="Q2412" s="33"/>
    </row>
    <row r="2413" spans="1:17" ht="47.25">
      <c r="A2413" s="33">
        <f t="shared" si="33"/>
        <v>2400</v>
      </c>
      <c r="B2413" s="31" t="s">
        <v>13457</v>
      </c>
      <c r="C2413" s="27" t="s">
        <v>159</v>
      </c>
      <c r="D2413" s="27" t="s">
        <v>13458</v>
      </c>
      <c r="E2413" s="33" t="s">
        <v>13393</v>
      </c>
      <c r="F2413" s="437" t="s">
        <v>13417</v>
      </c>
      <c r="G2413" s="61" t="s">
        <v>121</v>
      </c>
      <c r="H2413" s="61" t="s">
        <v>121</v>
      </c>
      <c r="I2413" s="61" t="s">
        <v>121</v>
      </c>
      <c r="J2413" s="61" t="s">
        <v>121</v>
      </c>
      <c r="K2413" s="334" t="s">
        <v>121</v>
      </c>
      <c r="L2413" s="61" t="s">
        <v>121</v>
      </c>
      <c r="M2413" s="33" t="s">
        <v>13451</v>
      </c>
      <c r="N2413" s="33" t="s">
        <v>13424</v>
      </c>
      <c r="O2413" s="33" t="s">
        <v>13429</v>
      </c>
      <c r="P2413" s="27" t="s">
        <v>83</v>
      </c>
      <c r="Q2413" s="33"/>
    </row>
    <row r="2414" spans="1:17" ht="47.25">
      <c r="A2414" s="33">
        <f t="shared" si="33"/>
        <v>2401</v>
      </c>
      <c r="B2414" s="26" t="s">
        <v>13459</v>
      </c>
      <c r="C2414" s="27" t="s">
        <v>159</v>
      </c>
      <c r="D2414" s="27" t="s">
        <v>13460</v>
      </c>
      <c r="E2414" s="33" t="s">
        <v>13393</v>
      </c>
      <c r="F2414" s="437" t="s">
        <v>13417</v>
      </c>
      <c r="G2414" s="61" t="s">
        <v>121</v>
      </c>
      <c r="H2414" s="61" t="s">
        <v>121</v>
      </c>
      <c r="I2414" s="61" t="s">
        <v>121</v>
      </c>
      <c r="J2414" s="61" t="s">
        <v>121</v>
      </c>
      <c r="K2414" s="334" t="s">
        <v>121</v>
      </c>
      <c r="L2414" s="61" t="s">
        <v>121</v>
      </c>
      <c r="M2414" s="33" t="s">
        <v>13446</v>
      </c>
      <c r="N2414" s="33" t="s">
        <v>13424</v>
      </c>
      <c r="O2414" s="33" t="s">
        <v>13429</v>
      </c>
      <c r="P2414" s="27" t="s">
        <v>83</v>
      </c>
      <c r="Q2414" s="33"/>
    </row>
    <row r="2415" spans="1:17" ht="47.25">
      <c r="A2415" s="33">
        <f t="shared" si="33"/>
        <v>2402</v>
      </c>
      <c r="B2415" s="31" t="s">
        <v>13452</v>
      </c>
      <c r="C2415" s="27" t="s">
        <v>159</v>
      </c>
      <c r="D2415" s="27" t="s">
        <v>13453</v>
      </c>
      <c r="E2415" s="33" t="s">
        <v>13393</v>
      </c>
      <c r="F2415" s="437" t="s">
        <v>13417</v>
      </c>
      <c r="G2415" s="61" t="s">
        <v>121</v>
      </c>
      <c r="H2415" s="61" t="s">
        <v>121</v>
      </c>
      <c r="I2415" s="61" t="s">
        <v>121</v>
      </c>
      <c r="J2415" s="61" t="s">
        <v>121</v>
      </c>
      <c r="K2415" s="334" t="s">
        <v>121</v>
      </c>
      <c r="L2415" s="61" t="s">
        <v>121</v>
      </c>
      <c r="M2415" s="33" t="s">
        <v>13454</v>
      </c>
      <c r="N2415" s="33" t="s">
        <v>13424</v>
      </c>
      <c r="O2415" s="33" t="s">
        <v>13429</v>
      </c>
      <c r="P2415" s="27" t="s">
        <v>83</v>
      </c>
      <c r="Q2415" s="33"/>
    </row>
    <row r="2416" spans="1:17" ht="47.25">
      <c r="A2416" s="33">
        <f t="shared" si="33"/>
        <v>2403</v>
      </c>
      <c r="B2416" s="26" t="s">
        <v>13461</v>
      </c>
      <c r="C2416" s="27" t="s">
        <v>159</v>
      </c>
      <c r="D2416" s="27" t="s">
        <v>13462</v>
      </c>
      <c r="E2416" s="33" t="s">
        <v>13393</v>
      </c>
      <c r="F2416" s="437" t="s">
        <v>13417</v>
      </c>
      <c r="G2416" s="61" t="s">
        <v>121</v>
      </c>
      <c r="H2416" s="61" t="s">
        <v>121</v>
      </c>
      <c r="I2416" s="61" t="s">
        <v>121</v>
      </c>
      <c r="J2416" s="61" t="s">
        <v>121</v>
      </c>
      <c r="K2416" s="334" t="s">
        <v>121</v>
      </c>
      <c r="L2416" s="61" t="s">
        <v>121</v>
      </c>
      <c r="M2416" s="33" t="s">
        <v>13454</v>
      </c>
      <c r="N2416" s="33" t="s">
        <v>13424</v>
      </c>
      <c r="O2416" s="33" t="s">
        <v>13429</v>
      </c>
      <c r="P2416" s="27" t="s">
        <v>83</v>
      </c>
      <c r="Q2416" s="33"/>
    </row>
    <row r="2417" spans="1:17" ht="47.25">
      <c r="A2417" s="33">
        <f t="shared" si="33"/>
        <v>2404</v>
      </c>
      <c r="B2417" s="31" t="s">
        <v>13463</v>
      </c>
      <c r="C2417" s="27" t="s">
        <v>159</v>
      </c>
      <c r="D2417" s="27" t="s">
        <v>13460</v>
      </c>
      <c r="E2417" s="33" t="s">
        <v>13393</v>
      </c>
      <c r="F2417" s="437" t="s">
        <v>13417</v>
      </c>
      <c r="G2417" s="61" t="s">
        <v>121</v>
      </c>
      <c r="H2417" s="61" t="s">
        <v>121</v>
      </c>
      <c r="I2417" s="61" t="s">
        <v>121</v>
      </c>
      <c r="J2417" s="61" t="s">
        <v>121</v>
      </c>
      <c r="K2417" s="334" t="s">
        <v>121</v>
      </c>
      <c r="L2417" s="61" t="s">
        <v>121</v>
      </c>
      <c r="M2417" s="33" t="s">
        <v>13446</v>
      </c>
      <c r="N2417" s="33" t="s">
        <v>13424</v>
      </c>
      <c r="O2417" s="33" t="s">
        <v>13429</v>
      </c>
      <c r="P2417" s="27" t="s">
        <v>83</v>
      </c>
      <c r="Q2417" s="33"/>
    </row>
    <row r="2418" spans="1:17" ht="47.25">
      <c r="A2418" s="33">
        <f t="shared" si="33"/>
        <v>2405</v>
      </c>
      <c r="B2418" s="26" t="s">
        <v>13464</v>
      </c>
      <c r="C2418" s="27" t="s">
        <v>159</v>
      </c>
      <c r="D2418" s="335" t="s">
        <v>13465</v>
      </c>
      <c r="E2418" s="33" t="s">
        <v>13393</v>
      </c>
      <c r="F2418" s="437" t="s">
        <v>13466</v>
      </c>
      <c r="G2418" s="61" t="s">
        <v>121</v>
      </c>
      <c r="H2418" s="61" t="s">
        <v>121</v>
      </c>
      <c r="I2418" s="61" t="s">
        <v>121</v>
      </c>
      <c r="J2418" s="61" t="s">
        <v>121</v>
      </c>
      <c r="K2418" s="334" t="s">
        <v>121</v>
      </c>
      <c r="L2418" s="61" t="s">
        <v>121</v>
      </c>
      <c r="M2418" s="33" t="s">
        <v>13467</v>
      </c>
      <c r="N2418" s="33" t="s">
        <v>13468</v>
      </c>
      <c r="O2418" s="27" t="s">
        <v>13469</v>
      </c>
      <c r="P2418" s="27" t="s">
        <v>82</v>
      </c>
      <c r="Q2418" s="33"/>
    </row>
    <row r="2419" spans="1:17" ht="47.25">
      <c r="A2419" s="33">
        <f t="shared" si="33"/>
        <v>2406</v>
      </c>
      <c r="B2419" s="31" t="s">
        <v>13470</v>
      </c>
      <c r="C2419" s="27" t="s">
        <v>159</v>
      </c>
      <c r="D2419" s="27" t="s">
        <v>13471</v>
      </c>
      <c r="E2419" s="33" t="s">
        <v>13393</v>
      </c>
      <c r="F2419" s="437" t="s">
        <v>13466</v>
      </c>
      <c r="G2419" s="61" t="s">
        <v>121</v>
      </c>
      <c r="H2419" s="61" t="s">
        <v>121</v>
      </c>
      <c r="I2419" s="61" t="s">
        <v>121</v>
      </c>
      <c r="J2419" s="61" t="s">
        <v>121</v>
      </c>
      <c r="K2419" s="334" t="s">
        <v>121</v>
      </c>
      <c r="L2419" s="61" t="s">
        <v>121</v>
      </c>
      <c r="M2419" s="33" t="s">
        <v>13467</v>
      </c>
      <c r="N2419" s="33" t="s">
        <v>13468</v>
      </c>
      <c r="O2419" s="27" t="s">
        <v>13469</v>
      </c>
      <c r="P2419" s="27" t="s">
        <v>82</v>
      </c>
      <c r="Q2419" s="33"/>
    </row>
    <row r="2420" spans="1:17" ht="47.25">
      <c r="A2420" s="33">
        <f t="shared" si="33"/>
        <v>2407</v>
      </c>
      <c r="B2420" s="26" t="s">
        <v>13472</v>
      </c>
      <c r="C2420" s="27" t="s">
        <v>159</v>
      </c>
      <c r="D2420" s="27" t="s">
        <v>13473</v>
      </c>
      <c r="E2420" s="33" t="s">
        <v>13393</v>
      </c>
      <c r="F2420" s="437" t="s">
        <v>13466</v>
      </c>
      <c r="G2420" s="61" t="s">
        <v>121</v>
      </c>
      <c r="H2420" s="61" t="s">
        <v>121</v>
      </c>
      <c r="I2420" s="61" t="s">
        <v>121</v>
      </c>
      <c r="J2420" s="61" t="s">
        <v>121</v>
      </c>
      <c r="K2420" s="334" t="s">
        <v>121</v>
      </c>
      <c r="L2420" s="61" t="s">
        <v>121</v>
      </c>
      <c r="M2420" s="33" t="s">
        <v>13467</v>
      </c>
      <c r="N2420" s="33" t="s">
        <v>13468</v>
      </c>
      <c r="O2420" s="27" t="s">
        <v>13469</v>
      </c>
      <c r="P2420" s="27" t="s">
        <v>82</v>
      </c>
      <c r="Q2420" s="33"/>
    </row>
    <row r="2421" spans="1:17" ht="33">
      <c r="A2421" s="33">
        <f t="shared" ref="A2421:A2484" si="34">SUM(A2420+1)</f>
        <v>2408</v>
      </c>
      <c r="B2421" s="31" t="s">
        <v>13474</v>
      </c>
      <c r="C2421" s="331" t="s">
        <v>159</v>
      </c>
      <c r="D2421" s="331" t="s">
        <v>13475</v>
      </c>
      <c r="E2421" s="230" t="s">
        <v>13393</v>
      </c>
      <c r="F2421" s="430" t="s">
        <v>13476</v>
      </c>
      <c r="G2421" s="339" t="s">
        <v>121</v>
      </c>
      <c r="H2421" s="339" t="s">
        <v>121</v>
      </c>
      <c r="I2421" s="61" t="s">
        <v>121</v>
      </c>
      <c r="J2421" s="61" t="s">
        <v>121</v>
      </c>
      <c r="K2421" s="334" t="s">
        <v>121</v>
      </c>
      <c r="L2421" s="61" t="s">
        <v>121</v>
      </c>
      <c r="M2421" s="33" t="s">
        <v>13477</v>
      </c>
      <c r="N2421" s="33" t="s">
        <v>13478</v>
      </c>
      <c r="O2421" s="27" t="s">
        <v>4392</v>
      </c>
      <c r="P2421" s="27" t="s">
        <v>82</v>
      </c>
      <c r="Q2421" s="33"/>
    </row>
    <row r="2422" spans="1:17" ht="94.5">
      <c r="A2422" s="33">
        <f t="shared" si="34"/>
        <v>2409</v>
      </c>
      <c r="B2422" s="26" t="s">
        <v>13479</v>
      </c>
      <c r="C2422" s="27" t="s">
        <v>159</v>
      </c>
      <c r="D2422" s="27" t="s">
        <v>13480</v>
      </c>
      <c r="E2422" s="33" t="s">
        <v>13393</v>
      </c>
      <c r="F2422" s="437" t="s">
        <v>13402</v>
      </c>
      <c r="G2422" s="61" t="s">
        <v>121</v>
      </c>
      <c r="H2422" s="61" t="s">
        <v>121</v>
      </c>
      <c r="I2422" s="61" t="s">
        <v>121</v>
      </c>
      <c r="J2422" s="61" t="s">
        <v>121</v>
      </c>
      <c r="K2422" s="334" t="s">
        <v>121</v>
      </c>
      <c r="L2422" s="61" t="s">
        <v>121</v>
      </c>
      <c r="M2422" s="33" t="s">
        <v>13481</v>
      </c>
      <c r="N2422" s="33" t="s">
        <v>13482</v>
      </c>
      <c r="O2422" s="27" t="s">
        <v>4489</v>
      </c>
      <c r="P2422" s="27" t="s">
        <v>82</v>
      </c>
      <c r="Q2422" s="33"/>
    </row>
    <row r="2423" spans="1:17" ht="33">
      <c r="A2423" s="33">
        <f t="shared" si="34"/>
        <v>2410</v>
      </c>
      <c r="B2423" s="26" t="s">
        <v>13483</v>
      </c>
      <c r="C2423" s="27" t="s">
        <v>159</v>
      </c>
      <c r="D2423" s="27" t="s">
        <v>13484</v>
      </c>
      <c r="E2423" s="33" t="s">
        <v>13393</v>
      </c>
      <c r="F2423" s="437" t="s">
        <v>13476</v>
      </c>
      <c r="G2423" s="61" t="s">
        <v>121</v>
      </c>
      <c r="H2423" s="61" t="s">
        <v>121</v>
      </c>
      <c r="I2423" s="61" t="s">
        <v>121</v>
      </c>
      <c r="J2423" s="61" t="s">
        <v>121</v>
      </c>
      <c r="K2423" s="334" t="s">
        <v>121</v>
      </c>
      <c r="L2423" s="61" t="s">
        <v>121</v>
      </c>
      <c r="M2423" s="33" t="s">
        <v>13485</v>
      </c>
      <c r="N2423" s="33" t="s">
        <v>13486</v>
      </c>
      <c r="O2423" s="27" t="s">
        <v>13487</v>
      </c>
      <c r="P2423" s="27" t="s">
        <v>82</v>
      </c>
      <c r="Q2423" s="33"/>
    </row>
    <row r="2424" spans="1:17" ht="33">
      <c r="A2424" s="33">
        <f t="shared" si="34"/>
        <v>2411</v>
      </c>
      <c r="B2424" s="26" t="s">
        <v>13483</v>
      </c>
      <c r="C2424" s="27" t="s">
        <v>159</v>
      </c>
      <c r="D2424" s="27" t="s">
        <v>13488</v>
      </c>
      <c r="E2424" s="33" t="s">
        <v>13393</v>
      </c>
      <c r="F2424" s="437" t="s">
        <v>13476</v>
      </c>
      <c r="G2424" s="61" t="s">
        <v>121</v>
      </c>
      <c r="H2424" s="61" t="s">
        <v>121</v>
      </c>
      <c r="I2424" s="61" t="s">
        <v>121</v>
      </c>
      <c r="J2424" s="61" t="s">
        <v>121</v>
      </c>
      <c r="K2424" s="334" t="s">
        <v>121</v>
      </c>
      <c r="L2424" s="61" t="s">
        <v>121</v>
      </c>
      <c r="M2424" s="33" t="s">
        <v>13485</v>
      </c>
      <c r="N2424" s="33" t="s">
        <v>13486</v>
      </c>
      <c r="O2424" s="27" t="s">
        <v>13487</v>
      </c>
      <c r="P2424" s="27" t="s">
        <v>82</v>
      </c>
      <c r="Q2424" s="33"/>
    </row>
    <row r="2425" spans="1:17" ht="33">
      <c r="A2425" s="33">
        <f t="shared" si="34"/>
        <v>2412</v>
      </c>
      <c r="B2425" s="26" t="s">
        <v>13483</v>
      </c>
      <c r="C2425" s="27" t="s">
        <v>159</v>
      </c>
      <c r="D2425" s="27" t="s">
        <v>13489</v>
      </c>
      <c r="E2425" s="33" t="s">
        <v>13393</v>
      </c>
      <c r="F2425" s="437" t="s">
        <v>13476</v>
      </c>
      <c r="G2425" s="61" t="s">
        <v>121</v>
      </c>
      <c r="H2425" s="61" t="s">
        <v>121</v>
      </c>
      <c r="I2425" s="61" t="s">
        <v>121</v>
      </c>
      <c r="J2425" s="61" t="s">
        <v>121</v>
      </c>
      <c r="K2425" s="334" t="s">
        <v>121</v>
      </c>
      <c r="L2425" s="61" t="s">
        <v>121</v>
      </c>
      <c r="M2425" s="33" t="s">
        <v>13485</v>
      </c>
      <c r="N2425" s="33" t="s">
        <v>13486</v>
      </c>
      <c r="O2425" s="27" t="s">
        <v>13487</v>
      </c>
      <c r="P2425" s="27" t="s">
        <v>82</v>
      </c>
      <c r="Q2425" s="33"/>
    </row>
    <row r="2426" spans="1:17" ht="33">
      <c r="A2426" s="33">
        <f t="shared" si="34"/>
        <v>2413</v>
      </c>
      <c r="B2426" s="26" t="s">
        <v>13483</v>
      </c>
      <c r="C2426" s="27" t="s">
        <v>159</v>
      </c>
      <c r="D2426" s="27" t="s">
        <v>13490</v>
      </c>
      <c r="E2426" s="33" t="s">
        <v>13393</v>
      </c>
      <c r="F2426" s="437" t="s">
        <v>13476</v>
      </c>
      <c r="G2426" s="61" t="s">
        <v>121</v>
      </c>
      <c r="H2426" s="61" t="s">
        <v>121</v>
      </c>
      <c r="I2426" s="61" t="s">
        <v>121</v>
      </c>
      <c r="J2426" s="61" t="s">
        <v>121</v>
      </c>
      <c r="K2426" s="334" t="s">
        <v>121</v>
      </c>
      <c r="L2426" s="61" t="s">
        <v>121</v>
      </c>
      <c r="M2426" s="33" t="s">
        <v>13485</v>
      </c>
      <c r="N2426" s="33" t="s">
        <v>13486</v>
      </c>
      <c r="O2426" s="27" t="s">
        <v>13487</v>
      </c>
      <c r="P2426" s="27" t="s">
        <v>82</v>
      </c>
      <c r="Q2426" s="33"/>
    </row>
    <row r="2427" spans="1:17" ht="33">
      <c r="A2427" s="33">
        <f t="shared" si="34"/>
        <v>2414</v>
      </c>
      <c r="B2427" s="26" t="s">
        <v>13483</v>
      </c>
      <c r="C2427" s="27" t="s">
        <v>159</v>
      </c>
      <c r="D2427" s="27" t="s">
        <v>13491</v>
      </c>
      <c r="E2427" s="33" t="s">
        <v>13393</v>
      </c>
      <c r="F2427" s="437" t="s">
        <v>13476</v>
      </c>
      <c r="G2427" s="61" t="s">
        <v>121</v>
      </c>
      <c r="H2427" s="61" t="s">
        <v>121</v>
      </c>
      <c r="I2427" s="61" t="s">
        <v>121</v>
      </c>
      <c r="J2427" s="61" t="s">
        <v>121</v>
      </c>
      <c r="K2427" s="334" t="s">
        <v>121</v>
      </c>
      <c r="L2427" s="61" t="s">
        <v>121</v>
      </c>
      <c r="M2427" s="33" t="s">
        <v>13485</v>
      </c>
      <c r="N2427" s="33" t="s">
        <v>13486</v>
      </c>
      <c r="O2427" s="27" t="s">
        <v>13487</v>
      </c>
      <c r="P2427" s="27" t="s">
        <v>82</v>
      </c>
      <c r="Q2427" s="33"/>
    </row>
    <row r="2428" spans="1:17" ht="33">
      <c r="A2428" s="33">
        <f t="shared" si="34"/>
        <v>2415</v>
      </c>
      <c r="B2428" s="26" t="s">
        <v>13483</v>
      </c>
      <c r="C2428" s="27" t="s">
        <v>159</v>
      </c>
      <c r="D2428" s="27" t="s">
        <v>13492</v>
      </c>
      <c r="E2428" s="33" t="s">
        <v>13393</v>
      </c>
      <c r="F2428" s="437" t="s">
        <v>13476</v>
      </c>
      <c r="G2428" s="61" t="s">
        <v>121</v>
      </c>
      <c r="H2428" s="61" t="s">
        <v>121</v>
      </c>
      <c r="I2428" s="61" t="s">
        <v>121</v>
      </c>
      <c r="J2428" s="61" t="s">
        <v>121</v>
      </c>
      <c r="K2428" s="334" t="s">
        <v>121</v>
      </c>
      <c r="L2428" s="61" t="s">
        <v>121</v>
      </c>
      <c r="M2428" s="33" t="s">
        <v>13485</v>
      </c>
      <c r="N2428" s="33" t="s">
        <v>13486</v>
      </c>
      <c r="O2428" s="27" t="s">
        <v>13487</v>
      </c>
      <c r="P2428" s="27" t="s">
        <v>82</v>
      </c>
      <c r="Q2428" s="33"/>
    </row>
    <row r="2429" spans="1:17" ht="63">
      <c r="A2429" s="33">
        <f t="shared" si="34"/>
        <v>2416</v>
      </c>
      <c r="B2429" s="26" t="s">
        <v>13493</v>
      </c>
      <c r="C2429" s="27" t="s">
        <v>159</v>
      </c>
      <c r="D2429" s="27" t="s">
        <v>13494</v>
      </c>
      <c r="E2429" s="33" t="s">
        <v>13393</v>
      </c>
      <c r="F2429" s="437" t="s">
        <v>13495</v>
      </c>
      <c r="G2429" s="61" t="s">
        <v>121</v>
      </c>
      <c r="H2429" s="61" t="s">
        <v>121</v>
      </c>
      <c r="I2429" s="61" t="s">
        <v>121</v>
      </c>
      <c r="J2429" s="61" t="s">
        <v>121</v>
      </c>
      <c r="K2429" s="334" t="s">
        <v>121</v>
      </c>
      <c r="L2429" s="61" t="s">
        <v>121</v>
      </c>
      <c r="M2429" s="33" t="s">
        <v>13496</v>
      </c>
      <c r="N2429" s="33" t="s">
        <v>13497</v>
      </c>
      <c r="O2429" s="27" t="s">
        <v>13498</v>
      </c>
      <c r="P2429" s="27" t="s">
        <v>82</v>
      </c>
      <c r="Q2429" s="33"/>
    </row>
    <row r="2430" spans="1:17" ht="63">
      <c r="A2430" s="33">
        <f t="shared" si="34"/>
        <v>2417</v>
      </c>
      <c r="B2430" s="26" t="s">
        <v>13499</v>
      </c>
      <c r="C2430" s="27" t="s">
        <v>159</v>
      </c>
      <c r="D2430" s="27" t="s">
        <v>13500</v>
      </c>
      <c r="E2430" s="33" t="s">
        <v>13393</v>
      </c>
      <c r="F2430" s="437" t="s">
        <v>13495</v>
      </c>
      <c r="G2430" s="61" t="s">
        <v>121</v>
      </c>
      <c r="H2430" s="61" t="s">
        <v>121</v>
      </c>
      <c r="I2430" s="61" t="s">
        <v>121</v>
      </c>
      <c r="J2430" s="61" t="s">
        <v>121</v>
      </c>
      <c r="K2430" s="334" t="s">
        <v>121</v>
      </c>
      <c r="L2430" s="61" t="s">
        <v>121</v>
      </c>
      <c r="M2430" s="33" t="s">
        <v>13501</v>
      </c>
      <c r="N2430" s="33" t="s">
        <v>13502</v>
      </c>
      <c r="O2430" s="27" t="s">
        <v>13498</v>
      </c>
      <c r="P2430" s="27" t="s">
        <v>82</v>
      </c>
      <c r="Q2430" s="33"/>
    </row>
    <row r="2431" spans="1:17" ht="49.5">
      <c r="A2431" s="33">
        <f t="shared" si="34"/>
        <v>2418</v>
      </c>
      <c r="B2431" s="31" t="s">
        <v>13503</v>
      </c>
      <c r="C2431" s="27" t="s">
        <v>159</v>
      </c>
      <c r="D2431" s="27" t="s">
        <v>13504</v>
      </c>
      <c r="E2431" s="337" t="s">
        <v>13393</v>
      </c>
      <c r="F2431" s="437" t="s">
        <v>13505</v>
      </c>
      <c r="G2431" s="338" t="s">
        <v>121</v>
      </c>
      <c r="H2431" s="61" t="s">
        <v>121</v>
      </c>
      <c r="I2431" s="61" t="s">
        <v>121</v>
      </c>
      <c r="J2431" s="61" t="s">
        <v>121</v>
      </c>
      <c r="K2431" s="334" t="s">
        <v>121</v>
      </c>
      <c r="L2431" s="61" t="s">
        <v>121</v>
      </c>
      <c r="M2431" s="33" t="s">
        <v>13506</v>
      </c>
      <c r="N2431" s="33" t="s">
        <v>13497</v>
      </c>
      <c r="O2431" s="27" t="s">
        <v>13498</v>
      </c>
      <c r="P2431" s="27" t="s">
        <v>82</v>
      </c>
      <c r="Q2431" s="33"/>
    </row>
    <row r="2432" spans="1:17" ht="49.5">
      <c r="A2432" s="33">
        <f t="shared" si="34"/>
        <v>2419</v>
      </c>
      <c r="B2432" s="26" t="s">
        <v>13507</v>
      </c>
      <c r="C2432" s="27" t="s">
        <v>159</v>
      </c>
      <c r="D2432" s="27" t="s">
        <v>13508</v>
      </c>
      <c r="E2432" s="337" t="s">
        <v>13393</v>
      </c>
      <c r="F2432" s="437" t="s">
        <v>13505</v>
      </c>
      <c r="G2432" s="338" t="s">
        <v>121</v>
      </c>
      <c r="H2432" s="61" t="s">
        <v>121</v>
      </c>
      <c r="I2432" s="61" t="s">
        <v>121</v>
      </c>
      <c r="J2432" s="61" t="s">
        <v>121</v>
      </c>
      <c r="K2432" s="334" t="s">
        <v>121</v>
      </c>
      <c r="L2432" s="61" t="s">
        <v>121</v>
      </c>
      <c r="M2432" s="33" t="s">
        <v>13506</v>
      </c>
      <c r="N2432" s="33" t="s">
        <v>13497</v>
      </c>
      <c r="O2432" s="27" t="s">
        <v>13498</v>
      </c>
      <c r="P2432" s="27" t="s">
        <v>82</v>
      </c>
      <c r="Q2432" s="33"/>
    </row>
    <row r="2433" spans="1:17" ht="47.25">
      <c r="A2433" s="33">
        <f t="shared" si="34"/>
        <v>2420</v>
      </c>
      <c r="B2433" s="31" t="s">
        <v>13509</v>
      </c>
      <c r="C2433" s="27" t="s">
        <v>159</v>
      </c>
      <c r="D2433" s="336" t="s">
        <v>13510</v>
      </c>
      <c r="E2433" s="337" t="s">
        <v>13393</v>
      </c>
      <c r="F2433" s="437" t="s">
        <v>13511</v>
      </c>
      <c r="G2433" s="338" t="s">
        <v>121</v>
      </c>
      <c r="H2433" s="61" t="s">
        <v>121</v>
      </c>
      <c r="I2433" s="61" t="s">
        <v>121</v>
      </c>
      <c r="J2433" s="61" t="s">
        <v>121</v>
      </c>
      <c r="K2433" s="334" t="s">
        <v>121</v>
      </c>
      <c r="L2433" s="61" t="s">
        <v>121</v>
      </c>
      <c r="M2433" s="33" t="s">
        <v>13512</v>
      </c>
      <c r="N2433" s="33" t="s">
        <v>13513</v>
      </c>
      <c r="O2433" s="33" t="s">
        <v>13514</v>
      </c>
      <c r="P2433" s="27" t="s">
        <v>87</v>
      </c>
      <c r="Q2433" s="33"/>
    </row>
    <row r="2434" spans="1:17" ht="49.5">
      <c r="A2434" s="33">
        <f t="shared" si="34"/>
        <v>2421</v>
      </c>
      <c r="B2434" s="26" t="s">
        <v>13515</v>
      </c>
      <c r="C2434" s="27" t="s">
        <v>159</v>
      </c>
      <c r="D2434" s="335" t="s">
        <v>13516</v>
      </c>
      <c r="E2434" s="337" t="s">
        <v>13393</v>
      </c>
      <c r="F2434" s="437" t="s">
        <v>13517</v>
      </c>
      <c r="G2434" s="338" t="s">
        <v>121</v>
      </c>
      <c r="H2434" s="61" t="s">
        <v>121</v>
      </c>
      <c r="I2434" s="61" t="s">
        <v>121</v>
      </c>
      <c r="J2434" s="61" t="s">
        <v>121</v>
      </c>
      <c r="K2434" s="334" t="s">
        <v>121</v>
      </c>
      <c r="L2434" s="61" t="s">
        <v>121</v>
      </c>
      <c r="M2434" s="33" t="s">
        <v>13469</v>
      </c>
      <c r="N2434" s="33" t="s">
        <v>13518</v>
      </c>
      <c r="O2434" s="33" t="s">
        <v>13414</v>
      </c>
      <c r="P2434" s="27" t="s">
        <v>84</v>
      </c>
      <c r="Q2434" s="33"/>
    </row>
    <row r="2435" spans="1:17" ht="33">
      <c r="A2435" s="33">
        <f t="shared" si="34"/>
        <v>2422</v>
      </c>
      <c r="B2435" s="31" t="s">
        <v>13519</v>
      </c>
      <c r="C2435" s="27" t="s">
        <v>159</v>
      </c>
      <c r="D2435" s="27" t="s">
        <v>13520</v>
      </c>
      <c r="E2435" s="337" t="s">
        <v>13393</v>
      </c>
      <c r="F2435" s="437" t="s">
        <v>13476</v>
      </c>
      <c r="G2435" s="338" t="s">
        <v>121</v>
      </c>
      <c r="H2435" s="61" t="s">
        <v>121</v>
      </c>
      <c r="I2435" s="61" t="s">
        <v>121</v>
      </c>
      <c r="J2435" s="61" t="s">
        <v>121</v>
      </c>
      <c r="K2435" s="334" t="s">
        <v>121</v>
      </c>
      <c r="L2435" s="61" t="s">
        <v>121</v>
      </c>
      <c r="M2435" s="33" t="s">
        <v>13521</v>
      </c>
      <c r="N2435" s="33" t="s">
        <v>13522</v>
      </c>
      <c r="O2435" s="27" t="s">
        <v>13523</v>
      </c>
      <c r="P2435" s="27" t="s">
        <v>82</v>
      </c>
      <c r="Q2435" s="33"/>
    </row>
    <row r="2436" spans="1:17" ht="33">
      <c r="A2436" s="33">
        <f t="shared" si="34"/>
        <v>2423</v>
      </c>
      <c r="B2436" s="26" t="s">
        <v>13524</v>
      </c>
      <c r="C2436" s="27" t="s">
        <v>159</v>
      </c>
      <c r="D2436" s="27" t="s">
        <v>13525</v>
      </c>
      <c r="E2436" s="337" t="s">
        <v>13393</v>
      </c>
      <c r="F2436" s="437" t="s">
        <v>13476</v>
      </c>
      <c r="G2436" s="338" t="s">
        <v>121</v>
      </c>
      <c r="H2436" s="61" t="s">
        <v>121</v>
      </c>
      <c r="I2436" s="61" t="s">
        <v>121</v>
      </c>
      <c r="J2436" s="61" t="s">
        <v>121</v>
      </c>
      <c r="K2436" s="334" t="s">
        <v>121</v>
      </c>
      <c r="L2436" s="61" t="s">
        <v>121</v>
      </c>
      <c r="M2436" s="33" t="s">
        <v>13526</v>
      </c>
      <c r="N2436" s="33" t="s">
        <v>13527</v>
      </c>
      <c r="O2436" s="27" t="s">
        <v>13523</v>
      </c>
      <c r="P2436" s="27" t="s">
        <v>82</v>
      </c>
      <c r="Q2436" s="33"/>
    </row>
    <row r="2437" spans="1:17" ht="33">
      <c r="A2437" s="33">
        <f t="shared" si="34"/>
        <v>2424</v>
      </c>
      <c r="B2437" s="31" t="s">
        <v>13528</v>
      </c>
      <c r="C2437" s="27" t="s">
        <v>159</v>
      </c>
      <c r="D2437" s="27" t="s">
        <v>13529</v>
      </c>
      <c r="E2437" s="33" t="s">
        <v>13393</v>
      </c>
      <c r="F2437" s="430" t="s">
        <v>13530</v>
      </c>
      <c r="G2437" s="61" t="s">
        <v>121</v>
      </c>
      <c r="H2437" s="61" t="s">
        <v>121</v>
      </c>
      <c r="I2437" s="61" t="s">
        <v>121</v>
      </c>
      <c r="J2437" s="61" t="s">
        <v>121</v>
      </c>
      <c r="K2437" s="334" t="s">
        <v>121</v>
      </c>
      <c r="L2437" s="61" t="s">
        <v>121</v>
      </c>
      <c r="M2437" s="33" t="s">
        <v>13531</v>
      </c>
      <c r="N2437" s="33" t="s">
        <v>13532</v>
      </c>
      <c r="O2437" s="27" t="s">
        <v>13531</v>
      </c>
      <c r="P2437" s="27" t="s">
        <v>82</v>
      </c>
      <c r="Q2437" s="33"/>
    </row>
    <row r="2438" spans="1:17" ht="33">
      <c r="A2438" s="33">
        <f t="shared" si="34"/>
        <v>2425</v>
      </c>
      <c r="B2438" s="26" t="s">
        <v>13533</v>
      </c>
      <c r="C2438" s="27" t="s">
        <v>159</v>
      </c>
      <c r="D2438" s="27" t="s">
        <v>13534</v>
      </c>
      <c r="E2438" s="33" t="s">
        <v>13393</v>
      </c>
      <c r="F2438" s="437" t="s">
        <v>13530</v>
      </c>
      <c r="G2438" s="61" t="s">
        <v>121</v>
      </c>
      <c r="H2438" s="61" t="s">
        <v>121</v>
      </c>
      <c r="I2438" s="61" t="s">
        <v>121</v>
      </c>
      <c r="J2438" s="61" t="s">
        <v>121</v>
      </c>
      <c r="K2438" s="334" t="s">
        <v>121</v>
      </c>
      <c r="L2438" s="61" t="s">
        <v>121</v>
      </c>
      <c r="M2438" s="33" t="s">
        <v>13535</v>
      </c>
      <c r="N2438" s="33" t="s">
        <v>13419</v>
      </c>
      <c r="O2438" s="27" t="s">
        <v>13523</v>
      </c>
      <c r="P2438" s="27" t="s">
        <v>82</v>
      </c>
      <c r="Q2438" s="33"/>
    </row>
    <row r="2439" spans="1:17" ht="33">
      <c r="A2439" s="33">
        <f t="shared" si="34"/>
        <v>2426</v>
      </c>
      <c r="B2439" s="26" t="s">
        <v>13536</v>
      </c>
      <c r="C2439" s="27" t="s">
        <v>159</v>
      </c>
      <c r="D2439" s="27" t="s">
        <v>13537</v>
      </c>
      <c r="E2439" s="33" t="s">
        <v>13393</v>
      </c>
      <c r="F2439" s="437" t="s">
        <v>13530</v>
      </c>
      <c r="G2439" s="61" t="s">
        <v>121</v>
      </c>
      <c r="H2439" s="61" t="s">
        <v>121</v>
      </c>
      <c r="I2439" s="61" t="s">
        <v>121</v>
      </c>
      <c r="J2439" s="61" t="s">
        <v>121</v>
      </c>
      <c r="K2439" s="334" t="s">
        <v>121</v>
      </c>
      <c r="L2439" s="61" t="s">
        <v>121</v>
      </c>
      <c r="M2439" s="33" t="s">
        <v>13535</v>
      </c>
      <c r="N2439" s="33" t="s">
        <v>13538</v>
      </c>
      <c r="O2439" s="27" t="s">
        <v>13523</v>
      </c>
      <c r="P2439" s="27" t="s">
        <v>82</v>
      </c>
      <c r="Q2439" s="33"/>
    </row>
    <row r="2440" spans="1:17" ht="33">
      <c r="A2440" s="33">
        <f t="shared" si="34"/>
        <v>2427</v>
      </c>
      <c r="B2440" s="31" t="s">
        <v>13539</v>
      </c>
      <c r="C2440" s="27" t="s">
        <v>159</v>
      </c>
      <c r="D2440" s="335" t="s">
        <v>13540</v>
      </c>
      <c r="E2440" s="33" t="s">
        <v>13393</v>
      </c>
      <c r="F2440" s="430" t="s">
        <v>13530</v>
      </c>
      <c r="G2440" s="61" t="s">
        <v>121</v>
      </c>
      <c r="H2440" s="61" t="s">
        <v>121</v>
      </c>
      <c r="I2440" s="61" t="s">
        <v>121</v>
      </c>
      <c r="J2440" s="61" t="s">
        <v>121</v>
      </c>
      <c r="K2440" s="334" t="s">
        <v>121</v>
      </c>
      <c r="L2440" s="61" t="s">
        <v>121</v>
      </c>
      <c r="M2440" s="33" t="s">
        <v>13541</v>
      </c>
      <c r="N2440" s="33" t="s">
        <v>13542</v>
      </c>
      <c r="O2440" s="27" t="s">
        <v>13543</v>
      </c>
      <c r="P2440" s="27" t="s">
        <v>82</v>
      </c>
      <c r="Q2440" s="33"/>
    </row>
    <row r="2441" spans="1:17" ht="33">
      <c r="A2441" s="33">
        <f t="shared" si="34"/>
        <v>2428</v>
      </c>
      <c r="B2441" s="26" t="s">
        <v>13544</v>
      </c>
      <c r="C2441" s="27" t="s">
        <v>159</v>
      </c>
      <c r="D2441" s="27" t="s">
        <v>13545</v>
      </c>
      <c r="E2441" s="33" t="s">
        <v>13393</v>
      </c>
      <c r="F2441" s="437" t="s">
        <v>13530</v>
      </c>
      <c r="G2441" s="61" t="s">
        <v>121</v>
      </c>
      <c r="H2441" s="61" t="s">
        <v>121</v>
      </c>
      <c r="I2441" s="61" t="s">
        <v>121</v>
      </c>
      <c r="J2441" s="61" t="s">
        <v>121</v>
      </c>
      <c r="K2441" s="334" t="s">
        <v>121</v>
      </c>
      <c r="L2441" s="61" t="s">
        <v>121</v>
      </c>
      <c r="M2441" s="33" t="s">
        <v>13541</v>
      </c>
      <c r="N2441" s="33" t="s">
        <v>13542</v>
      </c>
      <c r="O2441" s="27" t="s">
        <v>13543</v>
      </c>
      <c r="P2441" s="27" t="s">
        <v>82</v>
      </c>
      <c r="Q2441" s="33"/>
    </row>
    <row r="2442" spans="1:17" ht="47.25">
      <c r="A2442" s="33">
        <f t="shared" si="34"/>
        <v>2429</v>
      </c>
      <c r="B2442" s="31" t="s">
        <v>13546</v>
      </c>
      <c r="C2442" s="27" t="s">
        <v>159</v>
      </c>
      <c r="D2442" s="27" t="s">
        <v>13547</v>
      </c>
      <c r="E2442" s="33" t="s">
        <v>13393</v>
      </c>
      <c r="F2442" s="437" t="s">
        <v>13466</v>
      </c>
      <c r="G2442" s="61" t="s">
        <v>121</v>
      </c>
      <c r="H2442" s="61" t="s">
        <v>121</v>
      </c>
      <c r="I2442" s="61" t="s">
        <v>121</v>
      </c>
      <c r="J2442" s="61" t="s">
        <v>121</v>
      </c>
      <c r="K2442" s="334" t="s">
        <v>121</v>
      </c>
      <c r="L2442" s="61" t="s">
        <v>121</v>
      </c>
      <c r="M2442" s="33" t="s">
        <v>13548</v>
      </c>
      <c r="N2442" s="33" t="s">
        <v>13549</v>
      </c>
      <c r="O2442" s="27" t="s">
        <v>4369</v>
      </c>
      <c r="P2442" s="27" t="s">
        <v>82</v>
      </c>
      <c r="Q2442" s="33"/>
    </row>
    <row r="2443" spans="1:17" ht="47.25">
      <c r="A2443" s="33">
        <f t="shared" si="34"/>
        <v>2430</v>
      </c>
      <c r="B2443" s="26" t="s">
        <v>13550</v>
      </c>
      <c r="C2443" s="27" t="s">
        <v>159</v>
      </c>
      <c r="D2443" s="27" t="s">
        <v>13551</v>
      </c>
      <c r="E2443" s="33" t="s">
        <v>13393</v>
      </c>
      <c r="F2443" s="437" t="s">
        <v>13394</v>
      </c>
      <c r="G2443" s="61" t="s">
        <v>121</v>
      </c>
      <c r="H2443" s="61" t="s">
        <v>121</v>
      </c>
      <c r="I2443" s="61" t="s">
        <v>121</v>
      </c>
      <c r="J2443" s="61" t="s">
        <v>121</v>
      </c>
      <c r="K2443" s="334" t="s">
        <v>121</v>
      </c>
      <c r="L2443" s="61" t="s">
        <v>121</v>
      </c>
      <c r="M2443" s="33" t="s">
        <v>13395</v>
      </c>
      <c r="N2443" s="33" t="s">
        <v>13552</v>
      </c>
      <c r="O2443" s="27" t="s">
        <v>13397</v>
      </c>
      <c r="P2443" s="27" t="s">
        <v>82</v>
      </c>
      <c r="Q2443" s="33"/>
    </row>
    <row r="2444" spans="1:17" ht="47.25">
      <c r="A2444" s="33">
        <f t="shared" si="34"/>
        <v>2431</v>
      </c>
      <c r="B2444" s="26" t="s">
        <v>13553</v>
      </c>
      <c r="C2444" s="27" t="s">
        <v>159</v>
      </c>
      <c r="D2444" s="27" t="s">
        <v>13554</v>
      </c>
      <c r="E2444" s="33" t="s">
        <v>13393</v>
      </c>
      <c r="F2444" s="437" t="s">
        <v>13417</v>
      </c>
      <c r="G2444" s="61" t="s">
        <v>121</v>
      </c>
      <c r="H2444" s="61" t="s">
        <v>121</v>
      </c>
      <c r="I2444" s="61" t="s">
        <v>121</v>
      </c>
      <c r="J2444" s="61" t="s">
        <v>121</v>
      </c>
      <c r="K2444" s="334" t="s">
        <v>121</v>
      </c>
      <c r="L2444" s="61" t="s">
        <v>121</v>
      </c>
      <c r="M2444" s="33" t="s">
        <v>13454</v>
      </c>
      <c r="N2444" s="33" t="s">
        <v>13424</v>
      </c>
      <c r="O2444" s="33" t="s">
        <v>4369</v>
      </c>
      <c r="P2444" s="27" t="s">
        <v>83</v>
      </c>
      <c r="Q2444" s="33"/>
    </row>
    <row r="2445" spans="1:17" ht="393.75">
      <c r="A2445" s="33">
        <f t="shared" si="34"/>
        <v>2432</v>
      </c>
      <c r="B2445" s="340" t="s">
        <v>13568</v>
      </c>
      <c r="C2445" s="136" t="s">
        <v>13569</v>
      </c>
      <c r="D2445" s="136" t="s">
        <v>13570</v>
      </c>
      <c r="E2445" s="341" t="s">
        <v>13571</v>
      </c>
      <c r="F2445" s="474" t="s">
        <v>13572</v>
      </c>
      <c r="G2445" s="346">
        <v>100</v>
      </c>
      <c r="H2445" s="347"/>
      <c r="I2445" s="347"/>
      <c r="J2445" s="347"/>
      <c r="K2445" s="347">
        <v>177</v>
      </c>
      <c r="L2445" s="347">
        <v>20</v>
      </c>
      <c r="M2445" s="136" t="s">
        <v>13573</v>
      </c>
      <c r="N2445" s="136" t="s">
        <v>13574</v>
      </c>
      <c r="O2445" s="340" t="s">
        <v>13575</v>
      </c>
      <c r="P2445" s="340" t="s">
        <v>87</v>
      </c>
      <c r="Q2445" s="3"/>
    </row>
    <row r="2446" spans="1:17" ht="393.75">
      <c r="A2446" s="33">
        <f t="shared" si="34"/>
        <v>2433</v>
      </c>
      <c r="B2446" s="342" t="s">
        <v>13576</v>
      </c>
      <c r="C2446" s="136" t="s">
        <v>13569</v>
      </c>
      <c r="D2446" s="136" t="s">
        <v>13577</v>
      </c>
      <c r="E2446" s="341" t="s">
        <v>13571</v>
      </c>
      <c r="F2446" s="474" t="s">
        <v>13572</v>
      </c>
      <c r="G2446" s="346">
        <v>100</v>
      </c>
      <c r="H2446" s="347"/>
      <c r="I2446" s="347"/>
      <c r="J2446" s="347"/>
      <c r="K2446" s="347">
        <v>177</v>
      </c>
      <c r="L2446" s="347">
        <v>20</v>
      </c>
      <c r="M2446" s="136" t="s">
        <v>13578</v>
      </c>
      <c r="N2446" s="136" t="s">
        <v>13574</v>
      </c>
      <c r="O2446" s="340" t="s">
        <v>13575</v>
      </c>
      <c r="P2446" s="340" t="s">
        <v>87</v>
      </c>
      <c r="Q2446" s="343"/>
    </row>
    <row r="2447" spans="1:17" ht="393.75">
      <c r="A2447" s="33">
        <f t="shared" si="34"/>
        <v>2434</v>
      </c>
      <c r="B2447" s="136" t="s">
        <v>13579</v>
      </c>
      <c r="C2447" s="136" t="s">
        <v>13569</v>
      </c>
      <c r="D2447" s="136" t="s">
        <v>13580</v>
      </c>
      <c r="E2447" s="341" t="s">
        <v>13571</v>
      </c>
      <c r="F2447" s="474" t="s">
        <v>13572</v>
      </c>
      <c r="G2447" s="346">
        <v>100</v>
      </c>
      <c r="H2447" s="347"/>
      <c r="I2447" s="347"/>
      <c r="J2447" s="347"/>
      <c r="K2447" s="347">
        <v>177</v>
      </c>
      <c r="L2447" s="347">
        <v>20</v>
      </c>
      <c r="M2447" s="136" t="s">
        <v>13581</v>
      </c>
      <c r="N2447" s="136" t="s">
        <v>13574</v>
      </c>
      <c r="O2447" s="134" t="s">
        <v>13575</v>
      </c>
      <c r="P2447" s="340" t="s">
        <v>87</v>
      </c>
      <c r="Q2447" s="344"/>
    </row>
    <row r="2448" spans="1:17" ht="393.75">
      <c r="A2448" s="33">
        <f t="shared" si="34"/>
        <v>2435</v>
      </c>
      <c r="B2448" s="136" t="s">
        <v>13582</v>
      </c>
      <c r="C2448" s="136" t="s">
        <v>13569</v>
      </c>
      <c r="D2448" s="136" t="s">
        <v>13583</v>
      </c>
      <c r="E2448" s="341" t="s">
        <v>13571</v>
      </c>
      <c r="F2448" s="459" t="s">
        <v>13584</v>
      </c>
      <c r="G2448" s="346">
        <v>100</v>
      </c>
      <c r="H2448" s="347"/>
      <c r="I2448" s="347"/>
      <c r="J2448" s="347"/>
      <c r="K2448" s="347">
        <v>177</v>
      </c>
      <c r="L2448" s="347">
        <v>20</v>
      </c>
      <c r="M2448" s="136" t="s">
        <v>13585</v>
      </c>
      <c r="N2448" s="136" t="s">
        <v>13586</v>
      </c>
      <c r="O2448" s="134" t="s">
        <v>13575</v>
      </c>
      <c r="P2448" s="134"/>
      <c r="Q2448" s="344"/>
    </row>
    <row r="2449" spans="1:17" ht="393.75">
      <c r="A2449" s="33">
        <f t="shared" si="34"/>
        <v>2436</v>
      </c>
      <c r="B2449" s="136" t="s">
        <v>13587</v>
      </c>
      <c r="C2449" s="136" t="s">
        <v>13569</v>
      </c>
      <c r="D2449" s="136" t="s">
        <v>13588</v>
      </c>
      <c r="E2449" s="341" t="s">
        <v>13571</v>
      </c>
      <c r="F2449" s="459" t="s">
        <v>13589</v>
      </c>
      <c r="G2449" s="346">
        <v>100</v>
      </c>
      <c r="H2449" s="347"/>
      <c r="I2449" s="347"/>
      <c r="J2449" s="347"/>
      <c r="K2449" s="347">
        <v>177</v>
      </c>
      <c r="L2449" s="347">
        <v>20</v>
      </c>
      <c r="M2449" s="136" t="s">
        <v>13590</v>
      </c>
      <c r="N2449" s="136" t="s">
        <v>13586</v>
      </c>
      <c r="O2449" s="134" t="s">
        <v>13575</v>
      </c>
      <c r="P2449" s="340" t="s">
        <v>87</v>
      </c>
      <c r="Q2449" s="344"/>
    </row>
    <row r="2450" spans="1:17" ht="393.75">
      <c r="A2450" s="33">
        <f t="shared" si="34"/>
        <v>2437</v>
      </c>
      <c r="B2450" s="136" t="s">
        <v>13591</v>
      </c>
      <c r="C2450" s="136" t="s">
        <v>13569</v>
      </c>
      <c r="D2450" s="136" t="s">
        <v>13592</v>
      </c>
      <c r="E2450" s="341" t="s">
        <v>13571</v>
      </c>
      <c r="F2450" s="459" t="s">
        <v>13584</v>
      </c>
      <c r="G2450" s="346">
        <v>100</v>
      </c>
      <c r="H2450" s="347"/>
      <c r="I2450" s="347"/>
      <c r="J2450" s="347"/>
      <c r="K2450" s="347">
        <v>177</v>
      </c>
      <c r="L2450" s="347">
        <v>20</v>
      </c>
      <c r="M2450" s="136" t="s">
        <v>13593</v>
      </c>
      <c r="N2450" s="136" t="s">
        <v>13594</v>
      </c>
      <c r="O2450" s="134" t="s">
        <v>13575</v>
      </c>
      <c r="P2450" s="340" t="s">
        <v>87</v>
      </c>
      <c r="Q2450" s="344"/>
    </row>
    <row r="2451" spans="1:17" ht="393.75">
      <c r="A2451" s="33">
        <f t="shared" si="34"/>
        <v>2438</v>
      </c>
      <c r="B2451" s="136" t="s">
        <v>13595</v>
      </c>
      <c r="C2451" s="136" t="s">
        <v>13569</v>
      </c>
      <c r="D2451" s="136" t="s">
        <v>13596</v>
      </c>
      <c r="E2451" s="341" t="s">
        <v>13571</v>
      </c>
      <c r="F2451" s="459" t="s">
        <v>13597</v>
      </c>
      <c r="G2451" s="346">
        <v>100</v>
      </c>
      <c r="H2451" s="347"/>
      <c r="I2451" s="347"/>
      <c r="J2451" s="347"/>
      <c r="K2451" s="347">
        <v>177</v>
      </c>
      <c r="L2451" s="347">
        <v>55</v>
      </c>
      <c r="M2451" s="136" t="s">
        <v>13598</v>
      </c>
      <c r="N2451" s="136" t="s">
        <v>13599</v>
      </c>
      <c r="O2451" s="134" t="s">
        <v>13575</v>
      </c>
      <c r="P2451" s="340" t="s">
        <v>87</v>
      </c>
      <c r="Q2451" s="344"/>
    </row>
    <row r="2452" spans="1:17" ht="393.75">
      <c r="A2452" s="33">
        <f t="shared" si="34"/>
        <v>2439</v>
      </c>
      <c r="B2452" s="136" t="s">
        <v>13600</v>
      </c>
      <c r="C2452" s="136" t="s">
        <v>13569</v>
      </c>
      <c r="D2452" s="136" t="s">
        <v>13601</v>
      </c>
      <c r="E2452" s="341" t="s">
        <v>13571</v>
      </c>
      <c r="F2452" s="459" t="s">
        <v>13584</v>
      </c>
      <c r="G2452" s="346">
        <v>100</v>
      </c>
      <c r="H2452" s="347"/>
      <c r="I2452" s="347"/>
      <c r="J2452" s="347"/>
      <c r="K2452" s="347">
        <v>177</v>
      </c>
      <c r="L2452" s="347">
        <v>55</v>
      </c>
      <c r="M2452" s="136" t="s">
        <v>13602</v>
      </c>
      <c r="N2452" s="136" t="s">
        <v>13603</v>
      </c>
      <c r="O2452" s="134" t="s">
        <v>13575</v>
      </c>
      <c r="P2452" s="340" t="s">
        <v>87</v>
      </c>
      <c r="Q2452" s="344"/>
    </row>
    <row r="2453" spans="1:17" ht="393.75">
      <c r="A2453" s="33">
        <f t="shared" si="34"/>
        <v>2440</v>
      </c>
      <c r="B2453" s="136" t="s">
        <v>13604</v>
      </c>
      <c r="C2453" s="136" t="s">
        <v>13569</v>
      </c>
      <c r="D2453" s="136" t="s">
        <v>13605</v>
      </c>
      <c r="E2453" s="341" t="s">
        <v>13571</v>
      </c>
      <c r="F2453" s="459" t="s">
        <v>13606</v>
      </c>
      <c r="G2453" s="346">
        <v>100</v>
      </c>
      <c r="H2453" s="347"/>
      <c r="I2453" s="347"/>
      <c r="J2453" s="347"/>
      <c r="K2453" s="347">
        <v>177</v>
      </c>
      <c r="L2453" s="347">
        <v>55</v>
      </c>
      <c r="M2453" s="136" t="s">
        <v>13607</v>
      </c>
      <c r="N2453" s="136" t="s">
        <v>13608</v>
      </c>
      <c r="O2453" s="134" t="s">
        <v>13575</v>
      </c>
      <c r="P2453" s="340" t="s">
        <v>87</v>
      </c>
      <c r="Q2453" s="344"/>
    </row>
    <row r="2454" spans="1:17" ht="393.75">
      <c r="A2454" s="33">
        <f t="shared" si="34"/>
        <v>2441</v>
      </c>
      <c r="B2454" s="136" t="s">
        <v>13609</v>
      </c>
      <c r="C2454" s="136" t="s">
        <v>13569</v>
      </c>
      <c r="D2454" s="136" t="s">
        <v>13610</v>
      </c>
      <c r="E2454" s="341" t="s">
        <v>13571</v>
      </c>
      <c r="F2454" s="459" t="s">
        <v>13597</v>
      </c>
      <c r="G2454" s="346">
        <v>100</v>
      </c>
      <c r="H2454" s="347"/>
      <c r="I2454" s="347"/>
      <c r="J2454" s="347"/>
      <c r="K2454" s="347">
        <v>177</v>
      </c>
      <c r="L2454" s="347">
        <v>55</v>
      </c>
      <c r="M2454" s="136" t="s">
        <v>13611</v>
      </c>
      <c r="N2454" s="136" t="s">
        <v>13612</v>
      </c>
      <c r="O2454" s="134" t="s">
        <v>13575</v>
      </c>
      <c r="P2454" s="340" t="s">
        <v>87</v>
      </c>
      <c r="Q2454" s="344"/>
    </row>
    <row r="2455" spans="1:17" ht="393.75">
      <c r="A2455" s="33">
        <f t="shared" si="34"/>
        <v>2442</v>
      </c>
      <c r="B2455" s="136" t="s">
        <v>13613</v>
      </c>
      <c r="C2455" s="136" t="s">
        <v>13569</v>
      </c>
      <c r="D2455" s="136" t="s">
        <v>13614</v>
      </c>
      <c r="E2455" s="341" t="s">
        <v>13571</v>
      </c>
      <c r="F2455" s="459" t="s">
        <v>13615</v>
      </c>
      <c r="G2455" s="346">
        <v>100</v>
      </c>
      <c r="H2455" s="347"/>
      <c r="I2455" s="347"/>
      <c r="J2455" s="347"/>
      <c r="K2455" s="347">
        <v>177</v>
      </c>
      <c r="L2455" s="347">
        <v>55</v>
      </c>
      <c r="M2455" s="136" t="s">
        <v>13616</v>
      </c>
      <c r="N2455" s="136" t="s">
        <v>13617</v>
      </c>
      <c r="O2455" s="134" t="s">
        <v>13575</v>
      </c>
      <c r="P2455" s="340" t="s">
        <v>87</v>
      </c>
      <c r="Q2455" s="344"/>
    </row>
    <row r="2456" spans="1:17" ht="393.75">
      <c r="A2456" s="33">
        <f t="shared" si="34"/>
        <v>2443</v>
      </c>
      <c r="B2456" s="136" t="s">
        <v>13618</v>
      </c>
      <c r="C2456" s="136" t="s">
        <v>13569</v>
      </c>
      <c r="D2456" s="136" t="s">
        <v>13619</v>
      </c>
      <c r="E2456" s="341" t="s">
        <v>13571</v>
      </c>
      <c r="F2456" s="459" t="s">
        <v>13584</v>
      </c>
      <c r="G2456" s="346">
        <v>100</v>
      </c>
      <c r="H2456" s="347"/>
      <c r="I2456" s="347"/>
      <c r="J2456" s="347"/>
      <c r="K2456" s="347">
        <v>177</v>
      </c>
      <c r="L2456" s="347">
        <v>55</v>
      </c>
      <c r="M2456" s="136" t="s">
        <v>13620</v>
      </c>
      <c r="N2456" s="136" t="s">
        <v>13621</v>
      </c>
      <c r="O2456" s="134" t="s">
        <v>13575</v>
      </c>
      <c r="P2456" s="340" t="s">
        <v>87</v>
      </c>
      <c r="Q2456" s="344"/>
    </row>
    <row r="2457" spans="1:17" ht="393.75">
      <c r="A2457" s="33">
        <f t="shared" si="34"/>
        <v>2444</v>
      </c>
      <c r="B2457" s="136" t="s">
        <v>13622</v>
      </c>
      <c r="C2457" s="136" t="s">
        <v>13569</v>
      </c>
      <c r="D2457" s="136" t="s">
        <v>13623</v>
      </c>
      <c r="E2457" s="341" t="s">
        <v>13571</v>
      </c>
      <c r="F2457" s="459" t="s">
        <v>13584</v>
      </c>
      <c r="G2457" s="346">
        <v>100</v>
      </c>
      <c r="H2457" s="347"/>
      <c r="I2457" s="347"/>
      <c r="J2457" s="347"/>
      <c r="K2457" s="347">
        <v>177</v>
      </c>
      <c r="L2457" s="347">
        <v>55</v>
      </c>
      <c r="M2457" s="136" t="s">
        <v>13624</v>
      </c>
      <c r="N2457" s="136" t="s">
        <v>13625</v>
      </c>
      <c r="O2457" s="134" t="s">
        <v>13575</v>
      </c>
      <c r="P2457" s="340" t="s">
        <v>87</v>
      </c>
      <c r="Q2457" s="344"/>
    </row>
    <row r="2458" spans="1:17" ht="393.75">
      <c r="A2458" s="33">
        <f t="shared" si="34"/>
        <v>2445</v>
      </c>
      <c r="B2458" s="136" t="s">
        <v>13626</v>
      </c>
      <c r="C2458" s="136" t="s">
        <v>13569</v>
      </c>
      <c r="D2458" s="136" t="s">
        <v>13627</v>
      </c>
      <c r="E2458" s="341" t="s">
        <v>13571</v>
      </c>
      <c r="F2458" s="474" t="s">
        <v>13628</v>
      </c>
      <c r="G2458" s="346">
        <v>100</v>
      </c>
      <c r="H2458" s="347"/>
      <c r="I2458" s="347"/>
      <c r="J2458" s="347"/>
      <c r="K2458" s="347">
        <v>177</v>
      </c>
      <c r="L2458" s="347">
        <v>55</v>
      </c>
      <c r="M2458" s="136" t="s">
        <v>13629</v>
      </c>
      <c r="N2458" s="136" t="s">
        <v>13630</v>
      </c>
      <c r="O2458" s="134" t="s">
        <v>13631</v>
      </c>
      <c r="P2458" s="340" t="s">
        <v>87</v>
      </c>
      <c r="Q2458" s="344"/>
    </row>
    <row r="2459" spans="1:17" ht="393.75">
      <c r="A2459" s="33">
        <f t="shared" si="34"/>
        <v>2446</v>
      </c>
      <c r="B2459" s="136" t="s">
        <v>13632</v>
      </c>
      <c r="C2459" s="136" t="s">
        <v>13569</v>
      </c>
      <c r="D2459" s="136" t="s">
        <v>13633</v>
      </c>
      <c r="E2459" s="341" t="s">
        <v>13571</v>
      </c>
      <c r="F2459" s="474" t="s">
        <v>13634</v>
      </c>
      <c r="G2459" s="346">
        <v>100</v>
      </c>
      <c r="H2459" s="347"/>
      <c r="I2459" s="347"/>
      <c r="J2459" s="347"/>
      <c r="K2459" s="347">
        <v>177</v>
      </c>
      <c r="L2459" s="347">
        <v>55</v>
      </c>
      <c r="M2459" s="136" t="s">
        <v>13635</v>
      </c>
      <c r="N2459" s="136" t="s">
        <v>13636</v>
      </c>
      <c r="O2459" s="134" t="s">
        <v>13575</v>
      </c>
      <c r="P2459" s="340" t="s">
        <v>87</v>
      </c>
      <c r="Q2459" s="344"/>
    </row>
    <row r="2460" spans="1:17" ht="393.75">
      <c r="A2460" s="33">
        <f t="shared" si="34"/>
        <v>2447</v>
      </c>
      <c r="B2460" s="136" t="s">
        <v>13637</v>
      </c>
      <c r="C2460" s="136" t="s">
        <v>13569</v>
      </c>
      <c r="D2460" s="136" t="s">
        <v>13638</v>
      </c>
      <c r="E2460" s="341" t="s">
        <v>13571</v>
      </c>
      <c r="F2460" s="475" t="s">
        <v>13639</v>
      </c>
      <c r="G2460" s="346">
        <v>100</v>
      </c>
      <c r="H2460" s="347"/>
      <c r="I2460" s="347"/>
      <c r="J2460" s="347"/>
      <c r="K2460" s="347">
        <v>177</v>
      </c>
      <c r="L2460" s="347">
        <v>55</v>
      </c>
      <c r="M2460" s="136" t="s">
        <v>13640</v>
      </c>
      <c r="N2460" s="136" t="s">
        <v>13641</v>
      </c>
      <c r="O2460" s="134" t="s">
        <v>13642</v>
      </c>
      <c r="P2460" s="340" t="s">
        <v>87</v>
      </c>
      <c r="Q2460" s="344"/>
    </row>
    <row r="2461" spans="1:17" ht="393.75">
      <c r="A2461" s="33">
        <f t="shared" si="34"/>
        <v>2448</v>
      </c>
      <c r="B2461" s="136" t="s">
        <v>13643</v>
      </c>
      <c r="C2461" s="136" t="s">
        <v>13569</v>
      </c>
      <c r="D2461" s="136" t="s">
        <v>13644</v>
      </c>
      <c r="E2461" s="341" t="s">
        <v>13571</v>
      </c>
      <c r="F2461" s="475" t="s">
        <v>13639</v>
      </c>
      <c r="G2461" s="346">
        <v>100</v>
      </c>
      <c r="H2461" s="347"/>
      <c r="I2461" s="347"/>
      <c r="J2461" s="347"/>
      <c r="K2461" s="347">
        <v>177</v>
      </c>
      <c r="L2461" s="347">
        <v>55</v>
      </c>
      <c r="M2461" s="136" t="s">
        <v>13645</v>
      </c>
      <c r="N2461" s="136" t="s">
        <v>13646</v>
      </c>
      <c r="O2461" s="134" t="s">
        <v>13631</v>
      </c>
      <c r="P2461" s="340" t="s">
        <v>87</v>
      </c>
      <c r="Q2461" s="344"/>
    </row>
    <row r="2462" spans="1:17" ht="393.75">
      <c r="A2462" s="33">
        <f t="shared" si="34"/>
        <v>2449</v>
      </c>
      <c r="B2462" s="136" t="s">
        <v>13647</v>
      </c>
      <c r="C2462" s="136" t="s">
        <v>13569</v>
      </c>
      <c r="D2462" s="136" t="s">
        <v>13648</v>
      </c>
      <c r="E2462" s="341" t="s">
        <v>13571</v>
      </c>
      <c r="F2462" s="475" t="s">
        <v>13649</v>
      </c>
      <c r="G2462" s="346">
        <v>100</v>
      </c>
      <c r="H2462" s="347"/>
      <c r="I2462" s="347"/>
      <c r="J2462" s="347"/>
      <c r="K2462" s="347">
        <v>177</v>
      </c>
      <c r="L2462" s="347">
        <v>55</v>
      </c>
      <c r="M2462" s="136" t="s">
        <v>13650</v>
      </c>
      <c r="N2462" s="136" t="s">
        <v>13651</v>
      </c>
      <c r="O2462" s="134" t="s">
        <v>13575</v>
      </c>
      <c r="P2462" s="340" t="s">
        <v>87</v>
      </c>
      <c r="Q2462" s="344"/>
    </row>
    <row r="2463" spans="1:17" ht="393.75">
      <c r="A2463" s="33">
        <f t="shared" si="34"/>
        <v>2450</v>
      </c>
      <c r="B2463" s="136" t="s">
        <v>13652</v>
      </c>
      <c r="C2463" s="136" t="s">
        <v>13569</v>
      </c>
      <c r="D2463" s="136" t="s">
        <v>13653</v>
      </c>
      <c r="E2463" s="341" t="s">
        <v>13571</v>
      </c>
      <c r="F2463" s="475" t="s">
        <v>13654</v>
      </c>
      <c r="G2463" s="346">
        <v>100</v>
      </c>
      <c r="H2463" s="347"/>
      <c r="I2463" s="347"/>
      <c r="J2463" s="347"/>
      <c r="K2463" s="347">
        <v>177</v>
      </c>
      <c r="L2463" s="347">
        <v>55</v>
      </c>
      <c r="M2463" s="136" t="s">
        <v>13655</v>
      </c>
      <c r="N2463" s="136" t="s">
        <v>13656</v>
      </c>
      <c r="O2463" s="134" t="s">
        <v>13575</v>
      </c>
      <c r="P2463" s="340" t="s">
        <v>87</v>
      </c>
      <c r="Q2463" s="8"/>
    </row>
    <row r="2464" spans="1:17" ht="393.75">
      <c r="A2464" s="33">
        <f t="shared" si="34"/>
        <v>2451</v>
      </c>
      <c r="B2464" s="136" t="s">
        <v>13657</v>
      </c>
      <c r="C2464" s="136" t="s">
        <v>13569</v>
      </c>
      <c r="D2464" s="136" t="s">
        <v>13658</v>
      </c>
      <c r="E2464" s="341" t="s">
        <v>13571</v>
      </c>
      <c r="F2464" s="475" t="s">
        <v>13654</v>
      </c>
      <c r="G2464" s="346">
        <v>100</v>
      </c>
      <c r="H2464" s="347"/>
      <c r="I2464" s="347"/>
      <c r="J2464" s="347"/>
      <c r="K2464" s="347">
        <v>177</v>
      </c>
      <c r="L2464" s="347">
        <v>55</v>
      </c>
      <c r="M2464" s="136" t="s">
        <v>13659</v>
      </c>
      <c r="N2464" s="136" t="s">
        <v>13660</v>
      </c>
      <c r="O2464" s="134" t="s">
        <v>13575</v>
      </c>
      <c r="P2464" s="340" t="s">
        <v>87</v>
      </c>
      <c r="Q2464" s="8"/>
    </row>
    <row r="2465" spans="1:17" ht="393.75">
      <c r="A2465" s="33">
        <f t="shared" si="34"/>
        <v>2452</v>
      </c>
      <c r="B2465" s="136" t="s">
        <v>13661</v>
      </c>
      <c r="C2465" s="136" t="s">
        <v>13569</v>
      </c>
      <c r="D2465" s="136" t="s">
        <v>13662</v>
      </c>
      <c r="E2465" s="341" t="s">
        <v>13571</v>
      </c>
      <c r="F2465" s="474" t="s">
        <v>13663</v>
      </c>
      <c r="G2465" s="346">
        <v>100</v>
      </c>
      <c r="H2465" s="347"/>
      <c r="I2465" s="347"/>
      <c r="J2465" s="347"/>
      <c r="K2465" s="347">
        <v>177</v>
      </c>
      <c r="L2465" s="347">
        <v>55</v>
      </c>
      <c r="M2465" s="136" t="s">
        <v>13664</v>
      </c>
      <c r="N2465" s="136" t="s">
        <v>13665</v>
      </c>
      <c r="O2465" s="134" t="s">
        <v>13575</v>
      </c>
      <c r="P2465" s="340" t="s">
        <v>87</v>
      </c>
      <c r="Q2465" s="8"/>
    </row>
    <row r="2466" spans="1:17" ht="393.75">
      <c r="A2466" s="33">
        <f t="shared" si="34"/>
        <v>2453</v>
      </c>
      <c r="B2466" s="136" t="s">
        <v>13666</v>
      </c>
      <c r="C2466" s="136" t="s">
        <v>13569</v>
      </c>
      <c r="D2466" s="136" t="s">
        <v>13667</v>
      </c>
      <c r="E2466" s="341" t="s">
        <v>13571</v>
      </c>
      <c r="F2466" s="474" t="s">
        <v>13663</v>
      </c>
      <c r="G2466" s="346">
        <v>100</v>
      </c>
      <c r="H2466" s="347"/>
      <c r="I2466" s="347"/>
      <c r="J2466" s="347"/>
      <c r="K2466" s="347">
        <v>177</v>
      </c>
      <c r="L2466" s="347">
        <v>55</v>
      </c>
      <c r="M2466" s="136" t="s">
        <v>13668</v>
      </c>
      <c r="N2466" s="136" t="s">
        <v>13669</v>
      </c>
      <c r="O2466" s="134" t="s">
        <v>13575</v>
      </c>
      <c r="P2466" s="340" t="s">
        <v>87</v>
      </c>
      <c r="Q2466" s="8"/>
    </row>
    <row r="2467" spans="1:17" ht="393.75">
      <c r="A2467" s="33">
        <f t="shared" si="34"/>
        <v>2454</v>
      </c>
      <c r="B2467" s="136" t="s">
        <v>13670</v>
      </c>
      <c r="C2467" s="136" t="s">
        <v>13569</v>
      </c>
      <c r="D2467" s="136" t="s">
        <v>13671</v>
      </c>
      <c r="E2467" s="341" t="s">
        <v>13571</v>
      </c>
      <c r="F2467" s="474" t="s">
        <v>13672</v>
      </c>
      <c r="G2467" s="346">
        <v>100</v>
      </c>
      <c r="H2467" s="347"/>
      <c r="I2467" s="347"/>
      <c r="J2467" s="347"/>
      <c r="K2467" s="347">
        <v>192</v>
      </c>
      <c r="L2467" s="347">
        <v>75</v>
      </c>
      <c r="M2467" s="136" t="s">
        <v>13673</v>
      </c>
      <c r="N2467" s="136" t="s">
        <v>13674</v>
      </c>
      <c r="O2467" s="134" t="s">
        <v>13575</v>
      </c>
      <c r="P2467" s="340" t="s">
        <v>87</v>
      </c>
      <c r="Q2467" s="8"/>
    </row>
    <row r="2468" spans="1:17" ht="393.75">
      <c r="A2468" s="33">
        <f t="shared" si="34"/>
        <v>2455</v>
      </c>
      <c r="B2468" s="136" t="s">
        <v>13675</v>
      </c>
      <c r="C2468" s="136" t="s">
        <v>13569</v>
      </c>
      <c r="D2468" s="136" t="s">
        <v>13676</v>
      </c>
      <c r="E2468" s="341" t="s">
        <v>13571</v>
      </c>
      <c r="F2468" s="474" t="s">
        <v>13672</v>
      </c>
      <c r="G2468" s="346">
        <v>100</v>
      </c>
      <c r="H2468" s="347"/>
      <c r="I2468" s="347"/>
      <c r="J2468" s="347"/>
      <c r="K2468" s="347">
        <v>207</v>
      </c>
      <c r="L2468" s="347">
        <v>80</v>
      </c>
      <c r="M2468" s="136" t="s">
        <v>13677</v>
      </c>
      <c r="N2468" s="136" t="s">
        <v>13678</v>
      </c>
      <c r="O2468" s="134" t="s">
        <v>13575</v>
      </c>
      <c r="P2468" s="340" t="s">
        <v>87</v>
      </c>
      <c r="Q2468" s="8"/>
    </row>
    <row r="2469" spans="1:17" ht="393.75">
      <c r="A2469" s="33">
        <f t="shared" si="34"/>
        <v>2456</v>
      </c>
      <c r="B2469" s="136" t="s">
        <v>13679</v>
      </c>
      <c r="C2469" s="136" t="s">
        <v>13569</v>
      </c>
      <c r="D2469" s="136" t="s">
        <v>13680</v>
      </c>
      <c r="E2469" s="341" t="s">
        <v>13571</v>
      </c>
      <c r="F2469" s="474" t="s">
        <v>13672</v>
      </c>
      <c r="G2469" s="346">
        <v>100</v>
      </c>
      <c r="H2469" s="347"/>
      <c r="I2469" s="347"/>
      <c r="J2469" s="347"/>
      <c r="K2469" s="347">
        <v>162</v>
      </c>
      <c r="L2469" s="347">
        <v>65</v>
      </c>
      <c r="M2469" s="136" t="s">
        <v>13681</v>
      </c>
      <c r="N2469" s="136" t="s">
        <v>13574</v>
      </c>
      <c r="O2469" s="134" t="s">
        <v>13575</v>
      </c>
      <c r="P2469" s="340" t="s">
        <v>87</v>
      </c>
      <c r="Q2469" s="8"/>
    </row>
    <row r="2470" spans="1:17" ht="393.75">
      <c r="A2470" s="33">
        <f t="shared" si="34"/>
        <v>2457</v>
      </c>
      <c r="B2470" s="136" t="s">
        <v>13682</v>
      </c>
      <c r="C2470" s="136" t="s">
        <v>13569</v>
      </c>
      <c r="D2470" s="136" t="s">
        <v>13683</v>
      </c>
      <c r="E2470" s="341" t="s">
        <v>13571</v>
      </c>
      <c r="F2470" s="476" t="s">
        <v>13684</v>
      </c>
      <c r="G2470" s="346">
        <v>100</v>
      </c>
      <c r="H2470" s="347"/>
      <c r="I2470" s="347"/>
      <c r="J2470" s="347"/>
      <c r="K2470" s="347">
        <v>197</v>
      </c>
      <c r="L2470" s="347">
        <v>101</v>
      </c>
      <c r="M2470" s="136" t="s">
        <v>13685</v>
      </c>
      <c r="N2470" s="136" t="s">
        <v>13686</v>
      </c>
      <c r="O2470" s="134" t="s">
        <v>13575</v>
      </c>
      <c r="P2470" s="340" t="s">
        <v>87</v>
      </c>
      <c r="Q2470" s="8"/>
    </row>
    <row r="2471" spans="1:17" ht="393.75">
      <c r="A2471" s="33">
        <f t="shared" si="34"/>
        <v>2458</v>
      </c>
      <c r="B2471" s="136" t="s">
        <v>13687</v>
      </c>
      <c r="C2471" s="136" t="s">
        <v>13569</v>
      </c>
      <c r="D2471" s="136" t="s">
        <v>13688</v>
      </c>
      <c r="E2471" s="341" t="s">
        <v>13571</v>
      </c>
      <c r="F2471" s="476" t="s">
        <v>13689</v>
      </c>
      <c r="G2471" s="346">
        <v>100</v>
      </c>
      <c r="H2471" s="347"/>
      <c r="I2471" s="347"/>
      <c r="J2471" s="347"/>
      <c r="K2471" s="347">
        <v>197</v>
      </c>
      <c r="L2471" s="347">
        <v>101</v>
      </c>
      <c r="M2471" s="136" t="s">
        <v>13690</v>
      </c>
      <c r="N2471" s="136" t="s">
        <v>13686</v>
      </c>
      <c r="O2471" s="134" t="s">
        <v>13631</v>
      </c>
      <c r="P2471" s="340" t="s">
        <v>87</v>
      </c>
      <c r="Q2471" s="8"/>
    </row>
    <row r="2472" spans="1:17" ht="393.75">
      <c r="A2472" s="33">
        <f t="shared" si="34"/>
        <v>2459</v>
      </c>
      <c r="B2472" s="136" t="s">
        <v>13691</v>
      </c>
      <c r="C2472" s="136" t="s">
        <v>13569</v>
      </c>
      <c r="D2472" s="136" t="s">
        <v>13692</v>
      </c>
      <c r="E2472" s="341" t="s">
        <v>13571</v>
      </c>
      <c r="F2472" s="476" t="s">
        <v>13689</v>
      </c>
      <c r="G2472" s="346">
        <v>100</v>
      </c>
      <c r="H2472" s="347"/>
      <c r="I2472" s="347"/>
      <c r="J2472" s="347"/>
      <c r="K2472" s="347">
        <v>80</v>
      </c>
      <c r="L2472" s="347">
        <v>56</v>
      </c>
      <c r="M2472" s="136" t="s">
        <v>13693</v>
      </c>
      <c r="N2472" s="136" t="s">
        <v>13694</v>
      </c>
      <c r="O2472" s="134" t="s">
        <v>13631</v>
      </c>
      <c r="P2472" s="340" t="s">
        <v>87</v>
      </c>
      <c r="Q2472" s="8"/>
    </row>
    <row r="2473" spans="1:17" ht="393.75">
      <c r="A2473" s="33">
        <f t="shared" si="34"/>
        <v>2460</v>
      </c>
      <c r="B2473" s="136" t="s">
        <v>13695</v>
      </c>
      <c r="C2473" s="136" t="s">
        <v>13569</v>
      </c>
      <c r="D2473" s="136" t="s">
        <v>13696</v>
      </c>
      <c r="E2473" s="341" t="s">
        <v>13571</v>
      </c>
      <c r="F2473" s="476" t="s">
        <v>13697</v>
      </c>
      <c r="G2473" s="346">
        <v>100</v>
      </c>
      <c r="H2473" s="347"/>
      <c r="I2473" s="347"/>
      <c r="J2473" s="347"/>
      <c r="K2473" s="347">
        <v>117</v>
      </c>
      <c r="L2473" s="347">
        <v>80</v>
      </c>
      <c r="M2473" s="136" t="s">
        <v>13693</v>
      </c>
      <c r="N2473" s="136" t="s">
        <v>13694</v>
      </c>
      <c r="O2473" s="134" t="s">
        <v>13631</v>
      </c>
      <c r="P2473" s="340" t="s">
        <v>87</v>
      </c>
      <c r="Q2473" s="8"/>
    </row>
    <row r="2474" spans="1:17" ht="393.75">
      <c r="A2474" s="33">
        <f t="shared" si="34"/>
        <v>2461</v>
      </c>
      <c r="B2474" s="136" t="s">
        <v>13698</v>
      </c>
      <c r="C2474" s="136" t="s">
        <v>13569</v>
      </c>
      <c r="D2474" s="136" t="s">
        <v>13699</v>
      </c>
      <c r="E2474" s="341" t="s">
        <v>13571</v>
      </c>
      <c r="F2474" s="476" t="s">
        <v>13697</v>
      </c>
      <c r="G2474" s="346">
        <v>100</v>
      </c>
      <c r="H2474" s="347"/>
      <c r="I2474" s="347"/>
      <c r="J2474" s="347"/>
      <c r="K2474" s="347">
        <v>117</v>
      </c>
      <c r="L2474" s="347">
        <v>80</v>
      </c>
      <c r="M2474" s="136" t="s">
        <v>13700</v>
      </c>
      <c r="N2474" s="136" t="s">
        <v>13686</v>
      </c>
      <c r="O2474" s="134" t="s">
        <v>13575</v>
      </c>
      <c r="P2474" s="340" t="s">
        <v>87</v>
      </c>
      <c r="Q2474" s="8"/>
    </row>
    <row r="2475" spans="1:17" ht="393.75">
      <c r="A2475" s="33">
        <f t="shared" si="34"/>
        <v>2462</v>
      </c>
      <c r="B2475" s="136" t="s">
        <v>13701</v>
      </c>
      <c r="C2475" s="136" t="s">
        <v>13569</v>
      </c>
      <c r="D2475" s="136" t="s">
        <v>13702</v>
      </c>
      <c r="E2475" s="341" t="s">
        <v>13571</v>
      </c>
      <c r="F2475" s="476" t="s">
        <v>13697</v>
      </c>
      <c r="G2475" s="346">
        <v>100</v>
      </c>
      <c r="H2475" s="347"/>
      <c r="I2475" s="347"/>
      <c r="J2475" s="347"/>
      <c r="K2475" s="347">
        <v>117</v>
      </c>
      <c r="L2475" s="347">
        <v>80</v>
      </c>
      <c r="M2475" s="136" t="s">
        <v>13703</v>
      </c>
      <c r="N2475" s="136" t="s">
        <v>13704</v>
      </c>
      <c r="O2475" s="134" t="s">
        <v>13575</v>
      </c>
      <c r="P2475" s="340" t="s">
        <v>87</v>
      </c>
      <c r="Q2475" s="8"/>
    </row>
    <row r="2476" spans="1:17" ht="393.75">
      <c r="A2476" s="33">
        <f t="shared" si="34"/>
        <v>2463</v>
      </c>
      <c r="B2476" s="136" t="s">
        <v>13705</v>
      </c>
      <c r="C2476" s="136" t="s">
        <v>13569</v>
      </c>
      <c r="D2476" s="136" t="s">
        <v>13706</v>
      </c>
      <c r="E2476" s="341" t="s">
        <v>13571</v>
      </c>
      <c r="F2476" s="475" t="s">
        <v>13707</v>
      </c>
      <c r="G2476" s="346">
        <v>100</v>
      </c>
      <c r="H2476" s="347"/>
      <c r="I2476" s="347"/>
      <c r="J2476" s="347"/>
      <c r="K2476" s="347">
        <v>117</v>
      </c>
      <c r="L2476" s="347">
        <v>158</v>
      </c>
      <c r="M2476" s="136" t="s">
        <v>13708</v>
      </c>
      <c r="N2476" s="136" t="s">
        <v>13709</v>
      </c>
      <c r="O2476" s="134" t="s">
        <v>13575</v>
      </c>
      <c r="P2476" s="340" t="s">
        <v>87</v>
      </c>
      <c r="Q2476" s="8"/>
    </row>
    <row r="2477" spans="1:17" ht="393.75">
      <c r="A2477" s="33">
        <f t="shared" si="34"/>
        <v>2464</v>
      </c>
      <c r="B2477" s="136" t="s">
        <v>13710</v>
      </c>
      <c r="C2477" s="136" t="s">
        <v>13569</v>
      </c>
      <c r="D2477" s="136" t="s">
        <v>13711</v>
      </c>
      <c r="E2477" s="341" t="s">
        <v>13571</v>
      </c>
      <c r="F2477" s="475" t="s">
        <v>13707</v>
      </c>
      <c r="G2477" s="346">
        <v>100</v>
      </c>
      <c r="H2477" s="347"/>
      <c r="I2477" s="347"/>
      <c r="J2477" s="347"/>
      <c r="K2477" s="347">
        <v>117</v>
      </c>
      <c r="L2477" s="347">
        <v>158</v>
      </c>
      <c r="M2477" s="136" t="s">
        <v>13708</v>
      </c>
      <c r="N2477" s="136" t="s">
        <v>13712</v>
      </c>
      <c r="O2477" s="134" t="s">
        <v>13575</v>
      </c>
      <c r="P2477" s="340" t="s">
        <v>87</v>
      </c>
      <c r="Q2477" s="8"/>
    </row>
    <row r="2478" spans="1:17" ht="393.75">
      <c r="A2478" s="33">
        <f t="shared" si="34"/>
        <v>2465</v>
      </c>
      <c r="B2478" s="345" t="s">
        <v>13713</v>
      </c>
      <c r="C2478" s="136" t="s">
        <v>13569</v>
      </c>
      <c r="D2478" s="136" t="s">
        <v>13714</v>
      </c>
      <c r="E2478" s="341" t="s">
        <v>13571</v>
      </c>
      <c r="F2478" s="475" t="s">
        <v>13707</v>
      </c>
      <c r="G2478" s="348">
        <v>100</v>
      </c>
      <c r="H2478" s="349"/>
      <c r="I2478" s="349"/>
      <c r="J2478" s="349"/>
      <c r="K2478" s="349">
        <v>177</v>
      </c>
      <c r="L2478" s="349">
        <v>176</v>
      </c>
      <c r="M2478" s="136" t="s">
        <v>13715</v>
      </c>
      <c r="N2478" s="136" t="s">
        <v>13716</v>
      </c>
      <c r="O2478" s="134" t="s">
        <v>13575</v>
      </c>
      <c r="P2478" s="340" t="s">
        <v>87</v>
      </c>
      <c r="Q2478" s="344"/>
    </row>
    <row r="2479" spans="1:17" ht="393.75">
      <c r="A2479" s="33">
        <f t="shared" si="34"/>
        <v>2466</v>
      </c>
      <c r="B2479" s="345" t="s">
        <v>13717</v>
      </c>
      <c r="C2479" s="136" t="s">
        <v>13569</v>
      </c>
      <c r="D2479" s="136" t="s">
        <v>13718</v>
      </c>
      <c r="E2479" s="341" t="s">
        <v>13571</v>
      </c>
      <c r="F2479" s="475" t="s">
        <v>13707</v>
      </c>
      <c r="G2479" s="348">
        <v>100</v>
      </c>
      <c r="H2479" s="349"/>
      <c r="I2479" s="349"/>
      <c r="J2479" s="349"/>
      <c r="K2479" s="349">
        <v>217</v>
      </c>
      <c r="L2479" s="349">
        <v>215</v>
      </c>
      <c r="M2479" s="136" t="s">
        <v>13719</v>
      </c>
      <c r="N2479" s="136" t="s">
        <v>13720</v>
      </c>
      <c r="O2479" s="134" t="s">
        <v>13575</v>
      </c>
      <c r="P2479" s="340" t="s">
        <v>87</v>
      </c>
      <c r="Q2479" s="344"/>
    </row>
    <row r="2480" spans="1:17" ht="168.75">
      <c r="A2480" s="33">
        <f t="shared" si="34"/>
        <v>2467</v>
      </c>
      <c r="B2480" s="28" t="s">
        <v>13789</v>
      </c>
      <c r="C2480" s="65" t="s">
        <v>14</v>
      </c>
      <c r="D2480" s="28" t="s">
        <v>13790</v>
      </c>
      <c r="E2480" s="65" t="s">
        <v>13791</v>
      </c>
      <c r="F2480" s="68" t="s">
        <v>121</v>
      </c>
      <c r="G2480" s="65" t="s">
        <v>121</v>
      </c>
      <c r="H2480" s="65" t="s">
        <v>121</v>
      </c>
      <c r="I2480" s="65" t="s">
        <v>121</v>
      </c>
      <c r="J2480" s="65" t="s">
        <v>121</v>
      </c>
      <c r="K2480" s="65" t="s">
        <v>121</v>
      </c>
      <c r="L2480" s="65" t="s">
        <v>121</v>
      </c>
      <c r="M2480" s="28" t="s">
        <v>13792</v>
      </c>
      <c r="N2480" s="352" t="s">
        <v>13793</v>
      </c>
      <c r="O2480" s="65" t="s">
        <v>13794</v>
      </c>
      <c r="P2480" s="65" t="s">
        <v>87</v>
      </c>
      <c r="Q2480" s="65" t="s">
        <v>121</v>
      </c>
    </row>
    <row r="2481" spans="1:17" ht="243.75">
      <c r="A2481" s="33">
        <f t="shared" si="34"/>
        <v>2468</v>
      </c>
      <c r="B2481" s="28" t="s">
        <v>13795</v>
      </c>
      <c r="C2481" s="65" t="s">
        <v>14</v>
      </c>
      <c r="D2481" s="28" t="s">
        <v>13796</v>
      </c>
      <c r="E2481" s="65" t="s">
        <v>13791</v>
      </c>
      <c r="F2481" s="68" t="s">
        <v>121</v>
      </c>
      <c r="G2481" s="65" t="s">
        <v>121</v>
      </c>
      <c r="H2481" s="65" t="s">
        <v>121</v>
      </c>
      <c r="I2481" s="65" t="s">
        <v>121</v>
      </c>
      <c r="J2481" s="65" t="s">
        <v>121</v>
      </c>
      <c r="K2481" s="65" t="s">
        <v>121</v>
      </c>
      <c r="L2481" s="65" t="s">
        <v>121</v>
      </c>
      <c r="M2481" s="28" t="s">
        <v>13797</v>
      </c>
      <c r="N2481" s="352" t="s">
        <v>13798</v>
      </c>
      <c r="O2481" s="65" t="s">
        <v>13799</v>
      </c>
      <c r="P2481" s="65" t="s">
        <v>86</v>
      </c>
      <c r="Q2481" s="65" t="s">
        <v>121</v>
      </c>
    </row>
    <row r="2482" spans="1:17" ht="150">
      <c r="A2482" s="33">
        <f t="shared" si="34"/>
        <v>2469</v>
      </c>
      <c r="B2482" s="28" t="s">
        <v>13800</v>
      </c>
      <c r="C2482" s="65" t="s">
        <v>14</v>
      </c>
      <c r="D2482" s="28" t="s">
        <v>13801</v>
      </c>
      <c r="E2482" s="65" t="s">
        <v>13791</v>
      </c>
      <c r="F2482" s="68" t="s">
        <v>121</v>
      </c>
      <c r="G2482" s="65" t="s">
        <v>121</v>
      </c>
      <c r="H2482" s="65" t="s">
        <v>121</v>
      </c>
      <c r="I2482" s="65" t="s">
        <v>121</v>
      </c>
      <c r="J2482" s="65" t="s">
        <v>121</v>
      </c>
      <c r="K2482" s="65" t="s">
        <v>121</v>
      </c>
      <c r="L2482" s="65" t="s">
        <v>121</v>
      </c>
      <c r="M2482" s="28" t="s">
        <v>13802</v>
      </c>
      <c r="N2482" s="28" t="s">
        <v>13803</v>
      </c>
      <c r="O2482" s="65" t="s">
        <v>4489</v>
      </c>
      <c r="P2482" s="65" t="s">
        <v>87</v>
      </c>
      <c r="Q2482" s="65" t="s">
        <v>121</v>
      </c>
    </row>
    <row r="2483" spans="1:17" ht="225">
      <c r="A2483" s="33">
        <f t="shared" si="34"/>
        <v>2470</v>
      </c>
      <c r="B2483" s="28" t="s">
        <v>13804</v>
      </c>
      <c r="C2483" s="65" t="s">
        <v>14</v>
      </c>
      <c r="D2483" s="28" t="s">
        <v>13805</v>
      </c>
      <c r="E2483" s="65" t="s">
        <v>13791</v>
      </c>
      <c r="F2483" s="68" t="s">
        <v>121</v>
      </c>
      <c r="G2483" s="65" t="s">
        <v>121</v>
      </c>
      <c r="H2483" s="65" t="s">
        <v>121</v>
      </c>
      <c r="I2483" s="65" t="s">
        <v>121</v>
      </c>
      <c r="J2483" s="65" t="s">
        <v>121</v>
      </c>
      <c r="K2483" s="65" t="s">
        <v>121</v>
      </c>
      <c r="L2483" s="65" t="s">
        <v>121</v>
      </c>
      <c r="M2483" s="28" t="s">
        <v>13806</v>
      </c>
      <c r="N2483" s="352" t="s">
        <v>13807</v>
      </c>
      <c r="O2483" s="65" t="s">
        <v>8317</v>
      </c>
      <c r="P2483" s="65" t="s">
        <v>86</v>
      </c>
      <c r="Q2483" s="65" t="s">
        <v>121</v>
      </c>
    </row>
    <row r="2484" spans="1:17" ht="150">
      <c r="A2484" s="33">
        <f t="shared" si="34"/>
        <v>2471</v>
      </c>
      <c r="B2484" s="28" t="s">
        <v>13808</v>
      </c>
      <c r="C2484" s="65" t="s">
        <v>14</v>
      </c>
      <c r="D2484" s="28" t="s">
        <v>13809</v>
      </c>
      <c r="E2484" s="65" t="s">
        <v>13791</v>
      </c>
      <c r="F2484" s="68" t="s">
        <v>121</v>
      </c>
      <c r="G2484" s="65" t="s">
        <v>121</v>
      </c>
      <c r="H2484" s="65" t="s">
        <v>121</v>
      </c>
      <c r="I2484" s="65" t="s">
        <v>121</v>
      </c>
      <c r="J2484" s="65" t="s">
        <v>121</v>
      </c>
      <c r="K2484" s="65" t="s">
        <v>121</v>
      </c>
      <c r="L2484" s="65" t="s">
        <v>121</v>
      </c>
      <c r="M2484" s="28" t="s">
        <v>13810</v>
      </c>
      <c r="N2484" s="28" t="s">
        <v>13811</v>
      </c>
      <c r="O2484" s="65" t="s">
        <v>8317</v>
      </c>
      <c r="P2484" s="65" t="s">
        <v>87</v>
      </c>
      <c r="Q2484" s="65" t="s">
        <v>121</v>
      </c>
    </row>
    <row r="2485" spans="1:17" ht="187.5">
      <c r="A2485" s="33">
        <f t="shared" ref="A2485:A2548" si="35">SUM(A2484+1)</f>
        <v>2472</v>
      </c>
      <c r="B2485" s="28" t="s">
        <v>13812</v>
      </c>
      <c r="C2485" s="65" t="s">
        <v>14</v>
      </c>
      <c r="D2485" s="28" t="s">
        <v>13813</v>
      </c>
      <c r="E2485" s="65" t="s">
        <v>13791</v>
      </c>
      <c r="F2485" s="68" t="s">
        <v>121</v>
      </c>
      <c r="G2485" s="65" t="s">
        <v>121</v>
      </c>
      <c r="H2485" s="65" t="s">
        <v>121</v>
      </c>
      <c r="I2485" s="65" t="s">
        <v>121</v>
      </c>
      <c r="J2485" s="65" t="s">
        <v>121</v>
      </c>
      <c r="K2485" s="65" t="s">
        <v>121</v>
      </c>
      <c r="L2485" s="65" t="s">
        <v>121</v>
      </c>
      <c r="M2485" s="28" t="s">
        <v>13814</v>
      </c>
      <c r="N2485" s="352" t="s">
        <v>13815</v>
      </c>
      <c r="O2485" s="65" t="s">
        <v>13794</v>
      </c>
      <c r="P2485" s="65" t="s">
        <v>86</v>
      </c>
      <c r="Q2485" s="65" t="s">
        <v>121</v>
      </c>
    </row>
    <row r="2486" spans="1:17" ht="187.5">
      <c r="A2486" s="33">
        <f t="shared" si="35"/>
        <v>2473</v>
      </c>
      <c r="B2486" s="28" t="s">
        <v>13816</v>
      </c>
      <c r="C2486" s="65" t="s">
        <v>14</v>
      </c>
      <c r="D2486" s="28" t="s">
        <v>13817</v>
      </c>
      <c r="E2486" s="65" t="s">
        <v>13818</v>
      </c>
      <c r="F2486" s="68" t="s">
        <v>121</v>
      </c>
      <c r="G2486" s="65" t="s">
        <v>121</v>
      </c>
      <c r="H2486" s="65" t="s">
        <v>121</v>
      </c>
      <c r="I2486" s="65" t="s">
        <v>121</v>
      </c>
      <c r="J2486" s="65" t="s">
        <v>121</v>
      </c>
      <c r="K2486" s="65" t="s">
        <v>121</v>
      </c>
      <c r="L2486" s="65" t="s">
        <v>121</v>
      </c>
      <c r="M2486" s="28" t="s">
        <v>13819</v>
      </c>
      <c r="N2486" s="352" t="s">
        <v>13815</v>
      </c>
      <c r="O2486" s="65" t="s">
        <v>13820</v>
      </c>
      <c r="P2486" s="65" t="s">
        <v>86</v>
      </c>
      <c r="Q2486" s="65" t="s">
        <v>121</v>
      </c>
    </row>
    <row r="2487" spans="1:17" ht="206.25">
      <c r="A2487" s="33">
        <f t="shared" si="35"/>
        <v>2474</v>
      </c>
      <c r="B2487" s="28" t="s">
        <v>13821</v>
      </c>
      <c r="C2487" s="65" t="s">
        <v>14</v>
      </c>
      <c r="D2487" s="28" t="s">
        <v>13822</v>
      </c>
      <c r="E2487" s="65" t="s">
        <v>13791</v>
      </c>
      <c r="F2487" s="68" t="s">
        <v>121</v>
      </c>
      <c r="G2487" s="65" t="s">
        <v>121</v>
      </c>
      <c r="H2487" s="65" t="s">
        <v>121</v>
      </c>
      <c r="I2487" s="65" t="s">
        <v>121</v>
      </c>
      <c r="J2487" s="65" t="s">
        <v>121</v>
      </c>
      <c r="K2487" s="65" t="s">
        <v>121</v>
      </c>
      <c r="L2487" s="65" t="s">
        <v>121</v>
      </c>
      <c r="M2487" s="28" t="s">
        <v>13823</v>
      </c>
      <c r="N2487" s="352" t="s">
        <v>13815</v>
      </c>
      <c r="O2487" s="65" t="s">
        <v>9653</v>
      </c>
      <c r="P2487" s="65" t="s">
        <v>86</v>
      </c>
      <c r="Q2487" s="65" t="s">
        <v>121</v>
      </c>
    </row>
    <row r="2488" spans="1:17" ht="168.75">
      <c r="A2488" s="33">
        <f t="shared" si="35"/>
        <v>2475</v>
      </c>
      <c r="B2488" s="28" t="s">
        <v>13824</v>
      </c>
      <c r="C2488" s="65" t="s">
        <v>14</v>
      </c>
      <c r="D2488" s="28" t="s">
        <v>13825</v>
      </c>
      <c r="E2488" s="65" t="s">
        <v>13818</v>
      </c>
      <c r="F2488" s="68" t="s">
        <v>121</v>
      </c>
      <c r="G2488" s="65" t="s">
        <v>121</v>
      </c>
      <c r="H2488" s="65" t="s">
        <v>121</v>
      </c>
      <c r="I2488" s="65" t="s">
        <v>121</v>
      </c>
      <c r="J2488" s="65" t="s">
        <v>121</v>
      </c>
      <c r="K2488" s="65" t="s">
        <v>121</v>
      </c>
      <c r="L2488" s="65" t="s">
        <v>121</v>
      </c>
      <c r="M2488" s="28" t="s">
        <v>13826</v>
      </c>
      <c r="N2488" s="352" t="s">
        <v>13815</v>
      </c>
      <c r="O2488" s="65" t="s">
        <v>13827</v>
      </c>
      <c r="P2488" s="65" t="s">
        <v>86</v>
      </c>
      <c r="Q2488" s="65" t="s">
        <v>121</v>
      </c>
    </row>
    <row r="2489" spans="1:17" ht="262.5">
      <c r="A2489" s="33">
        <f t="shared" si="35"/>
        <v>2476</v>
      </c>
      <c r="B2489" s="28" t="s">
        <v>13828</v>
      </c>
      <c r="C2489" s="65" t="s">
        <v>14</v>
      </c>
      <c r="D2489" s="28" t="s">
        <v>13829</v>
      </c>
      <c r="E2489" s="65" t="s">
        <v>13791</v>
      </c>
      <c r="F2489" s="68" t="s">
        <v>121</v>
      </c>
      <c r="G2489" s="65" t="s">
        <v>121</v>
      </c>
      <c r="H2489" s="65" t="s">
        <v>121</v>
      </c>
      <c r="I2489" s="65" t="s">
        <v>121</v>
      </c>
      <c r="J2489" s="65" t="s">
        <v>121</v>
      </c>
      <c r="K2489" s="65" t="s">
        <v>121</v>
      </c>
      <c r="L2489" s="65" t="s">
        <v>121</v>
      </c>
      <c r="M2489" s="28" t="s">
        <v>13830</v>
      </c>
      <c r="N2489" s="352" t="s">
        <v>13815</v>
      </c>
      <c r="O2489" s="65" t="s">
        <v>13831</v>
      </c>
      <c r="P2489" s="65" t="s">
        <v>86</v>
      </c>
      <c r="Q2489" s="65" t="s">
        <v>121</v>
      </c>
    </row>
    <row r="2490" spans="1:17" ht="187.5">
      <c r="A2490" s="33">
        <f t="shared" si="35"/>
        <v>2477</v>
      </c>
      <c r="B2490" s="28" t="s">
        <v>13832</v>
      </c>
      <c r="C2490" s="65" t="s">
        <v>14</v>
      </c>
      <c r="D2490" s="28" t="s">
        <v>13833</v>
      </c>
      <c r="E2490" s="65" t="s">
        <v>13791</v>
      </c>
      <c r="F2490" s="68" t="s">
        <v>121</v>
      </c>
      <c r="G2490" s="65" t="s">
        <v>121</v>
      </c>
      <c r="H2490" s="65" t="s">
        <v>121</v>
      </c>
      <c r="I2490" s="65" t="s">
        <v>121</v>
      </c>
      <c r="J2490" s="65" t="s">
        <v>121</v>
      </c>
      <c r="K2490" s="65" t="s">
        <v>121</v>
      </c>
      <c r="L2490" s="65" t="s">
        <v>121</v>
      </c>
      <c r="M2490" s="28" t="s">
        <v>13834</v>
      </c>
      <c r="N2490" s="352" t="s">
        <v>13815</v>
      </c>
      <c r="O2490" s="65" t="s">
        <v>13835</v>
      </c>
      <c r="P2490" s="65" t="s">
        <v>86</v>
      </c>
      <c r="Q2490" s="65" t="s">
        <v>121</v>
      </c>
    </row>
    <row r="2491" spans="1:17" ht="300">
      <c r="A2491" s="33">
        <f t="shared" si="35"/>
        <v>2478</v>
      </c>
      <c r="B2491" s="28" t="s">
        <v>13836</v>
      </c>
      <c r="C2491" s="65" t="s">
        <v>14</v>
      </c>
      <c r="D2491" s="28" t="s">
        <v>13837</v>
      </c>
      <c r="E2491" s="65" t="s">
        <v>13818</v>
      </c>
      <c r="F2491" s="68" t="s">
        <v>121</v>
      </c>
      <c r="G2491" s="65" t="s">
        <v>121</v>
      </c>
      <c r="H2491" s="65" t="s">
        <v>121</v>
      </c>
      <c r="I2491" s="65" t="s">
        <v>121</v>
      </c>
      <c r="J2491" s="65" t="s">
        <v>121</v>
      </c>
      <c r="K2491" s="65" t="s">
        <v>121</v>
      </c>
      <c r="L2491" s="65" t="s">
        <v>121</v>
      </c>
      <c r="M2491" s="28" t="s">
        <v>13838</v>
      </c>
      <c r="N2491" s="352" t="s">
        <v>13839</v>
      </c>
      <c r="O2491" s="65" t="s">
        <v>13840</v>
      </c>
      <c r="P2491" s="65" t="s">
        <v>86</v>
      </c>
      <c r="Q2491" s="65" t="s">
        <v>121</v>
      </c>
    </row>
    <row r="2492" spans="1:17" ht="262.5">
      <c r="A2492" s="33">
        <f t="shared" si="35"/>
        <v>2479</v>
      </c>
      <c r="B2492" s="28" t="s">
        <v>13841</v>
      </c>
      <c r="C2492" s="65" t="s">
        <v>14</v>
      </c>
      <c r="D2492" s="28" t="s">
        <v>13842</v>
      </c>
      <c r="E2492" s="65" t="s">
        <v>13791</v>
      </c>
      <c r="F2492" s="68" t="s">
        <v>121</v>
      </c>
      <c r="G2492" s="65" t="s">
        <v>121</v>
      </c>
      <c r="H2492" s="65" t="s">
        <v>121</v>
      </c>
      <c r="I2492" s="65" t="s">
        <v>121</v>
      </c>
      <c r="J2492" s="65" t="s">
        <v>121</v>
      </c>
      <c r="K2492" s="65" t="s">
        <v>121</v>
      </c>
      <c r="L2492" s="65" t="s">
        <v>121</v>
      </c>
      <c r="M2492" s="28" t="s">
        <v>13843</v>
      </c>
      <c r="N2492" s="352" t="s">
        <v>13815</v>
      </c>
      <c r="O2492" s="65" t="s">
        <v>13831</v>
      </c>
      <c r="P2492" s="65" t="s">
        <v>86</v>
      </c>
      <c r="Q2492" s="65" t="s">
        <v>121</v>
      </c>
    </row>
    <row r="2493" spans="1:17" ht="168.75">
      <c r="A2493" s="33">
        <f t="shared" si="35"/>
        <v>2480</v>
      </c>
      <c r="B2493" s="28" t="s">
        <v>13844</v>
      </c>
      <c r="C2493" s="65" t="s">
        <v>14</v>
      </c>
      <c r="D2493" s="28" t="s">
        <v>13845</v>
      </c>
      <c r="E2493" s="65" t="s">
        <v>13791</v>
      </c>
      <c r="F2493" s="68" t="s">
        <v>121</v>
      </c>
      <c r="G2493" s="65" t="s">
        <v>121</v>
      </c>
      <c r="H2493" s="65" t="s">
        <v>121</v>
      </c>
      <c r="I2493" s="65" t="s">
        <v>121</v>
      </c>
      <c r="J2493" s="65" t="s">
        <v>121</v>
      </c>
      <c r="K2493" s="65" t="s">
        <v>121</v>
      </c>
      <c r="L2493" s="65" t="s">
        <v>121</v>
      </c>
      <c r="M2493" s="28" t="s">
        <v>13846</v>
      </c>
      <c r="N2493" s="352" t="s">
        <v>13815</v>
      </c>
      <c r="O2493" s="65" t="s">
        <v>13847</v>
      </c>
      <c r="P2493" s="65" t="s">
        <v>86</v>
      </c>
      <c r="Q2493" s="65" t="s">
        <v>121</v>
      </c>
    </row>
    <row r="2494" spans="1:17" ht="187.5">
      <c r="A2494" s="33">
        <f t="shared" si="35"/>
        <v>2481</v>
      </c>
      <c r="B2494" s="28" t="s">
        <v>13848</v>
      </c>
      <c r="C2494" s="65" t="s">
        <v>14</v>
      </c>
      <c r="D2494" s="28" t="s">
        <v>13849</v>
      </c>
      <c r="E2494" s="65" t="s">
        <v>13791</v>
      </c>
      <c r="F2494" s="68" t="s">
        <v>121</v>
      </c>
      <c r="G2494" s="65" t="s">
        <v>121</v>
      </c>
      <c r="H2494" s="65" t="s">
        <v>121</v>
      </c>
      <c r="I2494" s="65" t="s">
        <v>121</v>
      </c>
      <c r="J2494" s="65" t="s">
        <v>121</v>
      </c>
      <c r="K2494" s="65" t="s">
        <v>121</v>
      </c>
      <c r="L2494" s="65" t="s">
        <v>121</v>
      </c>
      <c r="M2494" s="28" t="s">
        <v>13850</v>
      </c>
      <c r="N2494" s="352" t="s">
        <v>13815</v>
      </c>
      <c r="O2494" s="65" t="s">
        <v>13851</v>
      </c>
      <c r="P2494" s="65" t="s">
        <v>86</v>
      </c>
      <c r="Q2494" s="65" t="s">
        <v>121</v>
      </c>
    </row>
    <row r="2495" spans="1:17" ht="206.25">
      <c r="A2495" s="33">
        <f t="shared" si="35"/>
        <v>2482</v>
      </c>
      <c r="B2495" s="28" t="s">
        <v>13852</v>
      </c>
      <c r="C2495" s="65" t="s">
        <v>14</v>
      </c>
      <c r="D2495" s="28" t="s">
        <v>13853</v>
      </c>
      <c r="E2495" s="65" t="s">
        <v>13791</v>
      </c>
      <c r="F2495" s="68" t="s">
        <v>121</v>
      </c>
      <c r="G2495" s="65" t="s">
        <v>121</v>
      </c>
      <c r="H2495" s="65" t="s">
        <v>121</v>
      </c>
      <c r="I2495" s="65" t="s">
        <v>121</v>
      </c>
      <c r="J2495" s="65" t="s">
        <v>121</v>
      </c>
      <c r="K2495" s="65" t="s">
        <v>121</v>
      </c>
      <c r="L2495" s="65" t="s">
        <v>121</v>
      </c>
      <c r="M2495" s="28" t="s">
        <v>13834</v>
      </c>
      <c r="N2495" s="352" t="s">
        <v>13854</v>
      </c>
      <c r="O2495" s="65" t="s">
        <v>13835</v>
      </c>
      <c r="P2495" s="65" t="s">
        <v>86</v>
      </c>
      <c r="Q2495" s="65" t="s">
        <v>121</v>
      </c>
    </row>
    <row r="2496" spans="1:17" ht="206.25">
      <c r="A2496" s="33">
        <f t="shared" si="35"/>
        <v>2483</v>
      </c>
      <c r="B2496" s="28" t="s">
        <v>13855</v>
      </c>
      <c r="C2496" s="65" t="s">
        <v>14</v>
      </c>
      <c r="D2496" s="28" t="s">
        <v>13856</v>
      </c>
      <c r="E2496" s="65" t="s">
        <v>13791</v>
      </c>
      <c r="F2496" s="68" t="s">
        <v>121</v>
      </c>
      <c r="G2496" s="65" t="s">
        <v>121</v>
      </c>
      <c r="H2496" s="65" t="s">
        <v>121</v>
      </c>
      <c r="I2496" s="65" t="s">
        <v>121</v>
      </c>
      <c r="J2496" s="65" t="s">
        <v>121</v>
      </c>
      <c r="K2496" s="65" t="s">
        <v>121</v>
      </c>
      <c r="L2496" s="65" t="s">
        <v>121</v>
      </c>
      <c r="M2496" s="28" t="s">
        <v>13857</v>
      </c>
      <c r="N2496" s="352" t="s">
        <v>13858</v>
      </c>
      <c r="O2496" s="65" t="s">
        <v>13859</v>
      </c>
      <c r="P2496" s="65" t="s">
        <v>86</v>
      </c>
      <c r="Q2496" s="65" t="s">
        <v>121</v>
      </c>
    </row>
    <row r="2497" spans="1:17" ht="187.5">
      <c r="A2497" s="33">
        <f t="shared" si="35"/>
        <v>2484</v>
      </c>
      <c r="B2497" s="28" t="s">
        <v>13860</v>
      </c>
      <c r="C2497" s="65" t="s">
        <v>14</v>
      </c>
      <c r="D2497" s="28" t="s">
        <v>13861</v>
      </c>
      <c r="E2497" s="65" t="s">
        <v>13818</v>
      </c>
      <c r="F2497" s="68" t="s">
        <v>121</v>
      </c>
      <c r="G2497" s="65" t="s">
        <v>121</v>
      </c>
      <c r="H2497" s="65" t="s">
        <v>121</v>
      </c>
      <c r="I2497" s="65" t="s">
        <v>121</v>
      </c>
      <c r="J2497" s="65" t="s">
        <v>121</v>
      </c>
      <c r="K2497" s="65" t="s">
        <v>121</v>
      </c>
      <c r="L2497" s="65" t="s">
        <v>121</v>
      </c>
      <c r="M2497" s="28" t="s">
        <v>13862</v>
      </c>
      <c r="N2497" s="352" t="s">
        <v>13815</v>
      </c>
      <c r="O2497" s="65" t="s">
        <v>13863</v>
      </c>
      <c r="P2497" s="65" t="s">
        <v>86</v>
      </c>
      <c r="Q2497" s="65" t="s">
        <v>121</v>
      </c>
    </row>
    <row r="2498" spans="1:17" ht="262.5">
      <c r="A2498" s="33">
        <f t="shared" si="35"/>
        <v>2485</v>
      </c>
      <c r="B2498" s="28" t="s">
        <v>13864</v>
      </c>
      <c r="C2498" s="65" t="s">
        <v>14</v>
      </c>
      <c r="D2498" s="28" t="s">
        <v>13865</v>
      </c>
      <c r="E2498" s="65" t="s">
        <v>13791</v>
      </c>
      <c r="F2498" s="68" t="s">
        <v>121</v>
      </c>
      <c r="G2498" s="65" t="s">
        <v>121</v>
      </c>
      <c r="H2498" s="65" t="s">
        <v>121</v>
      </c>
      <c r="I2498" s="65" t="s">
        <v>121</v>
      </c>
      <c r="J2498" s="65" t="s">
        <v>121</v>
      </c>
      <c r="K2498" s="65" t="s">
        <v>121</v>
      </c>
      <c r="L2498" s="65" t="s">
        <v>121</v>
      </c>
      <c r="M2498" s="28" t="s">
        <v>13866</v>
      </c>
      <c r="N2498" s="352" t="s">
        <v>13815</v>
      </c>
      <c r="O2498" s="65" t="s">
        <v>13835</v>
      </c>
      <c r="P2498" s="65" t="s">
        <v>86</v>
      </c>
      <c r="Q2498" s="65" t="s">
        <v>121</v>
      </c>
    </row>
    <row r="2499" spans="1:17" ht="243.75">
      <c r="A2499" s="33">
        <f t="shared" si="35"/>
        <v>2486</v>
      </c>
      <c r="B2499" s="28" t="s">
        <v>13867</v>
      </c>
      <c r="C2499" s="65" t="s">
        <v>14</v>
      </c>
      <c r="D2499" s="28" t="s">
        <v>13868</v>
      </c>
      <c r="E2499" s="65" t="s">
        <v>13791</v>
      </c>
      <c r="F2499" s="68" t="s">
        <v>121</v>
      </c>
      <c r="G2499" s="65" t="s">
        <v>121</v>
      </c>
      <c r="H2499" s="65" t="s">
        <v>121</v>
      </c>
      <c r="I2499" s="65" t="s">
        <v>121</v>
      </c>
      <c r="J2499" s="65" t="s">
        <v>121</v>
      </c>
      <c r="K2499" s="65" t="s">
        <v>121</v>
      </c>
      <c r="L2499" s="65" t="s">
        <v>121</v>
      </c>
      <c r="M2499" s="28" t="s">
        <v>13869</v>
      </c>
      <c r="N2499" s="352" t="s">
        <v>13815</v>
      </c>
      <c r="O2499" s="65" t="s">
        <v>13835</v>
      </c>
      <c r="P2499" s="65" t="s">
        <v>86</v>
      </c>
      <c r="Q2499" s="65" t="s">
        <v>121</v>
      </c>
    </row>
    <row r="2500" spans="1:17" ht="206.25">
      <c r="A2500" s="33">
        <f t="shared" si="35"/>
        <v>2487</v>
      </c>
      <c r="B2500" s="28" t="s">
        <v>13870</v>
      </c>
      <c r="C2500" s="65" t="s">
        <v>14</v>
      </c>
      <c r="D2500" s="28" t="s">
        <v>13871</v>
      </c>
      <c r="E2500" s="65" t="s">
        <v>13818</v>
      </c>
      <c r="F2500" s="68" t="s">
        <v>121</v>
      </c>
      <c r="G2500" s="65" t="s">
        <v>121</v>
      </c>
      <c r="H2500" s="65" t="s">
        <v>121</v>
      </c>
      <c r="I2500" s="65" t="s">
        <v>121</v>
      </c>
      <c r="J2500" s="65" t="s">
        <v>121</v>
      </c>
      <c r="K2500" s="65" t="s">
        <v>121</v>
      </c>
      <c r="L2500" s="65" t="s">
        <v>121</v>
      </c>
      <c r="M2500" s="28" t="s">
        <v>13872</v>
      </c>
      <c r="N2500" s="352" t="s">
        <v>13873</v>
      </c>
      <c r="O2500" s="65" t="s">
        <v>13863</v>
      </c>
      <c r="P2500" s="65" t="s">
        <v>86</v>
      </c>
      <c r="Q2500" s="65" t="s">
        <v>121</v>
      </c>
    </row>
    <row r="2501" spans="1:17" ht="187.5">
      <c r="A2501" s="33">
        <f t="shared" si="35"/>
        <v>2488</v>
      </c>
      <c r="B2501" s="28" t="s">
        <v>13874</v>
      </c>
      <c r="C2501" s="65" t="s">
        <v>14</v>
      </c>
      <c r="D2501" s="28" t="s">
        <v>13875</v>
      </c>
      <c r="E2501" s="65" t="s">
        <v>13791</v>
      </c>
      <c r="F2501" s="68" t="s">
        <v>121</v>
      </c>
      <c r="G2501" s="65" t="s">
        <v>121</v>
      </c>
      <c r="H2501" s="65" t="s">
        <v>121</v>
      </c>
      <c r="I2501" s="65" t="s">
        <v>121</v>
      </c>
      <c r="J2501" s="65" t="s">
        <v>121</v>
      </c>
      <c r="K2501" s="65" t="s">
        <v>121</v>
      </c>
      <c r="L2501" s="65" t="s">
        <v>121</v>
      </c>
      <c r="M2501" s="28" t="s">
        <v>13876</v>
      </c>
      <c r="N2501" s="352" t="s">
        <v>13815</v>
      </c>
      <c r="O2501" s="65" t="s">
        <v>2525</v>
      </c>
      <c r="P2501" s="65" t="s">
        <v>86</v>
      </c>
      <c r="Q2501" s="65" t="s">
        <v>121</v>
      </c>
    </row>
    <row r="2502" spans="1:17" ht="206.25">
      <c r="A2502" s="33">
        <f t="shared" si="35"/>
        <v>2489</v>
      </c>
      <c r="B2502" s="28" t="s">
        <v>13877</v>
      </c>
      <c r="C2502" s="65" t="s">
        <v>14</v>
      </c>
      <c r="D2502" s="28" t="s">
        <v>13878</v>
      </c>
      <c r="E2502" s="65" t="s">
        <v>13791</v>
      </c>
      <c r="F2502" s="68" t="s">
        <v>121</v>
      </c>
      <c r="G2502" s="65" t="s">
        <v>121</v>
      </c>
      <c r="H2502" s="65" t="s">
        <v>121</v>
      </c>
      <c r="I2502" s="65" t="s">
        <v>121</v>
      </c>
      <c r="J2502" s="65" t="s">
        <v>121</v>
      </c>
      <c r="K2502" s="65" t="s">
        <v>121</v>
      </c>
      <c r="L2502" s="65" t="s">
        <v>121</v>
      </c>
      <c r="M2502" s="28" t="s">
        <v>13879</v>
      </c>
      <c r="N2502" s="352" t="s">
        <v>13880</v>
      </c>
      <c r="O2502" s="65" t="s">
        <v>13851</v>
      </c>
      <c r="P2502" s="65" t="s">
        <v>86</v>
      </c>
      <c r="Q2502" s="65" t="s">
        <v>121</v>
      </c>
    </row>
    <row r="2503" spans="1:17" ht="206.25">
      <c r="A2503" s="33">
        <f t="shared" si="35"/>
        <v>2490</v>
      </c>
      <c r="B2503" s="28" t="s">
        <v>13881</v>
      </c>
      <c r="C2503" s="65" t="s">
        <v>14</v>
      </c>
      <c r="D2503" s="28" t="s">
        <v>13882</v>
      </c>
      <c r="E2503" s="65" t="s">
        <v>13791</v>
      </c>
      <c r="F2503" s="68" t="s">
        <v>121</v>
      </c>
      <c r="G2503" s="65" t="s">
        <v>121</v>
      </c>
      <c r="H2503" s="65" t="s">
        <v>121</v>
      </c>
      <c r="I2503" s="65" t="s">
        <v>121</v>
      </c>
      <c r="J2503" s="65" t="s">
        <v>121</v>
      </c>
      <c r="K2503" s="65" t="s">
        <v>121</v>
      </c>
      <c r="L2503" s="65" t="s">
        <v>121</v>
      </c>
      <c r="M2503" s="28" t="s">
        <v>13879</v>
      </c>
      <c r="N2503" s="352" t="s">
        <v>13883</v>
      </c>
      <c r="O2503" s="65" t="s">
        <v>13851</v>
      </c>
      <c r="P2503" s="65" t="s">
        <v>86</v>
      </c>
      <c r="Q2503" s="65" t="s">
        <v>121</v>
      </c>
    </row>
    <row r="2504" spans="1:17" ht="225">
      <c r="A2504" s="33">
        <f t="shared" si="35"/>
        <v>2491</v>
      </c>
      <c r="B2504" s="28" t="s">
        <v>13884</v>
      </c>
      <c r="C2504" s="65" t="s">
        <v>14</v>
      </c>
      <c r="D2504" s="28" t="s">
        <v>13885</v>
      </c>
      <c r="E2504" s="65" t="s">
        <v>13791</v>
      </c>
      <c r="F2504" s="68" t="s">
        <v>121</v>
      </c>
      <c r="G2504" s="65" t="s">
        <v>121</v>
      </c>
      <c r="H2504" s="65" t="s">
        <v>121</v>
      </c>
      <c r="I2504" s="65" t="s">
        <v>121</v>
      </c>
      <c r="J2504" s="65" t="s">
        <v>121</v>
      </c>
      <c r="K2504" s="65" t="s">
        <v>121</v>
      </c>
      <c r="L2504" s="65" t="s">
        <v>121</v>
      </c>
      <c r="M2504" s="28" t="s">
        <v>13886</v>
      </c>
      <c r="N2504" s="352" t="s">
        <v>13887</v>
      </c>
      <c r="O2504" s="65" t="s">
        <v>4989</v>
      </c>
      <c r="P2504" s="65" t="s">
        <v>86</v>
      </c>
      <c r="Q2504" s="65" t="s">
        <v>121</v>
      </c>
    </row>
    <row r="2505" spans="1:17" ht="187.5">
      <c r="A2505" s="33">
        <f t="shared" si="35"/>
        <v>2492</v>
      </c>
      <c r="B2505" s="28" t="s">
        <v>13888</v>
      </c>
      <c r="C2505" s="65" t="s">
        <v>14</v>
      </c>
      <c r="D2505" s="28" t="s">
        <v>13889</v>
      </c>
      <c r="E2505" s="65" t="s">
        <v>13890</v>
      </c>
      <c r="F2505" s="68" t="s">
        <v>121</v>
      </c>
      <c r="G2505" s="65" t="s">
        <v>121</v>
      </c>
      <c r="H2505" s="65" t="s">
        <v>121</v>
      </c>
      <c r="I2505" s="65" t="s">
        <v>121</v>
      </c>
      <c r="J2505" s="65" t="s">
        <v>121</v>
      </c>
      <c r="K2505" s="65" t="s">
        <v>121</v>
      </c>
      <c r="L2505" s="65" t="s">
        <v>121</v>
      </c>
      <c r="M2505" s="28" t="s">
        <v>13891</v>
      </c>
      <c r="N2505" s="352" t="s">
        <v>13892</v>
      </c>
      <c r="O2505" s="65" t="s">
        <v>2745</v>
      </c>
      <c r="P2505" s="65" t="s">
        <v>86</v>
      </c>
      <c r="Q2505" s="65" t="s">
        <v>121</v>
      </c>
    </row>
    <row r="2506" spans="1:17" ht="243.75">
      <c r="A2506" s="33">
        <f t="shared" si="35"/>
        <v>2493</v>
      </c>
      <c r="B2506" s="28" t="s">
        <v>13893</v>
      </c>
      <c r="C2506" s="65" t="s">
        <v>14</v>
      </c>
      <c r="D2506" s="28" t="s">
        <v>13894</v>
      </c>
      <c r="E2506" s="65" t="s">
        <v>13791</v>
      </c>
      <c r="F2506" s="68" t="s">
        <v>121</v>
      </c>
      <c r="G2506" s="65" t="s">
        <v>121</v>
      </c>
      <c r="H2506" s="65" t="s">
        <v>121</v>
      </c>
      <c r="I2506" s="65" t="s">
        <v>121</v>
      </c>
      <c r="J2506" s="65" t="s">
        <v>121</v>
      </c>
      <c r="K2506" s="65" t="s">
        <v>121</v>
      </c>
      <c r="L2506" s="65" t="s">
        <v>121</v>
      </c>
      <c r="M2506" s="28" t="s">
        <v>13895</v>
      </c>
      <c r="N2506" s="352" t="s">
        <v>13896</v>
      </c>
      <c r="O2506" s="65" t="s">
        <v>2525</v>
      </c>
      <c r="P2506" s="65" t="s">
        <v>87</v>
      </c>
      <c r="Q2506" s="65" t="s">
        <v>121</v>
      </c>
    </row>
    <row r="2507" spans="1:17" ht="206.25">
      <c r="A2507" s="33">
        <f t="shared" si="35"/>
        <v>2494</v>
      </c>
      <c r="B2507" s="28" t="s">
        <v>13897</v>
      </c>
      <c r="C2507" s="65" t="s">
        <v>14</v>
      </c>
      <c r="D2507" s="28" t="s">
        <v>13898</v>
      </c>
      <c r="E2507" s="65" t="s">
        <v>13818</v>
      </c>
      <c r="F2507" s="68" t="s">
        <v>121</v>
      </c>
      <c r="G2507" s="65" t="s">
        <v>121</v>
      </c>
      <c r="H2507" s="65" t="s">
        <v>121</v>
      </c>
      <c r="I2507" s="65" t="s">
        <v>121</v>
      </c>
      <c r="J2507" s="65" t="s">
        <v>121</v>
      </c>
      <c r="K2507" s="65" t="s">
        <v>121</v>
      </c>
      <c r="L2507" s="65" t="s">
        <v>121</v>
      </c>
      <c r="M2507" s="28" t="s">
        <v>13899</v>
      </c>
      <c r="N2507" s="352" t="s">
        <v>13900</v>
      </c>
      <c r="O2507" s="65" t="s">
        <v>2525</v>
      </c>
      <c r="P2507" s="65" t="s">
        <v>87</v>
      </c>
      <c r="Q2507" s="65" t="s">
        <v>121</v>
      </c>
    </row>
    <row r="2508" spans="1:17" ht="168.75">
      <c r="A2508" s="33">
        <f t="shared" si="35"/>
        <v>2495</v>
      </c>
      <c r="B2508" s="28" t="s">
        <v>13901</v>
      </c>
      <c r="C2508" s="65" t="s">
        <v>14</v>
      </c>
      <c r="D2508" s="28" t="s">
        <v>13902</v>
      </c>
      <c r="E2508" s="65" t="s">
        <v>13818</v>
      </c>
      <c r="F2508" s="68" t="s">
        <v>121</v>
      </c>
      <c r="G2508" s="65" t="s">
        <v>121</v>
      </c>
      <c r="H2508" s="65" t="s">
        <v>121</v>
      </c>
      <c r="I2508" s="65" t="s">
        <v>121</v>
      </c>
      <c r="J2508" s="65" t="s">
        <v>121</v>
      </c>
      <c r="K2508" s="65" t="s">
        <v>121</v>
      </c>
      <c r="L2508" s="65" t="s">
        <v>121</v>
      </c>
      <c r="M2508" s="28" t="s">
        <v>13903</v>
      </c>
      <c r="N2508" s="352" t="s">
        <v>13904</v>
      </c>
      <c r="O2508" s="65" t="s">
        <v>2525</v>
      </c>
      <c r="P2508" s="65" t="s">
        <v>86</v>
      </c>
      <c r="Q2508" s="65" t="s">
        <v>121</v>
      </c>
    </row>
    <row r="2509" spans="1:17" ht="187.5">
      <c r="A2509" s="33">
        <f t="shared" si="35"/>
        <v>2496</v>
      </c>
      <c r="B2509" s="28" t="s">
        <v>13905</v>
      </c>
      <c r="C2509" s="65" t="s">
        <v>14</v>
      </c>
      <c r="D2509" s="28" t="s">
        <v>13906</v>
      </c>
      <c r="E2509" s="65" t="s">
        <v>13791</v>
      </c>
      <c r="F2509" s="68" t="s">
        <v>121</v>
      </c>
      <c r="G2509" s="65" t="s">
        <v>121</v>
      </c>
      <c r="H2509" s="65" t="s">
        <v>121</v>
      </c>
      <c r="I2509" s="65" t="s">
        <v>121</v>
      </c>
      <c r="J2509" s="65" t="s">
        <v>121</v>
      </c>
      <c r="K2509" s="65" t="s">
        <v>121</v>
      </c>
      <c r="L2509" s="65" t="s">
        <v>121</v>
      </c>
      <c r="M2509" s="28" t="s">
        <v>13907</v>
      </c>
      <c r="N2509" s="352" t="s">
        <v>13908</v>
      </c>
      <c r="O2509" s="65" t="s">
        <v>13909</v>
      </c>
      <c r="P2509" s="65" t="s">
        <v>86</v>
      </c>
      <c r="Q2509" s="65" t="s">
        <v>121</v>
      </c>
    </row>
    <row r="2510" spans="1:17" ht="187.5">
      <c r="A2510" s="33">
        <f t="shared" si="35"/>
        <v>2497</v>
      </c>
      <c r="B2510" s="28" t="s">
        <v>13910</v>
      </c>
      <c r="C2510" s="65" t="s">
        <v>14</v>
      </c>
      <c r="D2510" s="28" t="s">
        <v>13911</v>
      </c>
      <c r="E2510" s="65" t="s">
        <v>13791</v>
      </c>
      <c r="F2510" s="68" t="s">
        <v>121</v>
      </c>
      <c r="G2510" s="65" t="s">
        <v>121</v>
      </c>
      <c r="H2510" s="65" t="s">
        <v>121</v>
      </c>
      <c r="I2510" s="65" t="s">
        <v>121</v>
      </c>
      <c r="J2510" s="65" t="s">
        <v>121</v>
      </c>
      <c r="K2510" s="65" t="s">
        <v>121</v>
      </c>
      <c r="L2510" s="65" t="s">
        <v>121</v>
      </c>
      <c r="M2510" s="28" t="s">
        <v>13895</v>
      </c>
      <c r="N2510" s="352" t="s">
        <v>13815</v>
      </c>
      <c r="O2510" s="65" t="s">
        <v>2525</v>
      </c>
      <c r="P2510" s="65" t="s">
        <v>87</v>
      </c>
      <c r="Q2510" s="65" t="s">
        <v>121</v>
      </c>
    </row>
    <row r="2511" spans="1:17" ht="243.75">
      <c r="A2511" s="33">
        <f t="shared" si="35"/>
        <v>2498</v>
      </c>
      <c r="B2511" s="28" t="s">
        <v>13912</v>
      </c>
      <c r="C2511" s="65" t="s">
        <v>14</v>
      </c>
      <c r="D2511" s="28" t="s">
        <v>13913</v>
      </c>
      <c r="E2511" s="65" t="s">
        <v>13818</v>
      </c>
      <c r="F2511" s="68" t="s">
        <v>121</v>
      </c>
      <c r="G2511" s="65" t="s">
        <v>121</v>
      </c>
      <c r="H2511" s="65" t="s">
        <v>121</v>
      </c>
      <c r="I2511" s="65" t="s">
        <v>121</v>
      </c>
      <c r="J2511" s="65" t="s">
        <v>121</v>
      </c>
      <c r="K2511" s="65" t="s">
        <v>121</v>
      </c>
      <c r="L2511" s="65" t="s">
        <v>121</v>
      </c>
      <c r="M2511" s="28" t="s">
        <v>13914</v>
      </c>
      <c r="N2511" s="352" t="s">
        <v>13815</v>
      </c>
      <c r="O2511" s="65" t="s">
        <v>13840</v>
      </c>
      <c r="P2511" s="65" t="s">
        <v>86</v>
      </c>
      <c r="Q2511" s="65" t="s">
        <v>121</v>
      </c>
    </row>
    <row r="2512" spans="1:17" ht="187.5">
      <c r="A2512" s="33">
        <f t="shared" si="35"/>
        <v>2499</v>
      </c>
      <c r="B2512" s="28" t="s">
        <v>13915</v>
      </c>
      <c r="C2512" s="65" t="s">
        <v>14</v>
      </c>
      <c r="D2512" s="28" t="s">
        <v>13916</v>
      </c>
      <c r="E2512" s="65" t="s">
        <v>13818</v>
      </c>
      <c r="F2512" s="68" t="s">
        <v>121</v>
      </c>
      <c r="G2512" s="65" t="s">
        <v>121</v>
      </c>
      <c r="H2512" s="65" t="s">
        <v>121</v>
      </c>
      <c r="I2512" s="65" t="s">
        <v>121</v>
      </c>
      <c r="J2512" s="65" t="s">
        <v>121</v>
      </c>
      <c r="K2512" s="65" t="s">
        <v>121</v>
      </c>
      <c r="L2512" s="65" t="s">
        <v>121</v>
      </c>
      <c r="M2512" s="28" t="s">
        <v>13917</v>
      </c>
      <c r="N2512" s="352" t="s">
        <v>13815</v>
      </c>
      <c r="O2512" s="65" t="s">
        <v>2745</v>
      </c>
      <c r="P2512" s="65" t="s">
        <v>86</v>
      </c>
      <c r="Q2512" s="65" t="s">
        <v>121</v>
      </c>
    </row>
    <row r="2513" spans="1:17" ht="243.75">
      <c r="A2513" s="33">
        <f t="shared" si="35"/>
        <v>2500</v>
      </c>
      <c r="B2513" s="28" t="s">
        <v>13918</v>
      </c>
      <c r="C2513" s="65" t="s">
        <v>14</v>
      </c>
      <c r="D2513" s="28" t="s">
        <v>13919</v>
      </c>
      <c r="E2513" s="65" t="s">
        <v>13791</v>
      </c>
      <c r="F2513" s="68" t="s">
        <v>121</v>
      </c>
      <c r="G2513" s="65" t="s">
        <v>121</v>
      </c>
      <c r="H2513" s="65" t="s">
        <v>121</v>
      </c>
      <c r="I2513" s="65" t="s">
        <v>121</v>
      </c>
      <c r="J2513" s="65" t="s">
        <v>121</v>
      </c>
      <c r="K2513" s="65" t="s">
        <v>121</v>
      </c>
      <c r="L2513" s="65" t="s">
        <v>121</v>
      </c>
      <c r="M2513" s="28" t="s">
        <v>13920</v>
      </c>
      <c r="N2513" s="352" t="s">
        <v>13921</v>
      </c>
      <c r="O2513" s="65" t="s">
        <v>13840</v>
      </c>
      <c r="P2513" s="65" t="s">
        <v>86</v>
      </c>
      <c r="Q2513" s="65" t="s">
        <v>121</v>
      </c>
    </row>
    <row r="2514" spans="1:17" ht="243.75">
      <c r="A2514" s="33">
        <f t="shared" si="35"/>
        <v>2501</v>
      </c>
      <c r="B2514" s="28" t="s">
        <v>13922</v>
      </c>
      <c r="C2514" s="65" t="s">
        <v>14</v>
      </c>
      <c r="D2514" s="28" t="s">
        <v>13923</v>
      </c>
      <c r="E2514" s="65" t="s">
        <v>13791</v>
      </c>
      <c r="F2514" s="68" t="s">
        <v>121</v>
      </c>
      <c r="G2514" s="65" t="s">
        <v>121</v>
      </c>
      <c r="H2514" s="65" t="s">
        <v>121</v>
      </c>
      <c r="I2514" s="65" t="s">
        <v>121</v>
      </c>
      <c r="J2514" s="65" t="s">
        <v>121</v>
      </c>
      <c r="K2514" s="65" t="s">
        <v>121</v>
      </c>
      <c r="L2514" s="65" t="s">
        <v>121</v>
      </c>
      <c r="M2514" s="28" t="s">
        <v>13924</v>
      </c>
      <c r="N2514" s="352" t="s">
        <v>13925</v>
      </c>
      <c r="O2514" s="65" t="s">
        <v>13926</v>
      </c>
      <c r="P2514" s="65" t="s">
        <v>86</v>
      </c>
      <c r="Q2514" s="65" t="s">
        <v>121</v>
      </c>
    </row>
    <row r="2515" spans="1:17" ht="243.75">
      <c r="A2515" s="33">
        <f t="shared" si="35"/>
        <v>2502</v>
      </c>
      <c r="B2515" s="28" t="s">
        <v>13927</v>
      </c>
      <c r="C2515" s="65" t="s">
        <v>14</v>
      </c>
      <c r="D2515" s="28" t="s">
        <v>13928</v>
      </c>
      <c r="E2515" s="65" t="s">
        <v>13791</v>
      </c>
      <c r="F2515" s="68" t="s">
        <v>121</v>
      </c>
      <c r="G2515" s="65" t="s">
        <v>121</v>
      </c>
      <c r="H2515" s="65" t="s">
        <v>121</v>
      </c>
      <c r="I2515" s="65" t="s">
        <v>121</v>
      </c>
      <c r="J2515" s="65" t="s">
        <v>121</v>
      </c>
      <c r="K2515" s="65" t="s">
        <v>121</v>
      </c>
      <c r="L2515" s="65" t="s">
        <v>121</v>
      </c>
      <c r="M2515" s="28" t="s">
        <v>13929</v>
      </c>
      <c r="N2515" s="352" t="s">
        <v>13930</v>
      </c>
      <c r="O2515" s="65" t="s">
        <v>13487</v>
      </c>
      <c r="P2515" s="65" t="s">
        <v>86</v>
      </c>
      <c r="Q2515" s="65" t="s">
        <v>121</v>
      </c>
    </row>
    <row r="2516" spans="1:17" ht="187.5">
      <c r="A2516" s="33">
        <f t="shared" si="35"/>
        <v>2503</v>
      </c>
      <c r="B2516" s="28" t="s">
        <v>13931</v>
      </c>
      <c r="C2516" s="65" t="s">
        <v>14</v>
      </c>
      <c r="D2516" s="28" t="s">
        <v>13932</v>
      </c>
      <c r="E2516" s="65" t="s">
        <v>13791</v>
      </c>
      <c r="F2516" s="68" t="s">
        <v>121</v>
      </c>
      <c r="G2516" s="65" t="s">
        <v>121</v>
      </c>
      <c r="H2516" s="65" t="s">
        <v>121</v>
      </c>
      <c r="I2516" s="65" t="s">
        <v>121</v>
      </c>
      <c r="J2516" s="65" t="s">
        <v>121</v>
      </c>
      <c r="K2516" s="65" t="s">
        <v>121</v>
      </c>
      <c r="L2516" s="65" t="s">
        <v>121</v>
      </c>
      <c r="M2516" s="28" t="s">
        <v>13933</v>
      </c>
      <c r="N2516" s="352" t="s">
        <v>13934</v>
      </c>
      <c r="O2516" s="65" t="s">
        <v>13863</v>
      </c>
      <c r="P2516" s="65" t="s">
        <v>86</v>
      </c>
      <c r="Q2516" s="65" t="s">
        <v>121</v>
      </c>
    </row>
    <row r="2517" spans="1:17" ht="243.75">
      <c r="A2517" s="33">
        <f t="shared" si="35"/>
        <v>2504</v>
      </c>
      <c r="B2517" s="28" t="s">
        <v>13935</v>
      </c>
      <c r="C2517" s="65" t="s">
        <v>14</v>
      </c>
      <c r="D2517" s="28" t="s">
        <v>13936</v>
      </c>
      <c r="E2517" s="65" t="s">
        <v>13890</v>
      </c>
      <c r="F2517" s="68" t="s">
        <v>121</v>
      </c>
      <c r="G2517" s="65" t="s">
        <v>121</v>
      </c>
      <c r="H2517" s="65" t="s">
        <v>121</v>
      </c>
      <c r="I2517" s="65" t="s">
        <v>121</v>
      </c>
      <c r="J2517" s="65" t="s">
        <v>121</v>
      </c>
      <c r="K2517" s="65" t="s">
        <v>121</v>
      </c>
      <c r="L2517" s="65" t="s">
        <v>121</v>
      </c>
      <c r="M2517" s="28" t="s">
        <v>13937</v>
      </c>
      <c r="N2517" s="352" t="s">
        <v>13815</v>
      </c>
      <c r="O2517" s="65" t="s">
        <v>13938</v>
      </c>
      <c r="P2517" s="65" t="s">
        <v>86</v>
      </c>
      <c r="Q2517" s="65" t="s">
        <v>121</v>
      </c>
    </row>
    <row r="2518" spans="1:17" ht="225">
      <c r="A2518" s="33">
        <f t="shared" si="35"/>
        <v>2505</v>
      </c>
      <c r="B2518" s="28" t="s">
        <v>13939</v>
      </c>
      <c r="C2518" s="65" t="s">
        <v>14</v>
      </c>
      <c r="D2518" s="28" t="s">
        <v>13940</v>
      </c>
      <c r="E2518" s="65" t="s">
        <v>13791</v>
      </c>
      <c r="F2518" s="68" t="s">
        <v>121</v>
      </c>
      <c r="G2518" s="65" t="s">
        <v>121</v>
      </c>
      <c r="H2518" s="65" t="s">
        <v>121</v>
      </c>
      <c r="I2518" s="65" t="s">
        <v>121</v>
      </c>
      <c r="J2518" s="65" t="s">
        <v>121</v>
      </c>
      <c r="K2518" s="65" t="s">
        <v>121</v>
      </c>
      <c r="L2518" s="65" t="s">
        <v>121</v>
      </c>
      <c r="M2518" s="28" t="s">
        <v>13941</v>
      </c>
      <c r="N2518" s="352" t="s">
        <v>13942</v>
      </c>
      <c r="O2518" s="65" t="s">
        <v>8649</v>
      </c>
      <c r="P2518" s="65" t="s">
        <v>86</v>
      </c>
      <c r="Q2518" s="65" t="s">
        <v>121</v>
      </c>
    </row>
    <row r="2519" spans="1:17" ht="337.5">
      <c r="A2519" s="33">
        <f t="shared" si="35"/>
        <v>2506</v>
      </c>
      <c r="B2519" s="33" t="s">
        <v>14030</v>
      </c>
      <c r="C2519" s="42" t="s">
        <v>159</v>
      </c>
      <c r="D2519" s="33" t="s">
        <v>14031</v>
      </c>
      <c r="E2519" s="33" t="s">
        <v>14032</v>
      </c>
      <c r="F2519" s="45" t="s">
        <v>14033</v>
      </c>
      <c r="G2519" s="356">
        <v>0</v>
      </c>
      <c r="H2519" s="356">
        <v>100</v>
      </c>
      <c r="I2519" s="356">
        <v>100</v>
      </c>
      <c r="J2519" s="356">
        <v>0</v>
      </c>
      <c r="K2519" s="137" t="s">
        <v>14034</v>
      </c>
      <c r="L2519" s="137" t="s">
        <v>14034</v>
      </c>
      <c r="M2519" s="354" t="s">
        <v>14035</v>
      </c>
      <c r="N2519" s="354" t="s">
        <v>14036</v>
      </c>
      <c r="O2519" s="33" t="s">
        <v>14037</v>
      </c>
      <c r="P2519" s="197" t="s">
        <v>87</v>
      </c>
      <c r="Q2519" s="8"/>
    </row>
    <row r="2520" spans="1:17" ht="337.5">
      <c r="A2520" s="33">
        <f t="shared" si="35"/>
        <v>2507</v>
      </c>
      <c r="B2520" s="350" t="s">
        <v>14038</v>
      </c>
      <c r="C2520" s="42" t="s">
        <v>159</v>
      </c>
      <c r="D2520" s="33" t="s">
        <v>14039</v>
      </c>
      <c r="E2520" s="33" t="s">
        <v>14032</v>
      </c>
      <c r="F2520" s="45" t="s">
        <v>14040</v>
      </c>
      <c r="G2520" s="356">
        <v>0</v>
      </c>
      <c r="H2520" s="356">
        <v>100</v>
      </c>
      <c r="I2520" s="356">
        <v>100</v>
      </c>
      <c r="J2520" s="356">
        <v>0</v>
      </c>
      <c r="K2520" s="137" t="s">
        <v>14034</v>
      </c>
      <c r="L2520" s="137" t="s">
        <v>14034</v>
      </c>
      <c r="M2520" s="345" t="s">
        <v>14041</v>
      </c>
      <c r="N2520" s="345" t="s">
        <v>14042</v>
      </c>
      <c r="O2520" s="33" t="s">
        <v>14037</v>
      </c>
      <c r="P2520" s="197" t="s">
        <v>87</v>
      </c>
      <c r="Q2520" s="8"/>
    </row>
    <row r="2521" spans="1:17" ht="115.5">
      <c r="A2521" s="33">
        <f t="shared" si="35"/>
        <v>2508</v>
      </c>
      <c r="B2521" s="33" t="s">
        <v>14061</v>
      </c>
      <c r="C2521" s="33" t="s">
        <v>3293</v>
      </c>
      <c r="D2521" s="33" t="s">
        <v>14062</v>
      </c>
      <c r="E2521" s="33" t="s">
        <v>14063</v>
      </c>
      <c r="F2521" s="45" t="s">
        <v>14064</v>
      </c>
      <c r="G2521" s="33"/>
      <c r="H2521" s="33"/>
      <c r="I2521" s="33"/>
      <c r="J2521" s="33">
        <v>100</v>
      </c>
      <c r="K2521" s="33" t="s">
        <v>14065</v>
      </c>
      <c r="L2521" s="33">
        <v>1E-3</v>
      </c>
      <c r="M2521" s="33" t="s">
        <v>14066</v>
      </c>
      <c r="N2521" s="33" t="s">
        <v>14067</v>
      </c>
      <c r="O2521" s="33" t="s">
        <v>14068</v>
      </c>
      <c r="P2521" s="33" t="s">
        <v>86</v>
      </c>
      <c r="Q2521" s="33" t="s">
        <v>14069</v>
      </c>
    </row>
    <row r="2522" spans="1:17" ht="99">
      <c r="A2522" s="33">
        <f t="shared" si="35"/>
        <v>2509</v>
      </c>
      <c r="B2522" s="33" t="s">
        <v>14070</v>
      </c>
      <c r="C2522" s="33" t="s">
        <v>3293</v>
      </c>
      <c r="D2522" s="33" t="s">
        <v>14071</v>
      </c>
      <c r="E2522" s="33" t="s">
        <v>14072</v>
      </c>
      <c r="F2522" s="45" t="s">
        <v>14073</v>
      </c>
      <c r="G2522" s="33"/>
      <c r="H2522" s="33"/>
      <c r="I2522" s="33"/>
      <c r="J2522" s="33">
        <v>100</v>
      </c>
      <c r="K2522" s="33" t="s">
        <v>14074</v>
      </c>
      <c r="L2522" s="33">
        <v>1E-3</v>
      </c>
      <c r="M2522" s="33" t="s">
        <v>14075</v>
      </c>
      <c r="N2522" s="33" t="s">
        <v>14076</v>
      </c>
      <c r="O2522" s="33" t="s">
        <v>14077</v>
      </c>
      <c r="P2522" s="33" t="s">
        <v>83</v>
      </c>
      <c r="Q2522" s="33" t="s">
        <v>14078</v>
      </c>
    </row>
    <row r="2523" spans="1:17" ht="99">
      <c r="A2523" s="33">
        <f t="shared" si="35"/>
        <v>2510</v>
      </c>
      <c r="B2523" s="33" t="s">
        <v>14079</v>
      </c>
      <c r="C2523" s="33" t="s">
        <v>3293</v>
      </c>
      <c r="D2523" s="33" t="s">
        <v>14080</v>
      </c>
      <c r="E2523" s="33" t="s">
        <v>14072</v>
      </c>
      <c r="F2523" s="45" t="s">
        <v>14081</v>
      </c>
      <c r="G2523" s="33">
        <v>100</v>
      </c>
      <c r="H2523" s="33"/>
      <c r="I2523" s="33"/>
      <c r="J2523" s="33"/>
      <c r="K2523" s="33" t="s">
        <v>14082</v>
      </c>
      <c r="L2523" s="33">
        <v>0.41699999999999998</v>
      </c>
      <c r="M2523" s="33" t="s">
        <v>14083</v>
      </c>
      <c r="N2523" s="33" t="s">
        <v>14084</v>
      </c>
      <c r="O2523" s="33" t="s">
        <v>14085</v>
      </c>
      <c r="P2523" s="33" t="s">
        <v>86</v>
      </c>
      <c r="Q2523" s="33"/>
    </row>
    <row r="2524" spans="1:17" ht="99">
      <c r="A2524" s="33">
        <f t="shared" si="35"/>
        <v>2511</v>
      </c>
      <c r="B2524" s="33" t="s">
        <v>14086</v>
      </c>
      <c r="C2524" s="33" t="s">
        <v>14087</v>
      </c>
      <c r="D2524" s="33" t="s">
        <v>14088</v>
      </c>
      <c r="E2524" s="33" t="s">
        <v>14072</v>
      </c>
      <c r="F2524" s="45" t="s">
        <v>14089</v>
      </c>
      <c r="G2524" s="33"/>
      <c r="H2524" s="33"/>
      <c r="I2524" s="33"/>
      <c r="J2524" s="33">
        <v>100</v>
      </c>
      <c r="K2524" s="33" t="s">
        <v>14065</v>
      </c>
      <c r="L2524" s="33"/>
      <c r="M2524" s="33" t="s">
        <v>14090</v>
      </c>
      <c r="N2524" s="33" t="s">
        <v>14091</v>
      </c>
      <c r="O2524" s="33" t="s">
        <v>14092</v>
      </c>
      <c r="P2524" s="33" t="s">
        <v>82</v>
      </c>
      <c r="Q2524" s="33"/>
    </row>
    <row r="2525" spans="1:17" ht="99">
      <c r="A2525" s="33">
        <f t="shared" si="35"/>
        <v>2512</v>
      </c>
      <c r="B2525" s="33" t="s">
        <v>14093</v>
      </c>
      <c r="C2525" s="33" t="s">
        <v>14087</v>
      </c>
      <c r="D2525" s="33" t="s">
        <v>14094</v>
      </c>
      <c r="E2525" s="33" t="s">
        <v>14072</v>
      </c>
      <c r="F2525" s="45" t="s">
        <v>14095</v>
      </c>
      <c r="G2525" s="33"/>
      <c r="H2525" s="33"/>
      <c r="I2525" s="33"/>
      <c r="J2525" s="33">
        <v>100</v>
      </c>
      <c r="K2525" s="33" t="s">
        <v>14065</v>
      </c>
      <c r="L2525" s="33"/>
      <c r="M2525" s="33" t="s">
        <v>14096</v>
      </c>
      <c r="N2525" s="33" t="s">
        <v>14097</v>
      </c>
      <c r="O2525" s="33" t="s">
        <v>14092</v>
      </c>
      <c r="P2525" s="33" t="s">
        <v>82</v>
      </c>
      <c r="Q2525" s="33"/>
    </row>
    <row r="2526" spans="1:17" ht="99">
      <c r="A2526" s="33">
        <f t="shared" si="35"/>
        <v>2513</v>
      </c>
      <c r="B2526" s="33" t="s">
        <v>14098</v>
      </c>
      <c r="C2526" s="33" t="s">
        <v>14087</v>
      </c>
      <c r="D2526" s="33" t="s">
        <v>14099</v>
      </c>
      <c r="E2526" s="33" t="s">
        <v>14072</v>
      </c>
      <c r="F2526" s="45"/>
      <c r="G2526" s="33"/>
      <c r="H2526" s="33"/>
      <c r="I2526" s="33"/>
      <c r="J2526" s="33">
        <v>100</v>
      </c>
      <c r="K2526" s="33" t="s">
        <v>14065</v>
      </c>
      <c r="L2526" s="33"/>
      <c r="M2526" s="33" t="s">
        <v>14090</v>
      </c>
      <c r="N2526" s="33" t="s">
        <v>14100</v>
      </c>
      <c r="O2526" s="33" t="s">
        <v>14092</v>
      </c>
      <c r="P2526" s="33" t="s">
        <v>82</v>
      </c>
      <c r="Q2526" s="33"/>
    </row>
    <row r="2527" spans="1:17" ht="99">
      <c r="A2527" s="33">
        <f t="shared" si="35"/>
        <v>2514</v>
      </c>
      <c r="B2527" s="33" t="s">
        <v>14101</v>
      </c>
      <c r="C2527" s="33" t="s">
        <v>14087</v>
      </c>
      <c r="D2527" s="33" t="s">
        <v>14102</v>
      </c>
      <c r="E2527" s="178" t="s">
        <v>14072</v>
      </c>
      <c r="F2527" s="45" t="s">
        <v>14103</v>
      </c>
      <c r="G2527" s="33"/>
      <c r="H2527" s="33"/>
      <c r="I2527" s="33"/>
      <c r="J2527" s="33">
        <v>100</v>
      </c>
      <c r="K2527" s="33" t="s">
        <v>14065</v>
      </c>
      <c r="L2527" s="33"/>
      <c r="M2527" s="33" t="s">
        <v>14090</v>
      </c>
      <c r="N2527" s="33" t="s">
        <v>14091</v>
      </c>
      <c r="O2527" s="33" t="s">
        <v>14092</v>
      </c>
      <c r="P2527" s="33" t="s">
        <v>82</v>
      </c>
      <c r="Q2527" s="33"/>
    </row>
    <row r="2528" spans="1:17" ht="99">
      <c r="A2528" s="33">
        <f t="shared" si="35"/>
        <v>2515</v>
      </c>
      <c r="B2528" s="33" t="s">
        <v>14104</v>
      </c>
      <c r="C2528" s="33" t="s">
        <v>14087</v>
      </c>
      <c r="D2528" s="33" t="s">
        <v>14105</v>
      </c>
      <c r="E2528" s="33" t="s">
        <v>14072</v>
      </c>
      <c r="F2528" s="45" t="s">
        <v>14089</v>
      </c>
      <c r="G2528" s="33"/>
      <c r="H2528" s="33"/>
      <c r="I2528" s="33"/>
      <c r="J2528" s="33">
        <v>100</v>
      </c>
      <c r="K2528" s="33" t="s">
        <v>14065</v>
      </c>
      <c r="L2528" s="33"/>
      <c r="M2528" s="33" t="s">
        <v>14106</v>
      </c>
      <c r="N2528" s="33" t="s">
        <v>14107</v>
      </c>
      <c r="O2528" s="33" t="s">
        <v>14092</v>
      </c>
      <c r="P2528" s="33" t="s">
        <v>82</v>
      </c>
      <c r="Q2528" s="33"/>
    </row>
    <row r="2529" spans="1:17" ht="99">
      <c r="A2529" s="33">
        <f t="shared" si="35"/>
        <v>2516</v>
      </c>
      <c r="B2529" s="33" t="s">
        <v>14108</v>
      </c>
      <c r="C2529" s="33" t="s">
        <v>14087</v>
      </c>
      <c r="D2529" s="33" t="s">
        <v>14109</v>
      </c>
      <c r="E2529" s="33" t="s">
        <v>14072</v>
      </c>
      <c r="F2529" s="45" t="s">
        <v>14110</v>
      </c>
      <c r="G2529" s="33"/>
      <c r="H2529" s="33"/>
      <c r="I2529" s="33"/>
      <c r="J2529" s="33">
        <v>100</v>
      </c>
      <c r="K2529" s="33" t="s">
        <v>14065</v>
      </c>
      <c r="L2529" s="33"/>
      <c r="M2529" s="33" t="s">
        <v>14106</v>
      </c>
      <c r="N2529" s="33" t="s">
        <v>14111</v>
      </c>
      <c r="O2529" s="33" t="s">
        <v>14092</v>
      </c>
      <c r="P2529" s="33" t="s">
        <v>82</v>
      </c>
      <c r="Q2529" s="33"/>
    </row>
    <row r="2530" spans="1:17" ht="99">
      <c r="A2530" s="33">
        <f t="shared" si="35"/>
        <v>2517</v>
      </c>
      <c r="B2530" s="33" t="s">
        <v>14112</v>
      </c>
      <c r="C2530" s="33" t="s">
        <v>14087</v>
      </c>
      <c r="D2530" s="33" t="s">
        <v>14113</v>
      </c>
      <c r="E2530" s="33" t="s">
        <v>14072</v>
      </c>
      <c r="F2530" s="45"/>
      <c r="G2530" s="33"/>
      <c r="H2530" s="33"/>
      <c r="I2530" s="33"/>
      <c r="J2530" s="33">
        <v>100</v>
      </c>
      <c r="K2530" s="33" t="s">
        <v>14065</v>
      </c>
      <c r="L2530" s="33"/>
      <c r="M2530" s="33" t="s">
        <v>14096</v>
      </c>
      <c r="N2530" s="33" t="s">
        <v>14107</v>
      </c>
      <c r="O2530" s="33" t="s">
        <v>14092</v>
      </c>
      <c r="P2530" s="33" t="s">
        <v>82</v>
      </c>
      <c r="Q2530" s="33"/>
    </row>
    <row r="2531" spans="1:17" ht="99">
      <c r="A2531" s="33">
        <f t="shared" si="35"/>
        <v>2518</v>
      </c>
      <c r="B2531" s="33" t="s">
        <v>14114</v>
      </c>
      <c r="C2531" s="33" t="s">
        <v>14087</v>
      </c>
      <c r="D2531" s="33" t="s">
        <v>14115</v>
      </c>
      <c r="E2531" s="33" t="s">
        <v>14072</v>
      </c>
      <c r="F2531" s="45" t="s">
        <v>14116</v>
      </c>
      <c r="G2531" s="33"/>
      <c r="H2531" s="33"/>
      <c r="I2531" s="33"/>
      <c r="J2531" s="33">
        <v>100</v>
      </c>
      <c r="K2531" s="33" t="s">
        <v>14065</v>
      </c>
      <c r="L2531" s="33"/>
      <c r="M2531" s="33" t="s">
        <v>14096</v>
      </c>
      <c r="N2531" s="33" t="s">
        <v>14097</v>
      </c>
      <c r="O2531" s="33" t="s">
        <v>14092</v>
      </c>
      <c r="P2531" s="33" t="s">
        <v>82</v>
      </c>
      <c r="Q2531" s="33"/>
    </row>
    <row r="2532" spans="1:17" ht="99">
      <c r="A2532" s="33">
        <f t="shared" si="35"/>
        <v>2519</v>
      </c>
      <c r="B2532" s="33" t="s">
        <v>14117</v>
      </c>
      <c r="C2532" s="33" t="s">
        <v>14087</v>
      </c>
      <c r="D2532" s="33" t="s">
        <v>14118</v>
      </c>
      <c r="E2532" s="33" t="s">
        <v>14072</v>
      </c>
      <c r="F2532" s="45" t="s">
        <v>14119</v>
      </c>
      <c r="G2532" s="33"/>
      <c r="H2532" s="33"/>
      <c r="I2532" s="33"/>
      <c r="J2532" s="33">
        <v>100</v>
      </c>
      <c r="K2532" s="33" t="s">
        <v>14065</v>
      </c>
      <c r="L2532" s="33"/>
      <c r="M2532" s="33" t="s">
        <v>14096</v>
      </c>
      <c r="N2532" s="33" t="s">
        <v>14097</v>
      </c>
      <c r="O2532" s="33" t="s">
        <v>14092</v>
      </c>
      <c r="P2532" s="33" t="s">
        <v>82</v>
      </c>
      <c r="Q2532" s="33"/>
    </row>
    <row r="2533" spans="1:17" ht="99">
      <c r="A2533" s="33">
        <f t="shared" si="35"/>
        <v>2520</v>
      </c>
      <c r="B2533" s="33" t="s">
        <v>14120</v>
      </c>
      <c r="C2533" s="33" t="s">
        <v>14087</v>
      </c>
      <c r="D2533" s="33" t="s">
        <v>14121</v>
      </c>
      <c r="E2533" s="33" t="s">
        <v>14072</v>
      </c>
      <c r="F2533" s="45"/>
      <c r="G2533" s="33"/>
      <c r="H2533" s="33"/>
      <c r="I2533" s="33"/>
      <c r="J2533" s="33">
        <v>100</v>
      </c>
      <c r="K2533" s="33" t="s">
        <v>14065</v>
      </c>
      <c r="L2533" s="33"/>
      <c r="M2533" s="33" t="s">
        <v>14122</v>
      </c>
      <c r="N2533" s="33" t="s">
        <v>14123</v>
      </c>
      <c r="O2533" s="33" t="s">
        <v>14092</v>
      </c>
      <c r="P2533" s="33" t="s">
        <v>82</v>
      </c>
      <c r="Q2533" s="33"/>
    </row>
    <row r="2534" spans="1:17" ht="99">
      <c r="A2534" s="33">
        <f t="shared" si="35"/>
        <v>2521</v>
      </c>
      <c r="B2534" s="33" t="s">
        <v>14124</v>
      </c>
      <c r="C2534" s="33" t="s">
        <v>14087</v>
      </c>
      <c r="D2534" s="33" t="s">
        <v>14125</v>
      </c>
      <c r="E2534" s="33" t="s">
        <v>14072</v>
      </c>
      <c r="F2534" s="45" t="s">
        <v>14126</v>
      </c>
      <c r="G2534" s="33"/>
      <c r="H2534" s="33"/>
      <c r="I2534" s="33"/>
      <c r="J2534" s="33">
        <v>100</v>
      </c>
      <c r="K2534" s="33" t="s">
        <v>14065</v>
      </c>
      <c r="L2534" s="33"/>
      <c r="M2534" s="33" t="s">
        <v>14122</v>
      </c>
      <c r="N2534" s="33" t="s">
        <v>14127</v>
      </c>
      <c r="O2534" s="33" t="s">
        <v>14092</v>
      </c>
      <c r="P2534" s="33" t="s">
        <v>82</v>
      </c>
      <c r="Q2534" s="33"/>
    </row>
    <row r="2535" spans="1:17" ht="99">
      <c r="A2535" s="33">
        <f t="shared" si="35"/>
        <v>2522</v>
      </c>
      <c r="B2535" s="33" t="s">
        <v>14128</v>
      </c>
      <c r="C2535" s="33" t="s">
        <v>14087</v>
      </c>
      <c r="D2535" s="33" t="s">
        <v>14129</v>
      </c>
      <c r="E2535" s="33" t="s">
        <v>14072</v>
      </c>
      <c r="F2535" s="45" t="s">
        <v>14130</v>
      </c>
      <c r="G2535" s="33"/>
      <c r="H2535" s="33"/>
      <c r="I2535" s="33"/>
      <c r="J2535" s="33">
        <v>100</v>
      </c>
      <c r="K2535" s="33" t="s">
        <v>14131</v>
      </c>
      <c r="L2535" s="33"/>
      <c r="M2535" s="33" t="s">
        <v>14122</v>
      </c>
      <c r="N2535" s="33" t="s">
        <v>14123</v>
      </c>
      <c r="O2535" s="33" t="s">
        <v>14092</v>
      </c>
      <c r="P2535" s="33" t="s">
        <v>82</v>
      </c>
      <c r="Q2535" s="33"/>
    </row>
    <row r="2536" spans="1:17" ht="132">
      <c r="A2536" s="33">
        <f t="shared" si="35"/>
        <v>2523</v>
      </c>
      <c r="B2536" s="33" t="s">
        <v>14132</v>
      </c>
      <c r="C2536" s="33" t="s">
        <v>14087</v>
      </c>
      <c r="D2536" s="33" t="s">
        <v>14133</v>
      </c>
      <c r="E2536" s="33" t="s">
        <v>14072</v>
      </c>
      <c r="F2536" s="45"/>
      <c r="G2536" s="33"/>
      <c r="H2536" s="33"/>
      <c r="I2536" s="33"/>
      <c r="J2536" s="33">
        <v>100</v>
      </c>
      <c r="K2536" s="33" t="s">
        <v>14065</v>
      </c>
      <c r="L2536" s="33"/>
      <c r="M2536" s="33" t="s">
        <v>14134</v>
      </c>
      <c r="N2536" s="33" t="s">
        <v>14135</v>
      </c>
      <c r="O2536" s="33" t="s">
        <v>14092</v>
      </c>
      <c r="P2536" s="33" t="s">
        <v>82</v>
      </c>
      <c r="Q2536" s="33"/>
    </row>
    <row r="2537" spans="1:17" ht="99">
      <c r="A2537" s="33">
        <f t="shared" si="35"/>
        <v>2524</v>
      </c>
      <c r="B2537" s="33" t="s">
        <v>14136</v>
      </c>
      <c r="C2537" s="33" t="s">
        <v>14087</v>
      </c>
      <c r="D2537" s="33" t="s">
        <v>14137</v>
      </c>
      <c r="E2537" s="33" t="s">
        <v>14072</v>
      </c>
      <c r="F2537" s="45" t="s">
        <v>14130</v>
      </c>
      <c r="G2537" s="33"/>
      <c r="H2537" s="33"/>
      <c r="I2537" s="33"/>
      <c r="J2537" s="33">
        <v>100</v>
      </c>
      <c r="K2537" s="33" t="s">
        <v>14138</v>
      </c>
      <c r="L2537" s="33"/>
      <c r="M2537" s="33" t="s">
        <v>14122</v>
      </c>
      <c r="N2537" s="33" t="s">
        <v>14139</v>
      </c>
      <c r="O2537" s="33" t="s">
        <v>14092</v>
      </c>
      <c r="P2537" s="33" t="s">
        <v>82</v>
      </c>
      <c r="Q2537" s="33"/>
    </row>
    <row r="2538" spans="1:17" ht="99">
      <c r="A2538" s="33">
        <f t="shared" si="35"/>
        <v>2525</v>
      </c>
      <c r="B2538" s="33" t="s">
        <v>14140</v>
      </c>
      <c r="C2538" s="33" t="s">
        <v>14087</v>
      </c>
      <c r="D2538" s="33" t="s">
        <v>14141</v>
      </c>
      <c r="E2538" s="33" t="s">
        <v>14072</v>
      </c>
      <c r="F2538" s="45" t="s">
        <v>14142</v>
      </c>
      <c r="G2538" s="33"/>
      <c r="H2538" s="33"/>
      <c r="I2538" s="33"/>
      <c r="J2538" s="33">
        <v>100</v>
      </c>
      <c r="K2538" s="33" t="s">
        <v>14138</v>
      </c>
      <c r="L2538" s="33"/>
      <c r="M2538" s="33" t="s">
        <v>14143</v>
      </c>
      <c r="N2538" s="33" t="s">
        <v>14144</v>
      </c>
      <c r="O2538" s="33" t="s">
        <v>14092</v>
      </c>
      <c r="P2538" s="33" t="s">
        <v>82</v>
      </c>
      <c r="Q2538" s="33"/>
    </row>
    <row r="2539" spans="1:17" ht="99">
      <c r="A2539" s="33">
        <f t="shared" si="35"/>
        <v>2526</v>
      </c>
      <c r="B2539" s="33" t="s">
        <v>14145</v>
      </c>
      <c r="C2539" s="33" t="s">
        <v>14087</v>
      </c>
      <c r="D2539" s="33" t="s">
        <v>14146</v>
      </c>
      <c r="E2539" s="33" t="s">
        <v>14072</v>
      </c>
      <c r="F2539" s="45" t="s">
        <v>14147</v>
      </c>
      <c r="G2539" s="33"/>
      <c r="H2539" s="33"/>
      <c r="I2539" s="33"/>
      <c r="J2539" s="33">
        <v>100</v>
      </c>
      <c r="K2539" s="33" t="s">
        <v>14138</v>
      </c>
      <c r="L2539" s="33"/>
      <c r="M2539" s="33" t="s">
        <v>14134</v>
      </c>
      <c r="N2539" s="33" t="s">
        <v>14148</v>
      </c>
      <c r="O2539" s="33" t="s">
        <v>14092</v>
      </c>
      <c r="P2539" s="33" t="s">
        <v>82</v>
      </c>
      <c r="Q2539" s="33"/>
    </row>
    <row r="2540" spans="1:17" ht="99">
      <c r="A2540" s="33">
        <f t="shared" si="35"/>
        <v>2527</v>
      </c>
      <c r="B2540" s="33" t="s">
        <v>14149</v>
      </c>
      <c r="C2540" s="33" t="s">
        <v>14087</v>
      </c>
      <c r="D2540" s="33" t="s">
        <v>14150</v>
      </c>
      <c r="E2540" s="33" t="s">
        <v>14072</v>
      </c>
      <c r="F2540" s="45" t="s">
        <v>14147</v>
      </c>
      <c r="G2540" s="33"/>
      <c r="H2540" s="33"/>
      <c r="I2540" s="33"/>
      <c r="J2540" s="33">
        <v>100</v>
      </c>
      <c r="K2540" s="33" t="s">
        <v>14138</v>
      </c>
      <c r="L2540" s="33"/>
      <c r="M2540" s="33" t="s">
        <v>14151</v>
      </c>
      <c r="N2540" s="33" t="s">
        <v>14152</v>
      </c>
      <c r="O2540" s="33" t="s">
        <v>14092</v>
      </c>
      <c r="P2540" s="33" t="s">
        <v>82</v>
      </c>
      <c r="Q2540" s="33"/>
    </row>
    <row r="2541" spans="1:17" ht="99">
      <c r="A2541" s="33">
        <f t="shared" si="35"/>
        <v>2528</v>
      </c>
      <c r="B2541" s="33" t="s">
        <v>14153</v>
      </c>
      <c r="C2541" s="33" t="s">
        <v>14154</v>
      </c>
      <c r="D2541" s="33" t="s">
        <v>14155</v>
      </c>
      <c r="E2541" s="33" t="s">
        <v>14072</v>
      </c>
      <c r="F2541" s="45" t="s">
        <v>14156</v>
      </c>
      <c r="G2541" s="33"/>
      <c r="H2541" s="33"/>
      <c r="I2541" s="33"/>
      <c r="J2541" s="33">
        <v>100</v>
      </c>
      <c r="K2541" s="33" t="s">
        <v>14138</v>
      </c>
      <c r="L2541" s="33"/>
      <c r="M2541" s="33" t="s">
        <v>14157</v>
      </c>
      <c r="N2541" s="33" t="s">
        <v>14158</v>
      </c>
      <c r="O2541" s="33" t="s">
        <v>14092</v>
      </c>
      <c r="P2541" s="33" t="s">
        <v>82</v>
      </c>
      <c r="Q2541" s="33"/>
    </row>
    <row r="2542" spans="1:17" ht="99">
      <c r="A2542" s="33">
        <f t="shared" si="35"/>
        <v>2529</v>
      </c>
      <c r="B2542" s="33" t="s">
        <v>14159</v>
      </c>
      <c r="C2542" s="33" t="s">
        <v>14154</v>
      </c>
      <c r="D2542" s="33" t="s">
        <v>14160</v>
      </c>
      <c r="E2542" s="33" t="s">
        <v>14072</v>
      </c>
      <c r="F2542" s="45" t="s">
        <v>14156</v>
      </c>
      <c r="G2542" s="33"/>
      <c r="H2542" s="33"/>
      <c r="I2542" s="33"/>
      <c r="J2542" s="33">
        <v>100</v>
      </c>
      <c r="K2542" s="33" t="s">
        <v>14138</v>
      </c>
      <c r="L2542" s="33"/>
      <c r="M2542" s="33" t="s">
        <v>14161</v>
      </c>
      <c r="N2542" s="33" t="s">
        <v>14162</v>
      </c>
      <c r="O2542" s="33" t="s">
        <v>14092</v>
      </c>
      <c r="P2542" s="33" t="s">
        <v>82</v>
      </c>
      <c r="Q2542" s="33"/>
    </row>
    <row r="2543" spans="1:17" ht="99">
      <c r="A2543" s="33">
        <f t="shared" si="35"/>
        <v>2530</v>
      </c>
      <c r="B2543" s="33" t="s">
        <v>14163</v>
      </c>
      <c r="C2543" s="33" t="s">
        <v>14154</v>
      </c>
      <c r="D2543" s="33" t="s">
        <v>14164</v>
      </c>
      <c r="E2543" s="33" t="s">
        <v>14072</v>
      </c>
      <c r="F2543" s="45" t="s">
        <v>14156</v>
      </c>
      <c r="G2543" s="33"/>
      <c r="H2543" s="33"/>
      <c r="I2543" s="33"/>
      <c r="J2543" s="33">
        <v>100</v>
      </c>
      <c r="K2543" s="33" t="s">
        <v>14138</v>
      </c>
      <c r="L2543" s="33"/>
      <c r="M2543" s="33" t="s">
        <v>14161</v>
      </c>
      <c r="N2543" s="33" t="s">
        <v>14165</v>
      </c>
      <c r="O2543" s="33" t="s">
        <v>14092</v>
      </c>
      <c r="P2543" s="33" t="s">
        <v>82</v>
      </c>
      <c r="Q2543" s="33"/>
    </row>
    <row r="2544" spans="1:17" ht="132">
      <c r="A2544" s="33">
        <f t="shared" si="35"/>
        <v>2531</v>
      </c>
      <c r="B2544" s="33" t="s">
        <v>14166</v>
      </c>
      <c r="C2544" s="33" t="s">
        <v>14154</v>
      </c>
      <c r="D2544" s="33" t="s">
        <v>14167</v>
      </c>
      <c r="E2544" s="33" t="s">
        <v>14072</v>
      </c>
      <c r="F2544" s="45" t="s">
        <v>14156</v>
      </c>
      <c r="G2544" s="33"/>
      <c r="H2544" s="33"/>
      <c r="I2544" s="33"/>
      <c r="J2544" s="33">
        <v>100</v>
      </c>
      <c r="K2544" s="33" t="s">
        <v>14138</v>
      </c>
      <c r="L2544" s="33"/>
      <c r="M2544" s="33" t="s">
        <v>14161</v>
      </c>
      <c r="N2544" s="33" t="s">
        <v>14168</v>
      </c>
      <c r="O2544" s="33" t="s">
        <v>14092</v>
      </c>
      <c r="P2544" s="33" t="s">
        <v>82</v>
      </c>
      <c r="Q2544" s="33"/>
    </row>
    <row r="2545" spans="1:17" ht="99">
      <c r="A2545" s="33">
        <f t="shared" si="35"/>
        <v>2532</v>
      </c>
      <c r="B2545" s="33" t="s">
        <v>14169</v>
      </c>
      <c r="C2545" s="33" t="s">
        <v>14154</v>
      </c>
      <c r="D2545" s="33" t="s">
        <v>14170</v>
      </c>
      <c r="E2545" s="33" t="s">
        <v>14072</v>
      </c>
      <c r="F2545" s="45" t="s">
        <v>14156</v>
      </c>
      <c r="G2545" s="33"/>
      <c r="H2545" s="33"/>
      <c r="I2545" s="33"/>
      <c r="J2545" s="33">
        <v>100</v>
      </c>
      <c r="K2545" s="33" t="s">
        <v>14171</v>
      </c>
      <c r="L2545" s="33"/>
      <c r="M2545" s="33" t="s">
        <v>14161</v>
      </c>
      <c r="N2545" s="33" t="s">
        <v>14172</v>
      </c>
      <c r="O2545" s="33" t="s">
        <v>14092</v>
      </c>
      <c r="P2545" s="33" t="s">
        <v>82</v>
      </c>
      <c r="Q2545" s="33"/>
    </row>
    <row r="2546" spans="1:17" ht="99">
      <c r="A2546" s="33">
        <f t="shared" si="35"/>
        <v>2533</v>
      </c>
      <c r="B2546" s="33" t="s">
        <v>14173</v>
      </c>
      <c r="C2546" s="33" t="s">
        <v>14154</v>
      </c>
      <c r="D2546" s="33" t="s">
        <v>14174</v>
      </c>
      <c r="E2546" s="33" t="s">
        <v>14072</v>
      </c>
      <c r="F2546" s="45" t="s">
        <v>14156</v>
      </c>
      <c r="G2546" s="33"/>
      <c r="H2546" s="33"/>
      <c r="I2546" s="33"/>
      <c r="J2546" s="33">
        <v>100</v>
      </c>
      <c r="K2546" s="33" t="s">
        <v>14171</v>
      </c>
      <c r="L2546" s="33"/>
      <c r="M2546" s="33" t="s">
        <v>14161</v>
      </c>
      <c r="N2546" s="33" t="s">
        <v>14175</v>
      </c>
      <c r="O2546" s="33" t="s">
        <v>14092</v>
      </c>
      <c r="P2546" s="33" t="s">
        <v>82</v>
      </c>
      <c r="Q2546" s="33"/>
    </row>
    <row r="2547" spans="1:17" ht="99">
      <c r="A2547" s="33">
        <f t="shared" si="35"/>
        <v>2534</v>
      </c>
      <c r="B2547" s="33" t="s">
        <v>14176</v>
      </c>
      <c r="C2547" s="33" t="s">
        <v>14154</v>
      </c>
      <c r="D2547" s="33" t="s">
        <v>14177</v>
      </c>
      <c r="E2547" s="33" t="s">
        <v>14072</v>
      </c>
      <c r="F2547" s="45" t="s">
        <v>14156</v>
      </c>
      <c r="G2547" s="33"/>
      <c r="H2547" s="33"/>
      <c r="I2547" s="33"/>
      <c r="J2547" s="33">
        <v>100</v>
      </c>
      <c r="K2547" s="33" t="s">
        <v>14171</v>
      </c>
      <c r="L2547" s="33"/>
      <c r="M2547" s="33" t="s">
        <v>14161</v>
      </c>
      <c r="N2547" s="33" t="s">
        <v>14178</v>
      </c>
      <c r="O2547" s="33" t="s">
        <v>14092</v>
      </c>
      <c r="P2547" s="33" t="s">
        <v>82</v>
      </c>
      <c r="Q2547" s="33"/>
    </row>
    <row r="2548" spans="1:17" ht="99">
      <c r="A2548" s="33">
        <f t="shared" si="35"/>
        <v>2535</v>
      </c>
      <c r="B2548" s="33" t="s">
        <v>14179</v>
      </c>
      <c r="C2548" s="33" t="s">
        <v>14154</v>
      </c>
      <c r="D2548" s="33" t="s">
        <v>14180</v>
      </c>
      <c r="E2548" s="33" t="s">
        <v>14072</v>
      </c>
      <c r="F2548" s="45" t="s">
        <v>14156</v>
      </c>
      <c r="G2548" s="33"/>
      <c r="H2548" s="33"/>
      <c r="I2548" s="33"/>
      <c r="J2548" s="33">
        <v>100</v>
      </c>
      <c r="K2548" s="33" t="s">
        <v>14171</v>
      </c>
      <c r="L2548" s="33"/>
      <c r="M2548" s="33" t="s">
        <v>14161</v>
      </c>
      <c r="N2548" s="33" t="s">
        <v>14181</v>
      </c>
      <c r="O2548" s="33" t="s">
        <v>14092</v>
      </c>
      <c r="P2548" s="33" t="s">
        <v>82</v>
      </c>
      <c r="Q2548" s="33"/>
    </row>
    <row r="2549" spans="1:17" ht="99">
      <c r="A2549" s="33">
        <f t="shared" ref="A2549:A2612" si="36">SUM(A2548+1)</f>
        <v>2536</v>
      </c>
      <c r="B2549" s="33" t="s">
        <v>14182</v>
      </c>
      <c r="C2549" s="33" t="s">
        <v>14154</v>
      </c>
      <c r="D2549" s="33" t="s">
        <v>14183</v>
      </c>
      <c r="E2549" s="33" t="s">
        <v>14072</v>
      </c>
      <c r="F2549" s="45" t="s">
        <v>14156</v>
      </c>
      <c r="G2549" s="33">
        <v>100</v>
      </c>
      <c r="H2549" s="33"/>
      <c r="I2549" s="33"/>
      <c r="J2549" s="33"/>
      <c r="K2549" s="33" t="s">
        <v>14184</v>
      </c>
      <c r="L2549" s="33"/>
      <c r="M2549" s="33" t="s">
        <v>14161</v>
      </c>
      <c r="N2549" s="33" t="s">
        <v>14185</v>
      </c>
      <c r="O2549" s="33" t="s">
        <v>14092</v>
      </c>
      <c r="P2549" s="33" t="s">
        <v>82</v>
      </c>
      <c r="Q2549" s="33"/>
    </row>
    <row r="2550" spans="1:17" ht="99">
      <c r="A2550" s="33">
        <f t="shared" si="36"/>
        <v>2537</v>
      </c>
      <c r="B2550" s="33" t="s">
        <v>14186</v>
      </c>
      <c r="C2550" s="33" t="s">
        <v>14154</v>
      </c>
      <c r="D2550" s="33" t="s">
        <v>14187</v>
      </c>
      <c r="E2550" s="33" t="s">
        <v>14072</v>
      </c>
      <c r="F2550" s="45" t="s">
        <v>14156</v>
      </c>
      <c r="G2550" s="33">
        <v>100</v>
      </c>
      <c r="H2550" s="33"/>
      <c r="I2550" s="33"/>
      <c r="J2550" s="33"/>
      <c r="K2550" s="33" t="s">
        <v>14184</v>
      </c>
      <c r="L2550" s="33"/>
      <c r="M2550" s="33" t="s">
        <v>14161</v>
      </c>
      <c r="N2550" s="33" t="s">
        <v>14188</v>
      </c>
      <c r="O2550" s="33" t="s">
        <v>14092</v>
      </c>
      <c r="P2550" s="33" t="s">
        <v>82</v>
      </c>
      <c r="Q2550" s="33"/>
    </row>
    <row r="2551" spans="1:17" ht="99">
      <c r="A2551" s="33">
        <f t="shared" si="36"/>
        <v>2538</v>
      </c>
      <c r="B2551" s="33" t="s">
        <v>14189</v>
      </c>
      <c r="C2551" s="33" t="s">
        <v>14154</v>
      </c>
      <c r="D2551" s="33" t="s">
        <v>14190</v>
      </c>
      <c r="E2551" s="33" t="s">
        <v>14072</v>
      </c>
      <c r="F2551" s="45" t="s">
        <v>14156</v>
      </c>
      <c r="G2551" s="33">
        <v>100</v>
      </c>
      <c r="H2551" s="33"/>
      <c r="I2551" s="33"/>
      <c r="J2551" s="33"/>
      <c r="K2551" s="33" t="s">
        <v>14184</v>
      </c>
      <c r="L2551" s="33"/>
      <c r="M2551" s="33" t="s">
        <v>14161</v>
      </c>
      <c r="N2551" s="33" t="s">
        <v>14191</v>
      </c>
      <c r="O2551" s="33" t="s">
        <v>14092</v>
      </c>
      <c r="P2551" s="33" t="s">
        <v>82</v>
      </c>
      <c r="Q2551" s="33"/>
    </row>
    <row r="2552" spans="1:17" ht="99">
      <c r="A2552" s="33">
        <f t="shared" si="36"/>
        <v>2539</v>
      </c>
      <c r="B2552" s="33" t="s">
        <v>14192</v>
      </c>
      <c r="C2552" s="33" t="s">
        <v>14154</v>
      </c>
      <c r="D2552" s="33" t="s">
        <v>14193</v>
      </c>
      <c r="E2552" s="33" t="s">
        <v>14072</v>
      </c>
      <c r="F2552" s="45" t="s">
        <v>14156</v>
      </c>
      <c r="G2552" s="33"/>
      <c r="H2552" s="33"/>
      <c r="I2552" s="33"/>
      <c r="J2552" s="33">
        <v>100</v>
      </c>
      <c r="K2552" s="33" t="s">
        <v>14171</v>
      </c>
      <c r="L2552" s="33"/>
      <c r="M2552" s="33" t="s">
        <v>14194</v>
      </c>
      <c r="N2552" s="33" t="s">
        <v>14195</v>
      </c>
      <c r="O2552" s="33" t="s">
        <v>14092</v>
      </c>
      <c r="P2552" s="33" t="s">
        <v>82</v>
      </c>
      <c r="Q2552" s="33"/>
    </row>
    <row r="2553" spans="1:17" ht="99">
      <c r="A2553" s="33">
        <f t="shared" si="36"/>
        <v>2540</v>
      </c>
      <c r="B2553" s="33" t="s">
        <v>14196</v>
      </c>
      <c r="C2553" s="33" t="s">
        <v>14154</v>
      </c>
      <c r="D2553" s="33" t="s">
        <v>14197</v>
      </c>
      <c r="E2553" s="33" t="s">
        <v>14072</v>
      </c>
      <c r="F2553" s="45" t="s">
        <v>14156</v>
      </c>
      <c r="G2553" s="33"/>
      <c r="H2553" s="33"/>
      <c r="I2553" s="33"/>
      <c r="J2553" s="33">
        <v>100</v>
      </c>
      <c r="K2553" s="33" t="s">
        <v>14171</v>
      </c>
      <c r="L2553" s="33"/>
      <c r="M2553" s="33" t="s">
        <v>14198</v>
      </c>
      <c r="N2553" s="33" t="s">
        <v>14195</v>
      </c>
      <c r="O2553" s="33" t="s">
        <v>14092</v>
      </c>
      <c r="P2553" s="33" t="s">
        <v>82</v>
      </c>
      <c r="Q2553" s="33"/>
    </row>
    <row r="2554" spans="1:17" ht="99">
      <c r="A2554" s="33">
        <f t="shared" si="36"/>
        <v>2541</v>
      </c>
      <c r="B2554" s="33" t="s">
        <v>14199</v>
      </c>
      <c r="C2554" s="33" t="s">
        <v>14154</v>
      </c>
      <c r="D2554" s="33" t="s">
        <v>14200</v>
      </c>
      <c r="E2554" s="33" t="s">
        <v>14072</v>
      </c>
      <c r="F2554" s="45" t="s">
        <v>14156</v>
      </c>
      <c r="G2554" s="33">
        <v>100</v>
      </c>
      <c r="H2554" s="33"/>
      <c r="I2554" s="33"/>
      <c r="J2554" s="33"/>
      <c r="K2554" s="33" t="s">
        <v>14184</v>
      </c>
      <c r="L2554" s="33"/>
      <c r="M2554" s="33" t="s">
        <v>14201</v>
      </c>
      <c r="N2554" s="33" t="s">
        <v>14202</v>
      </c>
      <c r="O2554" s="33" t="s">
        <v>14092</v>
      </c>
      <c r="P2554" s="33" t="s">
        <v>82</v>
      </c>
      <c r="Q2554" s="33"/>
    </row>
    <row r="2555" spans="1:17" ht="99">
      <c r="A2555" s="33">
        <f t="shared" si="36"/>
        <v>2542</v>
      </c>
      <c r="B2555" s="33" t="s">
        <v>14203</v>
      </c>
      <c r="C2555" s="33" t="s">
        <v>14154</v>
      </c>
      <c r="D2555" s="33" t="s">
        <v>14204</v>
      </c>
      <c r="E2555" s="33" t="s">
        <v>14072</v>
      </c>
      <c r="F2555" s="45"/>
      <c r="G2555" s="33"/>
      <c r="H2555" s="33"/>
      <c r="I2555" s="33"/>
      <c r="J2555" s="33">
        <v>100</v>
      </c>
      <c r="K2555" s="33" t="s">
        <v>14171</v>
      </c>
      <c r="L2555" s="33"/>
      <c r="M2555" s="33" t="s">
        <v>14205</v>
      </c>
      <c r="N2555" s="33" t="s">
        <v>14206</v>
      </c>
      <c r="O2555" s="33" t="s">
        <v>14092</v>
      </c>
      <c r="P2555" s="33" t="s">
        <v>82</v>
      </c>
      <c r="Q2555" s="33"/>
    </row>
    <row r="2556" spans="1:17" ht="99">
      <c r="A2556" s="33">
        <f t="shared" si="36"/>
        <v>2543</v>
      </c>
      <c r="B2556" s="33" t="s">
        <v>14207</v>
      </c>
      <c r="C2556" s="33" t="s">
        <v>14154</v>
      </c>
      <c r="D2556" s="33" t="s">
        <v>14208</v>
      </c>
      <c r="E2556" s="33" t="s">
        <v>14072</v>
      </c>
      <c r="F2556" s="45"/>
      <c r="G2556" s="33"/>
      <c r="H2556" s="33"/>
      <c r="I2556" s="33"/>
      <c r="J2556" s="33">
        <v>100</v>
      </c>
      <c r="K2556" s="33" t="s">
        <v>14171</v>
      </c>
      <c r="L2556" s="33"/>
      <c r="M2556" s="33" t="s">
        <v>14209</v>
      </c>
      <c r="N2556" s="33" t="s">
        <v>14210</v>
      </c>
      <c r="O2556" s="33" t="s">
        <v>14092</v>
      </c>
      <c r="P2556" s="33" t="s">
        <v>82</v>
      </c>
      <c r="Q2556" s="33"/>
    </row>
    <row r="2557" spans="1:17" ht="132">
      <c r="A2557" s="33">
        <f t="shared" si="36"/>
        <v>2544</v>
      </c>
      <c r="B2557" s="33" t="s">
        <v>14211</v>
      </c>
      <c r="C2557" s="33" t="s">
        <v>159</v>
      </c>
      <c r="D2557" s="33" t="s">
        <v>14212</v>
      </c>
      <c r="E2557" s="33" t="s">
        <v>14072</v>
      </c>
      <c r="F2557" s="45" t="s">
        <v>14213</v>
      </c>
      <c r="G2557" s="33"/>
      <c r="H2557" s="33"/>
      <c r="I2557" s="33"/>
      <c r="J2557" s="33">
        <v>100</v>
      </c>
      <c r="K2557" s="33" t="s">
        <v>14214</v>
      </c>
      <c r="L2557" s="33">
        <v>1E-3</v>
      </c>
      <c r="M2557" s="33" t="s">
        <v>14215</v>
      </c>
      <c r="N2557" s="33" t="s">
        <v>14216</v>
      </c>
      <c r="O2557" s="33" t="s">
        <v>14217</v>
      </c>
      <c r="P2557" s="33" t="s">
        <v>83</v>
      </c>
      <c r="Q2557" s="33" t="s">
        <v>14218</v>
      </c>
    </row>
    <row r="2558" spans="1:17" ht="99">
      <c r="A2558" s="33">
        <f t="shared" si="36"/>
        <v>2545</v>
      </c>
      <c r="B2558" s="33" t="s">
        <v>14219</v>
      </c>
      <c r="C2558" s="33" t="s">
        <v>159</v>
      </c>
      <c r="D2558" s="33" t="s">
        <v>14220</v>
      </c>
      <c r="E2558" s="33" t="s">
        <v>14072</v>
      </c>
      <c r="F2558" s="45" t="s">
        <v>14221</v>
      </c>
      <c r="G2558" s="33"/>
      <c r="H2558" s="33"/>
      <c r="I2558" s="33"/>
      <c r="J2558" s="33">
        <v>100</v>
      </c>
      <c r="K2558" s="33" t="s">
        <v>14222</v>
      </c>
      <c r="L2558" s="33">
        <v>1E-3</v>
      </c>
      <c r="M2558" s="33" t="s">
        <v>14223</v>
      </c>
      <c r="N2558" s="33" t="s">
        <v>14224</v>
      </c>
      <c r="O2558" s="33" t="s">
        <v>14225</v>
      </c>
      <c r="P2558" s="33" t="s">
        <v>83</v>
      </c>
      <c r="Q2558" s="33" t="s">
        <v>14226</v>
      </c>
    </row>
    <row r="2559" spans="1:17" ht="181.5">
      <c r="A2559" s="33">
        <f t="shared" si="36"/>
        <v>2546</v>
      </c>
      <c r="B2559" s="33" t="s">
        <v>14227</v>
      </c>
      <c r="C2559" s="33" t="s">
        <v>159</v>
      </c>
      <c r="D2559" s="33" t="s">
        <v>14228</v>
      </c>
      <c r="E2559" s="33" t="s">
        <v>14072</v>
      </c>
      <c r="F2559" s="45" t="s">
        <v>14229</v>
      </c>
      <c r="G2559" s="33"/>
      <c r="H2559" s="33"/>
      <c r="I2559" s="33"/>
      <c r="J2559" s="33">
        <v>100</v>
      </c>
      <c r="K2559" s="33" t="s">
        <v>14230</v>
      </c>
      <c r="L2559" s="33">
        <v>1E-3</v>
      </c>
      <c r="M2559" s="33" t="s">
        <v>14231</v>
      </c>
      <c r="N2559" s="33" t="s">
        <v>14232</v>
      </c>
      <c r="O2559" s="33" t="s">
        <v>14233</v>
      </c>
      <c r="P2559" s="33" t="s">
        <v>83</v>
      </c>
      <c r="Q2559" s="33"/>
    </row>
    <row r="2560" spans="1:17" ht="99">
      <c r="A2560" s="33">
        <f t="shared" si="36"/>
        <v>2547</v>
      </c>
      <c r="B2560" s="33" t="s">
        <v>14234</v>
      </c>
      <c r="C2560" s="33" t="s">
        <v>14087</v>
      </c>
      <c r="D2560" s="33" t="s">
        <v>14235</v>
      </c>
      <c r="E2560" s="33" t="s">
        <v>14072</v>
      </c>
      <c r="F2560" s="45" t="s">
        <v>14130</v>
      </c>
      <c r="G2560" s="33"/>
      <c r="H2560" s="33"/>
      <c r="I2560" s="33"/>
      <c r="J2560" s="33">
        <v>100</v>
      </c>
      <c r="K2560" s="33" t="s">
        <v>14171</v>
      </c>
      <c r="L2560" s="33"/>
      <c r="M2560" s="33" t="s">
        <v>14236</v>
      </c>
      <c r="N2560" s="33" t="s">
        <v>14237</v>
      </c>
      <c r="O2560" s="33" t="s">
        <v>14238</v>
      </c>
      <c r="P2560" s="33" t="s">
        <v>82</v>
      </c>
      <c r="Q2560" s="33"/>
    </row>
    <row r="2561" spans="1:17" ht="99">
      <c r="A2561" s="33">
        <f t="shared" si="36"/>
        <v>2548</v>
      </c>
      <c r="B2561" s="33" t="s">
        <v>14239</v>
      </c>
      <c r="C2561" s="33" t="s">
        <v>14154</v>
      </c>
      <c r="D2561" s="33" t="s">
        <v>14240</v>
      </c>
      <c r="E2561" s="33" t="s">
        <v>14072</v>
      </c>
      <c r="F2561" s="45" t="s">
        <v>14130</v>
      </c>
      <c r="G2561" s="33"/>
      <c r="H2561" s="33"/>
      <c r="I2561" s="33"/>
      <c r="J2561" s="33">
        <v>100</v>
      </c>
      <c r="K2561" s="33" t="s">
        <v>14171</v>
      </c>
      <c r="L2561" s="33"/>
      <c r="M2561" s="33" t="s">
        <v>14236</v>
      </c>
      <c r="N2561" s="33" t="s">
        <v>14241</v>
      </c>
      <c r="O2561" s="33" t="s">
        <v>14238</v>
      </c>
      <c r="P2561" s="33" t="s">
        <v>82</v>
      </c>
      <c r="Q2561" s="33"/>
    </row>
    <row r="2562" spans="1:17" ht="99">
      <c r="A2562" s="33">
        <f t="shared" si="36"/>
        <v>2549</v>
      </c>
      <c r="B2562" s="33" t="s">
        <v>14242</v>
      </c>
      <c r="C2562" s="33" t="s">
        <v>14154</v>
      </c>
      <c r="D2562" s="33" t="s">
        <v>14243</v>
      </c>
      <c r="E2562" s="33" t="s">
        <v>14072</v>
      </c>
      <c r="F2562" s="45" t="s">
        <v>14244</v>
      </c>
      <c r="G2562" s="33"/>
      <c r="H2562" s="33"/>
      <c r="I2562" s="33"/>
      <c r="J2562" s="33">
        <v>100</v>
      </c>
      <c r="K2562" s="33" t="s">
        <v>14171</v>
      </c>
      <c r="L2562" s="33"/>
      <c r="M2562" s="33" t="s">
        <v>14236</v>
      </c>
      <c r="N2562" s="33" t="s">
        <v>14245</v>
      </c>
      <c r="O2562" s="33" t="s">
        <v>14238</v>
      </c>
      <c r="P2562" s="33" t="s">
        <v>82</v>
      </c>
      <c r="Q2562" s="33"/>
    </row>
    <row r="2563" spans="1:17" ht="115.5">
      <c r="A2563" s="33">
        <f t="shared" si="36"/>
        <v>2550</v>
      </c>
      <c r="B2563" s="33" t="s">
        <v>14246</v>
      </c>
      <c r="C2563" s="33" t="s">
        <v>14154</v>
      </c>
      <c r="D2563" s="33" t="s">
        <v>14247</v>
      </c>
      <c r="E2563" s="33" t="s">
        <v>14072</v>
      </c>
      <c r="F2563" s="45" t="s">
        <v>14244</v>
      </c>
      <c r="G2563" s="33"/>
      <c r="H2563" s="33"/>
      <c r="I2563" s="33"/>
      <c r="J2563" s="33">
        <v>100</v>
      </c>
      <c r="K2563" s="33" t="s">
        <v>14171</v>
      </c>
      <c r="L2563" s="33"/>
      <c r="M2563" s="33" t="s">
        <v>14236</v>
      </c>
      <c r="N2563" s="33" t="s">
        <v>14248</v>
      </c>
      <c r="O2563" s="33" t="s">
        <v>14238</v>
      </c>
      <c r="P2563" s="33" t="s">
        <v>82</v>
      </c>
      <c r="Q2563" s="33"/>
    </row>
    <row r="2564" spans="1:17" ht="99">
      <c r="A2564" s="33">
        <f t="shared" si="36"/>
        <v>2551</v>
      </c>
      <c r="B2564" s="33" t="s">
        <v>14249</v>
      </c>
      <c r="C2564" s="33" t="s">
        <v>14154</v>
      </c>
      <c r="D2564" s="33" t="s">
        <v>14250</v>
      </c>
      <c r="E2564" s="33" t="s">
        <v>14072</v>
      </c>
      <c r="F2564" s="45" t="s">
        <v>14244</v>
      </c>
      <c r="G2564" s="33"/>
      <c r="H2564" s="33"/>
      <c r="I2564" s="33"/>
      <c r="J2564" s="33">
        <v>100</v>
      </c>
      <c r="K2564" s="33" t="s">
        <v>14171</v>
      </c>
      <c r="L2564" s="33"/>
      <c r="M2564" s="33" t="s">
        <v>14236</v>
      </c>
      <c r="N2564" s="33" t="s">
        <v>14251</v>
      </c>
      <c r="O2564" s="33" t="s">
        <v>14238</v>
      </c>
      <c r="P2564" s="33" t="s">
        <v>82</v>
      </c>
      <c r="Q2564" s="33"/>
    </row>
    <row r="2565" spans="1:17" ht="99">
      <c r="A2565" s="33">
        <f t="shared" si="36"/>
        <v>2552</v>
      </c>
      <c r="B2565" s="33" t="s">
        <v>14252</v>
      </c>
      <c r="C2565" s="33" t="s">
        <v>14154</v>
      </c>
      <c r="D2565" s="33" t="s">
        <v>14253</v>
      </c>
      <c r="E2565" s="33" t="s">
        <v>14072</v>
      </c>
      <c r="F2565" s="45"/>
      <c r="G2565" s="33"/>
      <c r="H2565" s="33"/>
      <c r="I2565" s="33"/>
      <c r="J2565" s="33">
        <v>100</v>
      </c>
      <c r="K2565" s="33" t="s">
        <v>14171</v>
      </c>
      <c r="L2565" s="33"/>
      <c r="M2565" s="33" t="s">
        <v>14236</v>
      </c>
      <c r="N2565" s="33" t="s">
        <v>14254</v>
      </c>
      <c r="O2565" s="33" t="s">
        <v>14238</v>
      </c>
      <c r="P2565" s="33" t="s">
        <v>82</v>
      </c>
      <c r="Q2565" s="33"/>
    </row>
    <row r="2566" spans="1:17" ht="99">
      <c r="A2566" s="33">
        <f t="shared" si="36"/>
        <v>2553</v>
      </c>
      <c r="B2566" s="33" t="s">
        <v>14255</v>
      </c>
      <c r="C2566" s="33" t="s">
        <v>14154</v>
      </c>
      <c r="D2566" s="33" t="s">
        <v>14256</v>
      </c>
      <c r="E2566" s="33" t="s">
        <v>14072</v>
      </c>
      <c r="F2566" s="45" t="s">
        <v>14257</v>
      </c>
      <c r="G2566" s="33">
        <v>100</v>
      </c>
      <c r="H2566" s="33"/>
      <c r="I2566" s="33"/>
      <c r="J2566" s="33"/>
      <c r="K2566" s="33" t="s">
        <v>14184</v>
      </c>
      <c r="L2566" s="33"/>
      <c r="M2566" s="33" t="s">
        <v>14258</v>
      </c>
      <c r="N2566" s="33" t="s">
        <v>14259</v>
      </c>
      <c r="O2566" s="33" t="s">
        <v>14092</v>
      </c>
      <c r="P2566" s="33" t="s">
        <v>82</v>
      </c>
      <c r="Q2566" s="33"/>
    </row>
    <row r="2567" spans="1:17" ht="99">
      <c r="A2567" s="33">
        <f t="shared" si="36"/>
        <v>2554</v>
      </c>
      <c r="B2567" s="33" t="s">
        <v>14260</v>
      </c>
      <c r="C2567" s="33" t="s">
        <v>14154</v>
      </c>
      <c r="D2567" s="33" t="s">
        <v>14261</v>
      </c>
      <c r="E2567" s="33" t="s">
        <v>14072</v>
      </c>
      <c r="F2567" s="45" t="s">
        <v>14257</v>
      </c>
      <c r="G2567" s="33">
        <v>100</v>
      </c>
      <c r="H2567" s="33"/>
      <c r="I2567" s="33"/>
      <c r="J2567" s="33"/>
      <c r="K2567" s="33" t="s">
        <v>14184</v>
      </c>
      <c r="L2567" s="33"/>
      <c r="M2567" s="33" t="s">
        <v>14258</v>
      </c>
      <c r="N2567" s="33" t="s">
        <v>14262</v>
      </c>
      <c r="O2567" s="33" t="s">
        <v>14092</v>
      </c>
      <c r="P2567" s="33" t="s">
        <v>82</v>
      </c>
      <c r="Q2567" s="33"/>
    </row>
    <row r="2568" spans="1:17" ht="99">
      <c r="A2568" s="33">
        <f t="shared" si="36"/>
        <v>2555</v>
      </c>
      <c r="B2568" s="33" t="s">
        <v>14263</v>
      </c>
      <c r="C2568" s="33" t="s">
        <v>14154</v>
      </c>
      <c r="D2568" s="33" t="s">
        <v>14264</v>
      </c>
      <c r="E2568" s="33" t="s">
        <v>14072</v>
      </c>
      <c r="F2568" s="45" t="s">
        <v>14265</v>
      </c>
      <c r="G2568" s="33">
        <v>100</v>
      </c>
      <c r="H2568" s="33"/>
      <c r="I2568" s="33"/>
      <c r="J2568" s="33"/>
      <c r="K2568" s="33" t="s">
        <v>14184</v>
      </c>
      <c r="L2568" s="33"/>
      <c r="M2568" s="33" t="s">
        <v>14266</v>
      </c>
      <c r="N2568" s="33" t="s">
        <v>14267</v>
      </c>
      <c r="O2568" s="33" t="s">
        <v>14092</v>
      </c>
      <c r="P2568" s="33" t="s">
        <v>82</v>
      </c>
      <c r="Q2568" s="33"/>
    </row>
    <row r="2569" spans="1:17" ht="99">
      <c r="A2569" s="33">
        <f t="shared" si="36"/>
        <v>2556</v>
      </c>
      <c r="B2569" s="33" t="s">
        <v>14268</v>
      </c>
      <c r="C2569" s="33" t="s">
        <v>14154</v>
      </c>
      <c r="D2569" s="33" t="s">
        <v>14269</v>
      </c>
      <c r="E2569" s="33" t="s">
        <v>14072</v>
      </c>
      <c r="F2569" s="45" t="s">
        <v>14270</v>
      </c>
      <c r="G2569" s="33"/>
      <c r="H2569" s="33"/>
      <c r="I2569" s="33"/>
      <c r="J2569" s="33">
        <v>100</v>
      </c>
      <c r="K2569" s="33" t="s">
        <v>14171</v>
      </c>
      <c r="L2569" s="33"/>
      <c r="M2569" s="33" t="s">
        <v>14271</v>
      </c>
      <c r="N2569" s="33" t="s">
        <v>14272</v>
      </c>
      <c r="O2569" s="33" t="s">
        <v>14092</v>
      </c>
      <c r="P2569" s="33" t="s">
        <v>82</v>
      </c>
      <c r="Q2569" s="33"/>
    </row>
    <row r="2570" spans="1:17" ht="99">
      <c r="A2570" s="33">
        <f t="shared" si="36"/>
        <v>2557</v>
      </c>
      <c r="B2570" s="33" t="s">
        <v>14273</v>
      </c>
      <c r="C2570" s="33" t="s">
        <v>14154</v>
      </c>
      <c r="D2570" s="33" t="s">
        <v>14274</v>
      </c>
      <c r="E2570" s="33" t="s">
        <v>14072</v>
      </c>
      <c r="F2570" s="45" t="s">
        <v>14275</v>
      </c>
      <c r="G2570" s="33"/>
      <c r="H2570" s="33"/>
      <c r="I2570" s="33"/>
      <c r="J2570" s="33">
        <v>100</v>
      </c>
      <c r="K2570" s="33" t="s">
        <v>14171</v>
      </c>
      <c r="L2570" s="33"/>
      <c r="M2570" s="33" t="s">
        <v>14271</v>
      </c>
      <c r="N2570" s="33" t="s">
        <v>14276</v>
      </c>
      <c r="O2570" s="33" t="s">
        <v>14092</v>
      </c>
      <c r="P2570" s="33" t="s">
        <v>82</v>
      </c>
      <c r="Q2570" s="33"/>
    </row>
    <row r="2571" spans="1:17" ht="99">
      <c r="A2571" s="33">
        <f t="shared" si="36"/>
        <v>2558</v>
      </c>
      <c r="B2571" s="33" t="s">
        <v>14277</v>
      </c>
      <c r="C2571" s="33" t="s">
        <v>14154</v>
      </c>
      <c r="D2571" s="33" t="s">
        <v>14278</v>
      </c>
      <c r="E2571" s="33" t="s">
        <v>14072</v>
      </c>
      <c r="F2571" s="45" t="s">
        <v>14279</v>
      </c>
      <c r="G2571" s="33"/>
      <c r="H2571" s="33"/>
      <c r="I2571" s="33"/>
      <c r="J2571" s="33">
        <v>100</v>
      </c>
      <c r="K2571" s="33" t="s">
        <v>14171</v>
      </c>
      <c r="L2571" s="33"/>
      <c r="M2571" s="33" t="s">
        <v>14271</v>
      </c>
      <c r="N2571" s="33" t="s">
        <v>14280</v>
      </c>
      <c r="O2571" s="33" t="s">
        <v>14092</v>
      </c>
      <c r="P2571" s="33" t="s">
        <v>82</v>
      </c>
      <c r="Q2571" s="33"/>
    </row>
    <row r="2572" spans="1:17" ht="99">
      <c r="A2572" s="33">
        <f t="shared" si="36"/>
        <v>2559</v>
      </c>
      <c r="B2572" s="33" t="s">
        <v>14281</v>
      </c>
      <c r="C2572" s="33" t="s">
        <v>14154</v>
      </c>
      <c r="D2572" s="33" t="s">
        <v>14282</v>
      </c>
      <c r="E2572" s="33" t="s">
        <v>14072</v>
      </c>
      <c r="F2572" s="45" t="s">
        <v>14270</v>
      </c>
      <c r="G2572" s="33"/>
      <c r="H2572" s="33"/>
      <c r="I2572" s="33"/>
      <c r="J2572" s="33">
        <v>100</v>
      </c>
      <c r="K2572" s="33" t="s">
        <v>14171</v>
      </c>
      <c r="L2572" s="33"/>
      <c r="M2572" s="33" t="s">
        <v>14271</v>
      </c>
      <c r="N2572" s="33" t="s">
        <v>14283</v>
      </c>
      <c r="O2572" s="33" t="s">
        <v>14092</v>
      </c>
      <c r="P2572" s="33" t="s">
        <v>82</v>
      </c>
      <c r="Q2572" s="33"/>
    </row>
    <row r="2573" spans="1:17" ht="99">
      <c r="A2573" s="33">
        <f t="shared" si="36"/>
        <v>2560</v>
      </c>
      <c r="B2573" s="33" t="s">
        <v>14284</v>
      </c>
      <c r="C2573" s="33" t="s">
        <v>14154</v>
      </c>
      <c r="D2573" s="33" t="s">
        <v>14285</v>
      </c>
      <c r="E2573" s="33" t="s">
        <v>14072</v>
      </c>
      <c r="F2573" s="45" t="s">
        <v>14270</v>
      </c>
      <c r="G2573" s="33"/>
      <c r="H2573" s="33"/>
      <c r="I2573" s="33"/>
      <c r="J2573" s="33">
        <v>100</v>
      </c>
      <c r="K2573" s="33" t="s">
        <v>14171</v>
      </c>
      <c r="L2573" s="33"/>
      <c r="M2573" s="33" t="s">
        <v>14271</v>
      </c>
      <c r="N2573" s="33" t="s">
        <v>14286</v>
      </c>
      <c r="O2573" s="33" t="s">
        <v>14092</v>
      </c>
      <c r="P2573" s="33" t="s">
        <v>82</v>
      </c>
      <c r="Q2573" s="33"/>
    </row>
    <row r="2574" spans="1:17" ht="99">
      <c r="A2574" s="33">
        <f t="shared" si="36"/>
        <v>2561</v>
      </c>
      <c r="B2574" s="33" t="s">
        <v>14287</v>
      </c>
      <c r="C2574" s="33" t="s">
        <v>14154</v>
      </c>
      <c r="D2574" s="33" t="s">
        <v>14288</v>
      </c>
      <c r="E2574" s="33" t="s">
        <v>14072</v>
      </c>
      <c r="F2574" s="45"/>
      <c r="G2574" s="33"/>
      <c r="H2574" s="33"/>
      <c r="I2574" s="33"/>
      <c r="J2574" s="33">
        <v>100</v>
      </c>
      <c r="K2574" s="33" t="s">
        <v>14171</v>
      </c>
      <c r="L2574" s="33"/>
      <c r="M2574" s="33" t="s">
        <v>14271</v>
      </c>
      <c r="N2574" s="33" t="s">
        <v>14289</v>
      </c>
      <c r="O2574" s="33" t="s">
        <v>14092</v>
      </c>
      <c r="P2574" s="33" t="s">
        <v>82</v>
      </c>
      <c r="Q2574" s="33"/>
    </row>
    <row r="2575" spans="1:17" ht="99">
      <c r="A2575" s="33">
        <f t="shared" si="36"/>
        <v>2562</v>
      </c>
      <c r="B2575" s="33" t="s">
        <v>14290</v>
      </c>
      <c r="C2575" s="33" t="s">
        <v>14154</v>
      </c>
      <c r="D2575" s="33" t="s">
        <v>14291</v>
      </c>
      <c r="E2575" s="33" t="s">
        <v>14072</v>
      </c>
      <c r="F2575" s="45" t="s">
        <v>14292</v>
      </c>
      <c r="G2575" s="33"/>
      <c r="H2575" s="33"/>
      <c r="I2575" s="33"/>
      <c r="J2575" s="33">
        <v>100</v>
      </c>
      <c r="K2575" s="33" t="s">
        <v>14171</v>
      </c>
      <c r="L2575" s="33"/>
      <c r="M2575" s="33" t="s">
        <v>14271</v>
      </c>
      <c r="N2575" s="33" t="s">
        <v>14293</v>
      </c>
      <c r="O2575" s="33" t="s">
        <v>14092</v>
      </c>
      <c r="P2575" s="33" t="s">
        <v>82</v>
      </c>
      <c r="Q2575" s="33"/>
    </row>
    <row r="2576" spans="1:17" ht="99">
      <c r="A2576" s="33">
        <f t="shared" si="36"/>
        <v>2563</v>
      </c>
      <c r="B2576" s="33" t="s">
        <v>14294</v>
      </c>
      <c r="C2576" s="33" t="s">
        <v>14154</v>
      </c>
      <c r="D2576" s="33" t="s">
        <v>14295</v>
      </c>
      <c r="E2576" s="33" t="s">
        <v>14072</v>
      </c>
      <c r="F2576" s="45" t="s">
        <v>14156</v>
      </c>
      <c r="G2576" s="33">
        <v>100</v>
      </c>
      <c r="H2576" s="33"/>
      <c r="I2576" s="33"/>
      <c r="J2576" s="33"/>
      <c r="K2576" s="33" t="s">
        <v>14296</v>
      </c>
      <c r="L2576" s="33"/>
      <c r="M2576" s="33" t="s">
        <v>14271</v>
      </c>
      <c r="N2576" s="33" t="s">
        <v>14297</v>
      </c>
      <c r="O2576" s="33" t="s">
        <v>14092</v>
      </c>
      <c r="P2576" s="33" t="s">
        <v>82</v>
      </c>
      <c r="Q2576" s="33"/>
    </row>
    <row r="2577" spans="1:17" ht="99">
      <c r="A2577" s="33">
        <f t="shared" si="36"/>
        <v>2564</v>
      </c>
      <c r="B2577" s="33" t="s">
        <v>14298</v>
      </c>
      <c r="C2577" s="33" t="s">
        <v>14154</v>
      </c>
      <c r="D2577" s="33" t="s">
        <v>14299</v>
      </c>
      <c r="E2577" s="33" t="s">
        <v>14072</v>
      </c>
      <c r="F2577" s="45" t="s">
        <v>14156</v>
      </c>
      <c r="G2577" s="33">
        <v>100</v>
      </c>
      <c r="H2577" s="33"/>
      <c r="I2577" s="33"/>
      <c r="J2577" s="33"/>
      <c r="K2577" s="33" t="s">
        <v>14184</v>
      </c>
      <c r="L2577" s="33"/>
      <c r="M2577" s="33" t="s">
        <v>14271</v>
      </c>
      <c r="N2577" s="33" t="s">
        <v>14300</v>
      </c>
      <c r="O2577" s="33" t="s">
        <v>14092</v>
      </c>
      <c r="P2577" s="33" t="s">
        <v>82</v>
      </c>
      <c r="Q2577" s="33"/>
    </row>
    <row r="2578" spans="1:17" ht="99">
      <c r="A2578" s="33">
        <f t="shared" si="36"/>
        <v>2565</v>
      </c>
      <c r="B2578" s="33" t="s">
        <v>14301</v>
      </c>
      <c r="C2578" s="33" t="s">
        <v>14154</v>
      </c>
      <c r="D2578" s="33" t="s">
        <v>14302</v>
      </c>
      <c r="E2578" s="33" t="s">
        <v>14072</v>
      </c>
      <c r="F2578" s="45" t="s">
        <v>14156</v>
      </c>
      <c r="G2578" s="33">
        <v>100</v>
      </c>
      <c r="H2578" s="33"/>
      <c r="I2578" s="33"/>
      <c r="J2578" s="33"/>
      <c r="K2578" s="33" t="s">
        <v>14184</v>
      </c>
      <c r="L2578" s="33"/>
      <c r="M2578" s="33" t="s">
        <v>14271</v>
      </c>
      <c r="N2578" s="86" t="s">
        <v>14262</v>
      </c>
      <c r="O2578" s="33" t="s">
        <v>14092</v>
      </c>
      <c r="P2578" s="33" t="s">
        <v>82</v>
      </c>
      <c r="Q2578" s="33"/>
    </row>
    <row r="2579" spans="1:17" ht="99">
      <c r="A2579" s="33">
        <f t="shared" si="36"/>
        <v>2566</v>
      </c>
      <c r="B2579" s="33" t="s">
        <v>14303</v>
      </c>
      <c r="C2579" s="33" t="s">
        <v>14154</v>
      </c>
      <c r="D2579" s="33" t="s">
        <v>14304</v>
      </c>
      <c r="E2579" s="33" t="s">
        <v>14072</v>
      </c>
      <c r="F2579" s="45" t="s">
        <v>14156</v>
      </c>
      <c r="G2579" s="33">
        <v>100</v>
      </c>
      <c r="H2579" s="33"/>
      <c r="I2579" s="33"/>
      <c r="J2579" s="33"/>
      <c r="K2579" s="33" t="s">
        <v>14184</v>
      </c>
      <c r="L2579" s="33"/>
      <c r="M2579" s="33" t="s">
        <v>14271</v>
      </c>
      <c r="N2579" s="33" t="s">
        <v>14305</v>
      </c>
      <c r="O2579" s="33" t="s">
        <v>14092</v>
      </c>
      <c r="P2579" s="33" t="s">
        <v>82</v>
      </c>
      <c r="Q2579" s="33"/>
    </row>
    <row r="2580" spans="1:17" ht="181.5">
      <c r="A2580" s="33">
        <f t="shared" si="36"/>
        <v>2567</v>
      </c>
      <c r="B2580" s="33" t="s">
        <v>14306</v>
      </c>
      <c r="C2580" s="33" t="s">
        <v>159</v>
      </c>
      <c r="D2580" s="33" t="s">
        <v>14307</v>
      </c>
      <c r="E2580" s="33" t="s">
        <v>14072</v>
      </c>
      <c r="F2580" s="45" t="s">
        <v>14308</v>
      </c>
      <c r="G2580" s="33"/>
      <c r="H2580" s="33"/>
      <c r="I2580" s="33"/>
      <c r="J2580" s="33">
        <v>100</v>
      </c>
      <c r="K2580" s="33" t="s">
        <v>14309</v>
      </c>
      <c r="L2580" s="33">
        <v>1E-3</v>
      </c>
      <c r="M2580" s="33" t="s">
        <v>14310</v>
      </c>
      <c r="N2580" s="33" t="s">
        <v>14311</v>
      </c>
      <c r="O2580" s="33" t="s">
        <v>14312</v>
      </c>
      <c r="P2580" s="33" t="s">
        <v>83</v>
      </c>
      <c r="Q2580" s="33"/>
    </row>
    <row r="2581" spans="1:17" ht="214.5">
      <c r="A2581" s="33">
        <f t="shared" si="36"/>
        <v>2568</v>
      </c>
      <c r="B2581" s="33" t="s">
        <v>14313</v>
      </c>
      <c r="C2581" s="33" t="s">
        <v>3293</v>
      </c>
      <c r="D2581" s="33" t="s">
        <v>14314</v>
      </c>
      <c r="E2581" s="33" t="s">
        <v>14072</v>
      </c>
      <c r="F2581" s="45" t="s">
        <v>14315</v>
      </c>
      <c r="G2581" s="33"/>
      <c r="H2581" s="33"/>
      <c r="I2581" s="33"/>
      <c r="J2581" s="33">
        <v>100</v>
      </c>
      <c r="K2581" s="33" t="s">
        <v>14230</v>
      </c>
      <c r="L2581" s="33">
        <v>1E-3</v>
      </c>
      <c r="M2581" s="86" t="s">
        <v>14316</v>
      </c>
      <c r="N2581" s="33" t="s">
        <v>14317</v>
      </c>
      <c r="O2581" s="33" t="s">
        <v>14318</v>
      </c>
      <c r="P2581" s="33" t="s">
        <v>83</v>
      </c>
      <c r="Q2581" s="33"/>
    </row>
    <row r="2582" spans="1:17" ht="181.5">
      <c r="A2582" s="33">
        <f t="shared" si="36"/>
        <v>2569</v>
      </c>
      <c r="B2582" s="33" t="s">
        <v>14319</v>
      </c>
      <c r="C2582" s="33" t="s">
        <v>3293</v>
      </c>
      <c r="D2582" s="33" t="s">
        <v>14320</v>
      </c>
      <c r="E2582" s="33" t="s">
        <v>14072</v>
      </c>
      <c r="F2582" s="45" t="s">
        <v>14221</v>
      </c>
      <c r="G2582" s="33"/>
      <c r="H2582" s="33"/>
      <c r="I2582" s="33"/>
      <c r="J2582" s="33">
        <v>100</v>
      </c>
      <c r="K2582" s="33" t="s">
        <v>14321</v>
      </c>
      <c r="L2582" s="33">
        <v>1E-3</v>
      </c>
      <c r="M2582" s="33" t="s">
        <v>14322</v>
      </c>
      <c r="N2582" s="33" t="s">
        <v>14323</v>
      </c>
      <c r="O2582" s="33" t="s">
        <v>14324</v>
      </c>
      <c r="P2582" s="33" t="s">
        <v>83</v>
      </c>
      <c r="Q2582" s="33" t="s">
        <v>14325</v>
      </c>
    </row>
    <row r="2583" spans="1:17" ht="115.5">
      <c r="A2583" s="33">
        <f t="shared" si="36"/>
        <v>2570</v>
      </c>
      <c r="B2583" s="33" t="s">
        <v>14326</v>
      </c>
      <c r="C2583" s="33" t="s">
        <v>3293</v>
      </c>
      <c r="D2583" s="33" t="s">
        <v>14327</v>
      </c>
      <c r="E2583" s="33" t="s">
        <v>14072</v>
      </c>
      <c r="F2583" s="45" t="s">
        <v>14221</v>
      </c>
      <c r="G2583" s="33"/>
      <c r="H2583" s="33"/>
      <c r="I2583" s="33"/>
      <c r="J2583" s="33">
        <v>100</v>
      </c>
      <c r="K2583" s="33" t="s">
        <v>14328</v>
      </c>
      <c r="L2583" s="33">
        <v>1E-3</v>
      </c>
      <c r="M2583" s="33" t="s">
        <v>14329</v>
      </c>
      <c r="N2583" s="33" t="s">
        <v>14330</v>
      </c>
      <c r="O2583" s="33" t="s">
        <v>14331</v>
      </c>
      <c r="P2583" s="33" t="s">
        <v>83</v>
      </c>
      <c r="Q2583" s="33" t="s">
        <v>14332</v>
      </c>
    </row>
    <row r="2584" spans="1:17" ht="99">
      <c r="A2584" s="33">
        <f t="shared" si="36"/>
        <v>2571</v>
      </c>
      <c r="B2584" s="33" t="s">
        <v>14333</v>
      </c>
      <c r="C2584" s="33" t="s">
        <v>14154</v>
      </c>
      <c r="D2584" s="33" t="s">
        <v>14334</v>
      </c>
      <c r="E2584" s="33" t="s">
        <v>14072</v>
      </c>
      <c r="F2584" s="45" t="s">
        <v>14335</v>
      </c>
      <c r="G2584" s="33">
        <v>100</v>
      </c>
      <c r="H2584" s="33"/>
      <c r="I2584" s="33"/>
      <c r="J2584" s="33"/>
      <c r="K2584" s="33" t="s">
        <v>14336</v>
      </c>
      <c r="L2584" s="33"/>
      <c r="M2584" s="33" t="s">
        <v>14271</v>
      </c>
      <c r="N2584" s="33" t="s">
        <v>14333</v>
      </c>
      <c r="O2584" s="33" t="s">
        <v>14337</v>
      </c>
      <c r="P2584" s="33" t="s">
        <v>82</v>
      </c>
      <c r="Q2584" s="33"/>
    </row>
    <row r="2585" spans="1:17" ht="99">
      <c r="A2585" s="33">
        <f t="shared" si="36"/>
        <v>2572</v>
      </c>
      <c r="B2585" s="33" t="s">
        <v>14338</v>
      </c>
      <c r="C2585" s="33" t="s">
        <v>14154</v>
      </c>
      <c r="D2585" s="33" t="s">
        <v>14339</v>
      </c>
      <c r="E2585" s="33" t="s">
        <v>14072</v>
      </c>
      <c r="F2585" s="45" t="s">
        <v>14279</v>
      </c>
      <c r="G2585" s="33">
        <v>100</v>
      </c>
      <c r="H2585" s="33"/>
      <c r="I2585" s="33"/>
      <c r="J2585" s="33"/>
      <c r="K2585" s="33" t="s">
        <v>14336</v>
      </c>
      <c r="L2585" s="33"/>
      <c r="M2585" s="33" t="s">
        <v>14271</v>
      </c>
      <c r="N2585" s="33" t="s">
        <v>14338</v>
      </c>
      <c r="O2585" s="33" t="s">
        <v>14337</v>
      </c>
      <c r="P2585" s="33" t="s">
        <v>82</v>
      </c>
      <c r="Q2585" s="33"/>
    </row>
    <row r="2586" spans="1:17" ht="99">
      <c r="A2586" s="33">
        <f t="shared" si="36"/>
        <v>2573</v>
      </c>
      <c r="B2586" s="33" t="s">
        <v>14340</v>
      </c>
      <c r="C2586" s="33" t="s">
        <v>14154</v>
      </c>
      <c r="D2586" s="33" t="s">
        <v>14341</v>
      </c>
      <c r="E2586" s="33" t="s">
        <v>14072</v>
      </c>
      <c r="F2586" s="45" t="s">
        <v>14257</v>
      </c>
      <c r="G2586" s="33">
        <v>100</v>
      </c>
      <c r="H2586" s="33"/>
      <c r="I2586" s="33"/>
      <c r="J2586" s="33"/>
      <c r="K2586" s="33" t="s">
        <v>14336</v>
      </c>
      <c r="L2586" s="33"/>
      <c r="M2586" s="33" t="s">
        <v>14271</v>
      </c>
      <c r="N2586" s="33" t="s">
        <v>14342</v>
      </c>
      <c r="O2586" s="33" t="s">
        <v>14337</v>
      </c>
      <c r="P2586" s="33" t="s">
        <v>82</v>
      </c>
      <c r="Q2586" s="33"/>
    </row>
    <row r="2587" spans="1:17" ht="99">
      <c r="A2587" s="33">
        <f t="shared" si="36"/>
        <v>2574</v>
      </c>
      <c r="B2587" s="33" t="s">
        <v>14343</v>
      </c>
      <c r="C2587" s="33" t="s">
        <v>14154</v>
      </c>
      <c r="D2587" s="33" t="s">
        <v>14344</v>
      </c>
      <c r="E2587" s="33" t="s">
        <v>14072</v>
      </c>
      <c r="F2587" s="45" t="s">
        <v>14335</v>
      </c>
      <c r="G2587" s="33">
        <v>100</v>
      </c>
      <c r="H2587" s="33"/>
      <c r="I2587" s="33"/>
      <c r="J2587" s="33"/>
      <c r="K2587" s="33" t="s">
        <v>14345</v>
      </c>
      <c r="L2587" s="33"/>
      <c r="M2587" s="33" t="s">
        <v>14271</v>
      </c>
      <c r="N2587" s="33" t="s">
        <v>14343</v>
      </c>
      <c r="O2587" s="33" t="s">
        <v>14337</v>
      </c>
      <c r="P2587" s="33" t="s">
        <v>82</v>
      </c>
      <c r="Q2587" s="33"/>
    </row>
    <row r="2588" spans="1:17" ht="82.5">
      <c r="A2588" s="33">
        <f t="shared" si="36"/>
        <v>2575</v>
      </c>
      <c r="B2588" s="33" t="s">
        <v>14346</v>
      </c>
      <c r="C2588" s="33" t="s">
        <v>14154</v>
      </c>
      <c r="D2588" s="33" t="s">
        <v>14347</v>
      </c>
      <c r="E2588" s="178"/>
      <c r="F2588" s="45" t="s">
        <v>14335</v>
      </c>
      <c r="G2588" s="33">
        <v>100</v>
      </c>
      <c r="H2588" s="33"/>
      <c r="I2588" s="33"/>
      <c r="J2588" s="33"/>
      <c r="K2588" s="33" t="s">
        <v>14336</v>
      </c>
      <c r="L2588" s="33"/>
      <c r="M2588" s="33" t="s">
        <v>14271</v>
      </c>
      <c r="N2588" s="33" t="s">
        <v>14348</v>
      </c>
      <c r="O2588" s="33" t="s">
        <v>14337</v>
      </c>
      <c r="P2588" s="33" t="s">
        <v>82</v>
      </c>
      <c r="Q2588" s="33"/>
    </row>
    <row r="2589" spans="1:17" ht="99">
      <c r="A2589" s="33">
        <f t="shared" si="36"/>
        <v>2576</v>
      </c>
      <c r="B2589" s="86" t="s">
        <v>14349</v>
      </c>
      <c r="C2589" s="33" t="s">
        <v>14154</v>
      </c>
      <c r="D2589" s="33" t="s">
        <v>14350</v>
      </c>
      <c r="E2589" s="33" t="s">
        <v>14072</v>
      </c>
      <c r="F2589" s="45" t="s">
        <v>14156</v>
      </c>
      <c r="G2589" s="33">
        <v>100</v>
      </c>
      <c r="H2589" s="33"/>
      <c r="I2589" s="33"/>
      <c r="J2589" s="33"/>
      <c r="K2589" s="33" t="s">
        <v>14296</v>
      </c>
      <c r="L2589" s="33"/>
      <c r="M2589" s="33" t="s">
        <v>14271</v>
      </c>
      <c r="N2589" s="33" t="s">
        <v>14351</v>
      </c>
      <c r="O2589" s="33" t="s">
        <v>14092</v>
      </c>
      <c r="P2589" s="33" t="s">
        <v>82</v>
      </c>
      <c r="Q2589" s="33"/>
    </row>
    <row r="2590" spans="1:17" ht="99">
      <c r="A2590" s="33">
        <f t="shared" si="36"/>
        <v>2577</v>
      </c>
      <c r="B2590" s="86" t="s">
        <v>14352</v>
      </c>
      <c r="C2590" s="33" t="s">
        <v>14154</v>
      </c>
      <c r="D2590" s="33" t="s">
        <v>14353</v>
      </c>
      <c r="E2590" s="33" t="s">
        <v>14072</v>
      </c>
      <c r="F2590" s="45" t="s">
        <v>14156</v>
      </c>
      <c r="G2590" s="33">
        <v>100</v>
      </c>
      <c r="H2590" s="33"/>
      <c r="I2590" s="33"/>
      <c r="J2590" s="33"/>
      <c r="K2590" s="33" t="s">
        <v>14296</v>
      </c>
      <c r="L2590" s="33"/>
      <c r="M2590" s="33" t="s">
        <v>14271</v>
      </c>
      <c r="N2590" s="33" t="s">
        <v>14354</v>
      </c>
      <c r="O2590" s="33" t="s">
        <v>14092</v>
      </c>
      <c r="P2590" s="33" t="s">
        <v>82</v>
      </c>
      <c r="Q2590" s="33"/>
    </row>
    <row r="2591" spans="1:17" ht="99">
      <c r="A2591" s="33">
        <f t="shared" si="36"/>
        <v>2578</v>
      </c>
      <c r="B2591" s="86" t="s">
        <v>14355</v>
      </c>
      <c r="C2591" s="33" t="s">
        <v>14154</v>
      </c>
      <c r="D2591" s="33" t="s">
        <v>14356</v>
      </c>
      <c r="E2591" s="33" t="s">
        <v>14072</v>
      </c>
      <c r="F2591" s="45" t="s">
        <v>14156</v>
      </c>
      <c r="G2591" s="33">
        <v>100</v>
      </c>
      <c r="H2591" s="33"/>
      <c r="I2591" s="33"/>
      <c r="J2591" s="33"/>
      <c r="K2591" s="33" t="s">
        <v>14296</v>
      </c>
      <c r="L2591" s="33"/>
      <c r="M2591" s="33" t="s">
        <v>14271</v>
      </c>
      <c r="N2591" s="33" t="s">
        <v>14357</v>
      </c>
      <c r="O2591" s="33" t="s">
        <v>14092</v>
      </c>
      <c r="P2591" s="33" t="s">
        <v>82</v>
      </c>
      <c r="Q2591" s="33"/>
    </row>
    <row r="2592" spans="1:17" ht="99">
      <c r="A2592" s="33">
        <f t="shared" si="36"/>
        <v>2579</v>
      </c>
      <c r="B2592" s="86" t="s">
        <v>14358</v>
      </c>
      <c r="C2592" s="33" t="s">
        <v>14154</v>
      </c>
      <c r="D2592" s="33" t="s">
        <v>14359</v>
      </c>
      <c r="E2592" s="33" t="s">
        <v>14072</v>
      </c>
      <c r="F2592" s="45" t="s">
        <v>14156</v>
      </c>
      <c r="G2592" s="33">
        <v>100</v>
      </c>
      <c r="H2592" s="33"/>
      <c r="I2592" s="33"/>
      <c r="J2592" s="33"/>
      <c r="K2592" s="33" t="s">
        <v>14296</v>
      </c>
      <c r="L2592" s="33"/>
      <c r="M2592" s="33" t="s">
        <v>14271</v>
      </c>
      <c r="N2592" s="33" t="s">
        <v>14360</v>
      </c>
      <c r="O2592" s="33" t="s">
        <v>14092</v>
      </c>
      <c r="P2592" s="33" t="s">
        <v>82</v>
      </c>
      <c r="Q2592" s="33"/>
    </row>
    <row r="2593" spans="1:17" ht="63">
      <c r="A2593" s="33">
        <f t="shared" si="36"/>
        <v>2580</v>
      </c>
      <c r="B2593" s="26" t="s">
        <v>15423</v>
      </c>
      <c r="C2593" s="51" t="s">
        <v>15</v>
      </c>
      <c r="D2593" s="26" t="s">
        <v>15424</v>
      </c>
      <c r="E2593" s="51" t="s">
        <v>15425</v>
      </c>
      <c r="F2593" s="437" t="s">
        <v>15426</v>
      </c>
      <c r="G2593" s="26">
        <v>100</v>
      </c>
      <c r="H2593" s="26"/>
      <c r="I2593" s="174"/>
      <c r="J2593" s="174"/>
      <c r="K2593" s="51">
        <v>1.2170000000000001</v>
      </c>
      <c r="L2593" s="51">
        <v>1.2170000000000001</v>
      </c>
      <c r="M2593" s="26"/>
      <c r="N2593" s="26"/>
      <c r="O2593" s="26"/>
      <c r="P2593" s="26"/>
      <c r="Q2593" s="26"/>
    </row>
    <row r="2594" spans="1:17" ht="63">
      <c r="A2594" s="33">
        <f t="shared" si="36"/>
        <v>2581</v>
      </c>
      <c r="B2594" s="26" t="s">
        <v>15427</v>
      </c>
      <c r="C2594" s="51" t="s">
        <v>15</v>
      </c>
      <c r="D2594" s="26" t="s">
        <v>15428</v>
      </c>
      <c r="E2594" s="51" t="s">
        <v>15425</v>
      </c>
      <c r="F2594" s="437" t="s">
        <v>15426</v>
      </c>
      <c r="G2594" s="26">
        <v>100</v>
      </c>
      <c r="H2594" s="26"/>
      <c r="I2594" s="174"/>
      <c r="J2594" s="174"/>
      <c r="K2594" s="51">
        <v>1.2170000000000001</v>
      </c>
      <c r="L2594" s="51">
        <v>1.2170000000000001</v>
      </c>
      <c r="M2594" s="26"/>
      <c r="N2594" s="26"/>
      <c r="O2594" s="26"/>
      <c r="P2594" s="26"/>
      <c r="Q2594" s="26"/>
    </row>
    <row r="2595" spans="1:17" ht="63">
      <c r="A2595" s="33">
        <f t="shared" si="36"/>
        <v>2582</v>
      </c>
      <c r="B2595" s="26" t="s">
        <v>15429</v>
      </c>
      <c r="C2595" s="51" t="s">
        <v>15</v>
      </c>
      <c r="D2595" s="26" t="s">
        <v>15430</v>
      </c>
      <c r="E2595" s="51" t="s">
        <v>15425</v>
      </c>
      <c r="F2595" s="437" t="s">
        <v>15426</v>
      </c>
      <c r="G2595" s="26">
        <v>100</v>
      </c>
      <c r="H2595" s="26"/>
      <c r="I2595" s="174"/>
      <c r="J2595" s="174"/>
      <c r="K2595" s="51">
        <v>1.2170000000000001</v>
      </c>
      <c r="L2595" s="51">
        <v>1.2170000000000001</v>
      </c>
      <c r="M2595" s="26"/>
      <c r="N2595" s="26"/>
      <c r="O2595" s="26"/>
      <c r="P2595" s="26"/>
      <c r="Q2595" s="26"/>
    </row>
    <row r="2596" spans="1:17" ht="173.25">
      <c r="A2596" s="33">
        <f t="shared" si="36"/>
        <v>2583</v>
      </c>
      <c r="B2596" s="51" t="s">
        <v>15431</v>
      </c>
      <c r="C2596" s="51" t="s">
        <v>15</v>
      </c>
      <c r="D2596" s="51" t="s">
        <v>15432</v>
      </c>
      <c r="E2596" s="51" t="s">
        <v>15425</v>
      </c>
      <c r="F2596" s="88" t="s">
        <v>15433</v>
      </c>
      <c r="G2596" s="51">
        <v>100</v>
      </c>
      <c r="H2596" s="51"/>
      <c r="I2596" s="51"/>
      <c r="J2596" s="51"/>
      <c r="K2596" s="51">
        <v>1.2170000000000001</v>
      </c>
      <c r="L2596" s="51">
        <v>1.2170000000000001</v>
      </c>
      <c r="M2596" s="26" t="s">
        <v>15434</v>
      </c>
      <c r="N2596" s="26" t="s">
        <v>15435</v>
      </c>
      <c r="O2596" s="51" t="s">
        <v>15436</v>
      </c>
      <c r="P2596" s="51" t="s">
        <v>84</v>
      </c>
      <c r="Q2596" s="51"/>
    </row>
    <row r="2597" spans="1:17" ht="189">
      <c r="A2597" s="33">
        <f t="shared" si="36"/>
        <v>2584</v>
      </c>
      <c r="B2597" s="51" t="s">
        <v>15437</v>
      </c>
      <c r="C2597" s="51" t="s">
        <v>15</v>
      </c>
      <c r="D2597" s="51" t="s">
        <v>15438</v>
      </c>
      <c r="E2597" s="51" t="s">
        <v>15425</v>
      </c>
      <c r="F2597" s="88" t="s">
        <v>15433</v>
      </c>
      <c r="G2597" s="51">
        <v>100</v>
      </c>
      <c r="H2597" s="51"/>
      <c r="I2597" s="51"/>
      <c r="J2597" s="51"/>
      <c r="K2597" s="51">
        <v>1.2170000000000001</v>
      </c>
      <c r="L2597" s="51">
        <v>1.2170000000000001</v>
      </c>
      <c r="M2597" s="168" t="s">
        <v>15434</v>
      </c>
      <c r="N2597" s="51" t="s">
        <v>15439</v>
      </c>
      <c r="O2597" s="51" t="s">
        <v>15436</v>
      </c>
      <c r="P2597" s="51" t="s">
        <v>84</v>
      </c>
      <c r="Q2597" s="51"/>
    </row>
    <row r="2598" spans="1:17" ht="189">
      <c r="A2598" s="33">
        <f t="shared" si="36"/>
        <v>2585</v>
      </c>
      <c r="B2598" s="51" t="s">
        <v>15440</v>
      </c>
      <c r="C2598" s="51" t="s">
        <v>15</v>
      </c>
      <c r="D2598" s="51" t="s">
        <v>15441</v>
      </c>
      <c r="E2598" s="51" t="s">
        <v>15425</v>
      </c>
      <c r="F2598" s="88" t="s">
        <v>15433</v>
      </c>
      <c r="G2598" s="51">
        <v>100</v>
      </c>
      <c r="H2598" s="51"/>
      <c r="I2598" s="51"/>
      <c r="J2598" s="51"/>
      <c r="K2598" s="51">
        <v>1.2170000000000001</v>
      </c>
      <c r="L2598" s="51">
        <v>1.2170000000000001</v>
      </c>
      <c r="M2598" s="168" t="s">
        <v>15442</v>
      </c>
      <c r="N2598" s="51" t="s">
        <v>15443</v>
      </c>
      <c r="O2598" s="51" t="s">
        <v>15444</v>
      </c>
      <c r="P2598" s="51" t="s">
        <v>85</v>
      </c>
      <c r="Q2598" s="51"/>
    </row>
    <row r="2599" spans="1:17" ht="173.25">
      <c r="A2599" s="33">
        <f t="shared" si="36"/>
        <v>2586</v>
      </c>
      <c r="B2599" s="51" t="s">
        <v>15445</v>
      </c>
      <c r="C2599" s="51" t="s">
        <v>15</v>
      </c>
      <c r="D2599" s="51" t="s">
        <v>15446</v>
      </c>
      <c r="E2599" s="51" t="s">
        <v>15425</v>
      </c>
      <c r="F2599" s="88" t="s">
        <v>15433</v>
      </c>
      <c r="G2599" s="51">
        <v>100</v>
      </c>
      <c r="H2599" s="51"/>
      <c r="I2599" s="51"/>
      <c r="J2599" s="51"/>
      <c r="K2599" s="51">
        <v>1.2170000000000001</v>
      </c>
      <c r="L2599" s="51">
        <v>1.2170000000000001</v>
      </c>
      <c r="M2599" s="168" t="s">
        <v>15447</v>
      </c>
      <c r="N2599" s="51" t="s">
        <v>15448</v>
      </c>
      <c r="O2599" s="51" t="s">
        <v>15449</v>
      </c>
      <c r="P2599" s="51" t="s">
        <v>84</v>
      </c>
      <c r="Q2599" s="51"/>
    </row>
    <row r="2600" spans="1:17" ht="141.75">
      <c r="A2600" s="33">
        <f t="shared" si="36"/>
        <v>2587</v>
      </c>
      <c r="B2600" s="51" t="s">
        <v>15450</v>
      </c>
      <c r="C2600" s="51" t="s">
        <v>15</v>
      </c>
      <c r="D2600" s="51" t="s">
        <v>15451</v>
      </c>
      <c r="E2600" s="51" t="s">
        <v>15425</v>
      </c>
      <c r="F2600" s="88" t="s">
        <v>15433</v>
      </c>
      <c r="G2600" s="51">
        <v>100</v>
      </c>
      <c r="H2600" s="51"/>
      <c r="I2600" s="51"/>
      <c r="J2600" s="51"/>
      <c r="K2600" s="51">
        <v>1.2170000000000001</v>
      </c>
      <c r="L2600" s="51">
        <v>1.2170000000000001</v>
      </c>
      <c r="M2600" s="168" t="s">
        <v>15452</v>
      </c>
      <c r="N2600" s="51" t="s">
        <v>15453</v>
      </c>
      <c r="O2600" s="51" t="s">
        <v>15454</v>
      </c>
      <c r="P2600" s="51" t="s">
        <v>85</v>
      </c>
      <c r="Q2600" s="51"/>
    </row>
    <row r="2601" spans="1:17" ht="204.75">
      <c r="A2601" s="33">
        <f t="shared" si="36"/>
        <v>2588</v>
      </c>
      <c r="B2601" s="51" t="s">
        <v>15455</v>
      </c>
      <c r="C2601" s="51" t="s">
        <v>15</v>
      </c>
      <c r="D2601" s="51" t="s">
        <v>15456</v>
      </c>
      <c r="E2601" s="51" t="s">
        <v>15425</v>
      </c>
      <c r="F2601" s="88" t="s">
        <v>15433</v>
      </c>
      <c r="G2601" s="51">
        <v>100</v>
      </c>
      <c r="H2601" s="51"/>
      <c r="I2601" s="51"/>
      <c r="J2601" s="51"/>
      <c r="K2601" s="51">
        <v>1.2170000000000001</v>
      </c>
      <c r="L2601" s="51">
        <v>1.2170000000000001</v>
      </c>
      <c r="M2601" s="359" t="s">
        <v>15457</v>
      </c>
      <c r="N2601" s="51" t="s">
        <v>15458</v>
      </c>
      <c r="O2601" s="51" t="s">
        <v>15459</v>
      </c>
      <c r="P2601" s="51" t="s">
        <v>84</v>
      </c>
      <c r="Q2601" s="51"/>
    </row>
    <row r="2602" spans="1:17" ht="157.5">
      <c r="A2602" s="33">
        <f t="shared" si="36"/>
        <v>2589</v>
      </c>
      <c r="B2602" s="51" t="s">
        <v>15460</v>
      </c>
      <c r="C2602" s="51" t="s">
        <v>15</v>
      </c>
      <c r="D2602" s="51" t="s">
        <v>15461</v>
      </c>
      <c r="E2602" s="51" t="s">
        <v>15425</v>
      </c>
      <c r="F2602" s="88" t="s">
        <v>15462</v>
      </c>
      <c r="G2602" s="51">
        <v>100</v>
      </c>
      <c r="H2602" s="51"/>
      <c r="I2602" s="51"/>
      <c r="J2602" s="51"/>
      <c r="K2602" s="51">
        <v>0.33700000000000002</v>
      </c>
      <c r="L2602" s="51">
        <v>0.33700000000000002</v>
      </c>
      <c r="M2602" s="168"/>
      <c r="N2602" s="51"/>
      <c r="O2602" s="51" t="s">
        <v>15463</v>
      </c>
      <c r="P2602" s="51" t="s">
        <v>85</v>
      </c>
      <c r="Q2602" s="51"/>
    </row>
    <row r="2603" spans="1:17" ht="47.25">
      <c r="A2603" s="33">
        <f t="shared" si="36"/>
        <v>2590</v>
      </c>
      <c r="B2603" s="51" t="s">
        <v>15464</v>
      </c>
      <c r="C2603" s="51" t="s">
        <v>14</v>
      </c>
      <c r="D2603" s="51" t="s">
        <v>15465</v>
      </c>
      <c r="E2603" s="51" t="s">
        <v>15425</v>
      </c>
      <c r="F2603" s="88" t="s">
        <v>15466</v>
      </c>
      <c r="G2603" s="51">
        <v>100</v>
      </c>
      <c r="H2603" s="51"/>
      <c r="I2603" s="51"/>
      <c r="J2603" s="51"/>
      <c r="K2603" s="51">
        <v>0.48699999999999999</v>
      </c>
      <c r="L2603" s="51">
        <v>0.48699999999999999</v>
      </c>
      <c r="M2603" s="168"/>
      <c r="N2603" s="51"/>
      <c r="O2603" s="51"/>
      <c r="P2603" s="51" t="s">
        <v>85</v>
      </c>
      <c r="Q2603" s="51"/>
    </row>
    <row r="2604" spans="1:17" ht="47.25">
      <c r="A2604" s="33">
        <f t="shared" si="36"/>
        <v>2591</v>
      </c>
      <c r="B2604" s="51" t="s">
        <v>15467</v>
      </c>
      <c r="C2604" s="51" t="s">
        <v>15</v>
      </c>
      <c r="D2604" s="51" t="s">
        <v>15468</v>
      </c>
      <c r="E2604" s="51" t="s">
        <v>15425</v>
      </c>
      <c r="F2604" s="88" t="s">
        <v>15469</v>
      </c>
      <c r="G2604" s="51">
        <v>100</v>
      </c>
      <c r="H2604" s="51"/>
      <c r="I2604" s="51"/>
      <c r="J2604" s="51"/>
      <c r="K2604" s="51">
        <v>0.33700000000000002</v>
      </c>
      <c r="L2604" s="51">
        <v>0.33700000000000002</v>
      </c>
      <c r="M2604" s="168"/>
      <c r="N2604" s="51"/>
      <c r="O2604" s="51"/>
      <c r="P2604" s="51" t="s">
        <v>85</v>
      </c>
      <c r="Q2604" s="51"/>
    </row>
    <row r="2605" spans="1:17" ht="78.75">
      <c r="A2605" s="33">
        <f t="shared" si="36"/>
        <v>2592</v>
      </c>
      <c r="B2605" s="51" t="s">
        <v>15470</v>
      </c>
      <c r="C2605" s="51" t="s">
        <v>15</v>
      </c>
      <c r="D2605" s="51" t="s">
        <v>15471</v>
      </c>
      <c r="E2605" s="51" t="s">
        <v>15425</v>
      </c>
      <c r="F2605" s="88" t="s">
        <v>15462</v>
      </c>
      <c r="G2605" s="51">
        <v>100</v>
      </c>
      <c r="H2605" s="51"/>
      <c r="I2605" s="51"/>
      <c r="J2605" s="51"/>
      <c r="K2605" s="51">
        <v>0.33700000000000002</v>
      </c>
      <c r="L2605" s="51">
        <v>0.33700000000000002</v>
      </c>
      <c r="M2605" s="168"/>
      <c r="N2605" s="51"/>
      <c r="O2605" s="51"/>
      <c r="P2605" s="51" t="s">
        <v>85</v>
      </c>
      <c r="Q2605" s="51"/>
    </row>
    <row r="2606" spans="1:17" ht="236.25">
      <c r="A2606" s="33">
        <f t="shared" si="36"/>
        <v>2593</v>
      </c>
      <c r="B2606" s="51" t="s">
        <v>15472</v>
      </c>
      <c r="C2606" s="51" t="s">
        <v>15</v>
      </c>
      <c r="D2606" s="51" t="s">
        <v>15473</v>
      </c>
      <c r="E2606" s="51" t="s">
        <v>15425</v>
      </c>
      <c r="F2606" s="88" t="s">
        <v>15433</v>
      </c>
      <c r="G2606" s="51">
        <v>100</v>
      </c>
      <c r="H2606" s="51"/>
      <c r="I2606" s="51"/>
      <c r="J2606" s="51"/>
      <c r="K2606" s="51">
        <v>0.33700000000000002</v>
      </c>
      <c r="L2606" s="51">
        <v>0.33700000000000002</v>
      </c>
      <c r="M2606" s="168" t="s">
        <v>15474</v>
      </c>
      <c r="N2606" s="26"/>
      <c r="O2606" s="51" t="s">
        <v>15475</v>
      </c>
      <c r="P2606" s="51" t="s">
        <v>84</v>
      </c>
      <c r="Q2606" s="51"/>
    </row>
    <row r="2607" spans="1:17" ht="94.5">
      <c r="A2607" s="33">
        <f t="shared" si="36"/>
        <v>2594</v>
      </c>
      <c r="B2607" s="51" t="s">
        <v>15476</v>
      </c>
      <c r="C2607" s="51" t="s">
        <v>15</v>
      </c>
      <c r="D2607" s="51" t="s">
        <v>15477</v>
      </c>
      <c r="E2607" s="51" t="s">
        <v>15425</v>
      </c>
      <c r="F2607" s="88" t="s">
        <v>15433</v>
      </c>
      <c r="G2607" s="51">
        <v>100</v>
      </c>
      <c r="H2607" s="51"/>
      <c r="I2607" s="51"/>
      <c r="J2607" s="51"/>
      <c r="K2607" s="51">
        <v>0.33700000000000002</v>
      </c>
      <c r="L2607" s="51">
        <v>0.33700000000000002</v>
      </c>
      <c r="M2607" s="168"/>
      <c r="N2607" s="51"/>
      <c r="O2607" s="51" t="s">
        <v>15478</v>
      </c>
      <c r="P2607" s="51" t="s">
        <v>84</v>
      </c>
      <c r="Q2607" s="51"/>
    </row>
    <row r="2608" spans="1:17" ht="126">
      <c r="A2608" s="33">
        <f t="shared" si="36"/>
        <v>2595</v>
      </c>
      <c r="B2608" s="51" t="s">
        <v>15479</v>
      </c>
      <c r="C2608" s="51" t="s">
        <v>15</v>
      </c>
      <c r="D2608" s="51" t="s">
        <v>15480</v>
      </c>
      <c r="E2608" s="51" t="s">
        <v>15425</v>
      </c>
      <c r="F2608" s="88" t="s">
        <v>15481</v>
      </c>
      <c r="G2608" s="51">
        <v>100</v>
      </c>
      <c r="H2608" s="51"/>
      <c r="I2608" s="51"/>
      <c r="J2608" s="51"/>
      <c r="K2608" s="51">
        <v>0.33700000000000002</v>
      </c>
      <c r="L2608" s="51">
        <v>0.33700000000000002</v>
      </c>
      <c r="M2608" s="168"/>
      <c r="N2608" s="51"/>
      <c r="O2608" s="51" t="s">
        <v>15482</v>
      </c>
      <c r="P2608" s="51" t="s">
        <v>84</v>
      </c>
      <c r="Q2608" s="51"/>
    </row>
    <row r="2609" spans="1:17" ht="126">
      <c r="A2609" s="33">
        <f t="shared" si="36"/>
        <v>2596</v>
      </c>
      <c r="B2609" s="51" t="s">
        <v>15483</v>
      </c>
      <c r="C2609" s="51" t="s">
        <v>15</v>
      </c>
      <c r="D2609" s="51" t="s">
        <v>15484</v>
      </c>
      <c r="E2609" s="51" t="s">
        <v>15425</v>
      </c>
      <c r="F2609" s="88" t="s">
        <v>15481</v>
      </c>
      <c r="G2609" s="51">
        <v>100</v>
      </c>
      <c r="H2609" s="51"/>
      <c r="I2609" s="51"/>
      <c r="J2609" s="51"/>
      <c r="K2609" s="51">
        <v>0.33700000000000002</v>
      </c>
      <c r="L2609" s="51">
        <v>0.33700000000000002</v>
      </c>
      <c r="M2609" s="168"/>
      <c r="N2609" s="51"/>
      <c r="O2609" s="51" t="s">
        <v>15485</v>
      </c>
      <c r="P2609" s="51" t="s">
        <v>84</v>
      </c>
      <c r="Q2609" s="51"/>
    </row>
    <row r="2610" spans="1:17" ht="94.5">
      <c r="A2610" s="33">
        <f t="shared" si="36"/>
        <v>2597</v>
      </c>
      <c r="B2610" s="51" t="s">
        <v>15486</v>
      </c>
      <c r="C2610" s="51" t="s">
        <v>15</v>
      </c>
      <c r="D2610" s="51" t="s">
        <v>15487</v>
      </c>
      <c r="E2610" s="51" t="s">
        <v>15425</v>
      </c>
      <c r="F2610" s="88" t="s">
        <v>15433</v>
      </c>
      <c r="G2610" s="51">
        <v>100</v>
      </c>
      <c r="H2610" s="51"/>
      <c r="I2610" s="51"/>
      <c r="J2610" s="51"/>
      <c r="K2610" s="51">
        <v>0.33700000000000002</v>
      </c>
      <c r="L2610" s="51">
        <v>0.33700000000000002</v>
      </c>
      <c r="M2610" s="168"/>
      <c r="N2610" s="51"/>
      <c r="O2610" s="51" t="s">
        <v>15488</v>
      </c>
      <c r="P2610" s="51" t="s">
        <v>85</v>
      </c>
      <c r="Q2610" s="51"/>
    </row>
    <row r="2611" spans="1:17" ht="63">
      <c r="A2611" s="33">
        <f t="shared" si="36"/>
        <v>2598</v>
      </c>
      <c r="B2611" s="51" t="s">
        <v>15489</v>
      </c>
      <c r="C2611" s="51" t="s">
        <v>15</v>
      </c>
      <c r="D2611" s="51" t="s">
        <v>15490</v>
      </c>
      <c r="E2611" s="51" t="s">
        <v>15425</v>
      </c>
      <c r="F2611" s="88" t="s">
        <v>15433</v>
      </c>
      <c r="G2611" s="51">
        <v>100</v>
      </c>
      <c r="H2611" s="51"/>
      <c r="I2611" s="51"/>
      <c r="J2611" s="51"/>
      <c r="K2611" s="51">
        <v>0.33700000000000002</v>
      </c>
      <c r="L2611" s="51">
        <v>0.33700000000000002</v>
      </c>
      <c r="M2611" s="168"/>
      <c r="N2611" s="51"/>
      <c r="O2611" s="51"/>
      <c r="P2611" s="51" t="s">
        <v>84</v>
      </c>
      <c r="Q2611" s="51"/>
    </row>
    <row r="2612" spans="1:17" ht="63">
      <c r="A2612" s="33">
        <f t="shared" si="36"/>
        <v>2599</v>
      </c>
      <c r="B2612" s="51" t="s">
        <v>15491</v>
      </c>
      <c r="C2612" s="51" t="s">
        <v>15</v>
      </c>
      <c r="D2612" s="51" t="s">
        <v>15492</v>
      </c>
      <c r="E2612" s="51" t="s">
        <v>15425</v>
      </c>
      <c r="F2612" s="88" t="s">
        <v>15493</v>
      </c>
      <c r="G2612" s="51">
        <v>100</v>
      </c>
      <c r="H2612" s="51"/>
      <c r="I2612" s="51"/>
      <c r="J2612" s="51"/>
      <c r="K2612" s="51">
        <v>0.33700000000000002</v>
      </c>
      <c r="L2612" s="51">
        <v>0.33700000000000002</v>
      </c>
      <c r="M2612" s="168"/>
      <c r="N2612" s="51"/>
      <c r="O2612" s="51"/>
      <c r="P2612" s="51" t="s">
        <v>84</v>
      </c>
      <c r="Q2612" s="51"/>
    </row>
    <row r="2613" spans="1:17" ht="63">
      <c r="A2613" s="33">
        <f t="shared" ref="A2613:A2676" si="37">SUM(A2612+1)</f>
        <v>2600</v>
      </c>
      <c r="B2613" s="51" t="s">
        <v>15494</v>
      </c>
      <c r="C2613" s="51" t="s">
        <v>15</v>
      </c>
      <c r="D2613" s="51" t="s">
        <v>15495</v>
      </c>
      <c r="E2613" s="51" t="s">
        <v>15425</v>
      </c>
      <c r="F2613" s="88" t="s">
        <v>15493</v>
      </c>
      <c r="G2613" s="51">
        <v>100</v>
      </c>
      <c r="H2613" s="51"/>
      <c r="I2613" s="51"/>
      <c r="J2613" s="51"/>
      <c r="K2613" s="51">
        <v>0.33700000000000002</v>
      </c>
      <c r="L2613" s="51">
        <v>0.33700000000000002</v>
      </c>
      <c r="M2613" s="168"/>
      <c r="N2613" s="51"/>
      <c r="O2613" s="51"/>
      <c r="P2613" s="51" t="s">
        <v>84</v>
      </c>
      <c r="Q2613" s="51"/>
    </row>
    <row r="2614" spans="1:17" ht="126">
      <c r="A2614" s="33">
        <f t="shared" si="37"/>
        <v>2601</v>
      </c>
      <c r="B2614" s="51" t="s">
        <v>15496</v>
      </c>
      <c r="C2614" s="51" t="s">
        <v>15</v>
      </c>
      <c r="D2614" s="51" t="s">
        <v>15497</v>
      </c>
      <c r="E2614" s="51" t="s">
        <v>15425</v>
      </c>
      <c r="F2614" s="88" t="s">
        <v>15433</v>
      </c>
      <c r="G2614" s="51">
        <v>100</v>
      </c>
      <c r="H2614" s="51"/>
      <c r="I2614" s="51"/>
      <c r="J2614" s="51"/>
      <c r="K2614" s="51">
        <v>0.33700000000000002</v>
      </c>
      <c r="L2614" s="51">
        <v>0.33700000000000002</v>
      </c>
      <c r="M2614" s="168"/>
      <c r="N2614" s="51"/>
      <c r="O2614" s="51"/>
      <c r="P2614" s="51" t="s">
        <v>84</v>
      </c>
      <c r="Q2614" s="51"/>
    </row>
    <row r="2615" spans="1:17" ht="110.25">
      <c r="A2615" s="33">
        <f t="shared" si="37"/>
        <v>2602</v>
      </c>
      <c r="B2615" s="51" t="s">
        <v>15498</v>
      </c>
      <c r="C2615" s="51" t="s">
        <v>15</v>
      </c>
      <c r="D2615" s="51" t="s">
        <v>15499</v>
      </c>
      <c r="E2615" s="51" t="s">
        <v>15425</v>
      </c>
      <c r="F2615" s="88" t="s">
        <v>15433</v>
      </c>
      <c r="G2615" s="51">
        <v>100</v>
      </c>
      <c r="H2615" s="51"/>
      <c r="I2615" s="51"/>
      <c r="J2615" s="51"/>
      <c r="K2615" s="51">
        <v>0.33700000000000002</v>
      </c>
      <c r="L2615" s="51">
        <v>0.33700000000000002</v>
      </c>
      <c r="M2615" s="168"/>
      <c r="N2615" s="51"/>
      <c r="O2615" s="51"/>
      <c r="P2615" s="51" t="s">
        <v>84</v>
      </c>
      <c r="Q2615" s="51"/>
    </row>
    <row r="2616" spans="1:17" ht="63">
      <c r="A2616" s="33">
        <f t="shared" si="37"/>
        <v>2603</v>
      </c>
      <c r="B2616" s="51" t="s">
        <v>15500</v>
      </c>
      <c r="C2616" s="51" t="s">
        <v>15</v>
      </c>
      <c r="D2616" s="51" t="s">
        <v>15501</v>
      </c>
      <c r="E2616" s="51" t="s">
        <v>15425</v>
      </c>
      <c r="F2616" s="88" t="s">
        <v>15466</v>
      </c>
      <c r="G2616" s="51">
        <v>100</v>
      </c>
      <c r="H2616" s="51"/>
      <c r="I2616" s="51"/>
      <c r="J2616" s="51"/>
      <c r="K2616" s="51">
        <v>0.46899999999999997</v>
      </c>
      <c r="L2616" s="51">
        <v>0.46899999999999997</v>
      </c>
      <c r="M2616" s="168"/>
      <c r="N2616" s="51"/>
      <c r="O2616" s="51"/>
      <c r="P2616" s="51" t="s">
        <v>85</v>
      </c>
      <c r="Q2616" s="51"/>
    </row>
    <row r="2617" spans="1:17" ht="47.25">
      <c r="A2617" s="33">
        <f t="shared" si="37"/>
        <v>2604</v>
      </c>
      <c r="B2617" s="51" t="s">
        <v>15502</v>
      </c>
      <c r="C2617" s="51" t="s">
        <v>15</v>
      </c>
      <c r="D2617" s="51" t="s">
        <v>15503</v>
      </c>
      <c r="E2617" s="51" t="s">
        <v>15425</v>
      </c>
      <c r="F2617" s="88" t="s">
        <v>15466</v>
      </c>
      <c r="G2617" s="51">
        <v>100</v>
      </c>
      <c r="H2617" s="51"/>
      <c r="I2617" s="51"/>
      <c r="J2617" s="51"/>
      <c r="K2617" s="51">
        <v>0.505</v>
      </c>
      <c r="L2617" s="51">
        <v>0.505</v>
      </c>
      <c r="M2617" s="168"/>
      <c r="N2617" s="51"/>
      <c r="O2617" s="51"/>
      <c r="P2617" s="51" t="s">
        <v>85</v>
      </c>
      <c r="Q2617" s="51"/>
    </row>
    <row r="2618" spans="1:17" ht="173.25">
      <c r="A2618" s="33">
        <f t="shared" si="37"/>
        <v>2605</v>
      </c>
      <c r="B2618" s="51" t="s">
        <v>15504</v>
      </c>
      <c r="C2618" s="51" t="s">
        <v>14</v>
      </c>
      <c r="D2618" s="51" t="s">
        <v>15505</v>
      </c>
      <c r="E2618" s="51" t="s">
        <v>15425</v>
      </c>
      <c r="F2618" s="88" t="s">
        <v>15466</v>
      </c>
      <c r="G2618" s="51">
        <v>100</v>
      </c>
      <c r="H2618" s="51"/>
      <c r="I2618" s="51"/>
      <c r="J2618" s="51"/>
      <c r="K2618" s="51">
        <v>0.42799999999999999</v>
      </c>
      <c r="L2618" s="51">
        <v>0.42799999999999999</v>
      </c>
      <c r="M2618" s="168"/>
      <c r="N2618" s="51"/>
      <c r="O2618" s="51" t="s">
        <v>15506</v>
      </c>
      <c r="P2618" s="51" t="s">
        <v>85</v>
      </c>
      <c r="Q2618" s="51"/>
    </row>
    <row r="2619" spans="1:17" ht="236.25">
      <c r="A2619" s="33">
        <f t="shared" si="37"/>
        <v>2606</v>
      </c>
      <c r="B2619" s="51" t="s">
        <v>15507</v>
      </c>
      <c r="C2619" s="51" t="s">
        <v>14</v>
      </c>
      <c r="D2619" s="51" t="s">
        <v>15508</v>
      </c>
      <c r="E2619" s="51" t="s">
        <v>15425</v>
      </c>
      <c r="F2619" s="88" t="s">
        <v>15466</v>
      </c>
      <c r="G2619" s="51">
        <v>100</v>
      </c>
      <c r="H2619" s="51"/>
      <c r="I2619" s="51"/>
      <c r="J2619" s="51"/>
      <c r="K2619" s="51">
        <v>0.42799999999999999</v>
      </c>
      <c r="L2619" s="51">
        <v>0.42799999999999999</v>
      </c>
      <c r="M2619" s="168"/>
      <c r="N2619" s="51"/>
      <c r="O2619" s="51" t="s">
        <v>15509</v>
      </c>
      <c r="P2619" s="51" t="s">
        <v>85</v>
      </c>
      <c r="Q2619" s="51"/>
    </row>
    <row r="2620" spans="1:17" ht="252">
      <c r="A2620" s="33">
        <f t="shared" si="37"/>
        <v>2607</v>
      </c>
      <c r="B2620" s="51" t="s">
        <v>15464</v>
      </c>
      <c r="C2620" s="51" t="s">
        <v>15</v>
      </c>
      <c r="D2620" s="51" t="s">
        <v>15510</v>
      </c>
      <c r="E2620" s="51" t="s">
        <v>15425</v>
      </c>
      <c r="F2620" s="88" t="s">
        <v>15466</v>
      </c>
      <c r="G2620" s="51">
        <v>100</v>
      </c>
      <c r="H2620" s="51"/>
      <c r="I2620" s="51"/>
      <c r="J2620" s="51"/>
      <c r="K2620" s="51">
        <v>0.11700000000000001</v>
      </c>
      <c r="L2620" s="51">
        <v>0.11700000000000001</v>
      </c>
      <c r="M2620" s="168"/>
      <c r="N2620" s="51"/>
      <c r="O2620" s="51" t="s">
        <v>15511</v>
      </c>
      <c r="P2620" s="51" t="s">
        <v>85</v>
      </c>
      <c r="Q2620" s="51"/>
    </row>
    <row r="2621" spans="1:17" ht="267.75">
      <c r="A2621" s="33">
        <f t="shared" si="37"/>
        <v>2608</v>
      </c>
      <c r="B2621" s="51" t="s">
        <v>15512</v>
      </c>
      <c r="C2621" s="51" t="s">
        <v>15</v>
      </c>
      <c r="D2621" s="51" t="s">
        <v>15513</v>
      </c>
      <c r="E2621" s="51" t="s">
        <v>15425</v>
      </c>
      <c r="F2621" s="88" t="s">
        <v>15466</v>
      </c>
      <c r="G2621" s="51">
        <v>100</v>
      </c>
      <c r="H2621" s="51"/>
      <c r="I2621" s="51"/>
      <c r="J2621" s="51"/>
      <c r="K2621" s="51">
        <v>0.11700000000000001</v>
      </c>
      <c r="L2621" s="51">
        <v>0.11700000000000001</v>
      </c>
      <c r="M2621" s="168"/>
      <c r="N2621" s="51"/>
      <c r="O2621" s="51" t="s">
        <v>15514</v>
      </c>
      <c r="P2621" s="51" t="s">
        <v>85</v>
      </c>
      <c r="Q2621" s="51"/>
    </row>
    <row r="2622" spans="1:17" ht="236.25">
      <c r="A2622" s="33">
        <f t="shared" si="37"/>
        <v>2609</v>
      </c>
      <c r="B2622" s="51" t="s">
        <v>15515</v>
      </c>
      <c r="C2622" s="51" t="s">
        <v>14</v>
      </c>
      <c r="D2622" s="51" t="s">
        <v>15516</v>
      </c>
      <c r="E2622" s="51" t="s">
        <v>15425</v>
      </c>
      <c r="F2622" s="88" t="s">
        <v>15466</v>
      </c>
      <c r="G2622" s="51">
        <v>100</v>
      </c>
      <c r="H2622" s="51"/>
      <c r="I2622" s="51"/>
      <c r="J2622" s="51"/>
      <c r="K2622" s="51">
        <v>0.433</v>
      </c>
      <c r="L2622" s="51">
        <v>0.433</v>
      </c>
      <c r="M2622" s="168"/>
      <c r="N2622" s="51"/>
      <c r="O2622" s="51" t="s">
        <v>15517</v>
      </c>
      <c r="P2622" s="51" t="s">
        <v>85</v>
      </c>
      <c r="Q2622" s="51"/>
    </row>
    <row r="2623" spans="1:17" ht="220.5">
      <c r="A2623" s="33">
        <f t="shared" si="37"/>
        <v>2610</v>
      </c>
      <c r="B2623" s="51" t="s">
        <v>15518</v>
      </c>
      <c r="C2623" s="51" t="s">
        <v>14</v>
      </c>
      <c r="D2623" s="51" t="s">
        <v>15519</v>
      </c>
      <c r="E2623" s="51" t="s">
        <v>15425</v>
      </c>
      <c r="F2623" s="88" t="s">
        <v>15520</v>
      </c>
      <c r="G2623" s="51">
        <v>100</v>
      </c>
      <c r="H2623" s="51"/>
      <c r="I2623" s="51"/>
      <c r="J2623" s="51"/>
      <c r="K2623" s="51">
        <v>0.41699999999999998</v>
      </c>
      <c r="L2623" s="51">
        <v>0.41699999999999998</v>
      </c>
      <c r="M2623" s="168"/>
      <c r="N2623" s="51"/>
      <c r="O2623" s="51" t="s">
        <v>15521</v>
      </c>
      <c r="P2623" s="51" t="s">
        <v>85</v>
      </c>
      <c r="Q2623" s="51"/>
    </row>
    <row r="2624" spans="1:17" ht="236.25">
      <c r="A2624" s="33">
        <f t="shared" si="37"/>
        <v>2611</v>
      </c>
      <c r="B2624" s="51" t="s">
        <v>15522</v>
      </c>
      <c r="C2624" s="51" t="s">
        <v>14</v>
      </c>
      <c r="D2624" s="51" t="s">
        <v>15523</v>
      </c>
      <c r="E2624" s="51" t="s">
        <v>15425</v>
      </c>
      <c r="F2624" s="88" t="s">
        <v>15466</v>
      </c>
      <c r="G2624" s="51">
        <v>100</v>
      </c>
      <c r="H2624" s="51"/>
      <c r="I2624" s="51"/>
      <c r="J2624" s="51"/>
      <c r="K2624" s="51">
        <v>0.41899999999999998</v>
      </c>
      <c r="L2624" s="51">
        <v>0.41899999999999998</v>
      </c>
      <c r="M2624" s="168"/>
      <c r="N2624" s="51"/>
      <c r="O2624" s="51" t="s">
        <v>15517</v>
      </c>
      <c r="P2624" s="51" t="s">
        <v>85</v>
      </c>
      <c r="Q2624" s="51"/>
    </row>
    <row r="2625" spans="1:17" ht="267.75">
      <c r="A2625" s="33">
        <f t="shared" si="37"/>
        <v>2612</v>
      </c>
      <c r="B2625" s="51" t="s">
        <v>15524</v>
      </c>
      <c r="C2625" s="51" t="s">
        <v>14</v>
      </c>
      <c r="D2625" s="51" t="s">
        <v>15525</v>
      </c>
      <c r="E2625" s="51" t="s">
        <v>15425</v>
      </c>
      <c r="F2625" s="88" t="s">
        <v>15466</v>
      </c>
      <c r="G2625" s="51">
        <v>100</v>
      </c>
      <c r="H2625" s="51"/>
      <c r="I2625" s="51"/>
      <c r="J2625" s="51"/>
      <c r="K2625" s="51">
        <v>0.43099999999999999</v>
      </c>
      <c r="L2625" s="51">
        <v>0.43099999999999999</v>
      </c>
      <c r="M2625" s="168"/>
      <c r="N2625" s="51"/>
      <c r="O2625" s="51" t="s">
        <v>15526</v>
      </c>
      <c r="P2625" s="51" t="s">
        <v>85</v>
      </c>
      <c r="Q2625" s="51"/>
    </row>
    <row r="2626" spans="1:17" ht="173.25">
      <c r="A2626" s="33">
        <f t="shared" si="37"/>
        <v>2613</v>
      </c>
      <c r="B2626" s="51" t="s">
        <v>15527</v>
      </c>
      <c r="C2626" s="51" t="s">
        <v>14</v>
      </c>
      <c r="D2626" s="51" t="s">
        <v>15528</v>
      </c>
      <c r="E2626" s="51" t="s">
        <v>15425</v>
      </c>
      <c r="F2626" s="88" t="s">
        <v>15520</v>
      </c>
      <c r="G2626" s="51">
        <v>100</v>
      </c>
      <c r="H2626" s="51"/>
      <c r="I2626" s="51"/>
      <c r="J2626" s="51"/>
      <c r="K2626" s="51">
        <v>0.41699999999999998</v>
      </c>
      <c r="L2626" s="51">
        <v>0.41699999999999998</v>
      </c>
      <c r="M2626" s="168"/>
      <c r="N2626" s="51"/>
      <c r="O2626" s="51" t="s">
        <v>15529</v>
      </c>
      <c r="P2626" s="51"/>
      <c r="Q2626" s="51"/>
    </row>
    <row r="2627" spans="1:17" ht="157.5">
      <c r="A2627" s="33">
        <f t="shared" si="37"/>
        <v>2614</v>
      </c>
      <c r="B2627" s="51" t="s">
        <v>15530</v>
      </c>
      <c r="C2627" s="51" t="s">
        <v>14</v>
      </c>
      <c r="D2627" s="51" t="s">
        <v>15531</v>
      </c>
      <c r="E2627" s="51" t="s">
        <v>15425</v>
      </c>
      <c r="F2627" s="88" t="s">
        <v>15520</v>
      </c>
      <c r="G2627" s="51">
        <v>100</v>
      </c>
      <c r="H2627" s="51"/>
      <c r="I2627" s="51"/>
      <c r="J2627" s="51"/>
      <c r="K2627" s="51">
        <v>0.41699999999999998</v>
      </c>
      <c r="L2627" s="51">
        <v>0.41699999999999998</v>
      </c>
      <c r="M2627" s="168"/>
      <c r="N2627" s="51"/>
      <c r="O2627" s="51" t="s">
        <v>15532</v>
      </c>
      <c r="P2627" s="51"/>
      <c r="Q2627" s="51"/>
    </row>
    <row r="2628" spans="1:17" ht="157.5">
      <c r="A2628" s="33">
        <f t="shared" si="37"/>
        <v>2615</v>
      </c>
      <c r="B2628" s="51" t="s">
        <v>15533</v>
      </c>
      <c r="C2628" s="51" t="s">
        <v>15</v>
      </c>
      <c r="D2628" s="51" t="s">
        <v>15534</v>
      </c>
      <c r="E2628" s="51" t="s">
        <v>15425</v>
      </c>
      <c r="F2628" s="88" t="s">
        <v>15535</v>
      </c>
      <c r="G2628" s="51">
        <v>100</v>
      </c>
      <c r="H2628" s="51"/>
      <c r="I2628" s="51"/>
      <c r="J2628" s="51"/>
      <c r="K2628" s="51">
        <v>0.11700000000000001</v>
      </c>
      <c r="L2628" s="51">
        <v>0.11700000000000001</v>
      </c>
      <c r="M2628" s="168"/>
      <c r="N2628" s="51"/>
      <c r="O2628" s="51" t="s">
        <v>15536</v>
      </c>
      <c r="P2628" s="51"/>
      <c r="Q2628" s="51"/>
    </row>
    <row r="2629" spans="1:17" ht="157.5">
      <c r="A2629" s="33">
        <f t="shared" si="37"/>
        <v>2616</v>
      </c>
      <c r="B2629" s="51" t="s">
        <v>15537</v>
      </c>
      <c r="C2629" s="51" t="s">
        <v>15</v>
      </c>
      <c r="D2629" s="51" t="s">
        <v>15538</v>
      </c>
      <c r="E2629" s="51" t="s">
        <v>15425</v>
      </c>
      <c r="F2629" s="88" t="s">
        <v>15535</v>
      </c>
      <c r="G2629" s="51">
        <v>100</v>
      </c>
      <c r="H2629" s="51"/>
      <c r="I2629" s="51"/>
      <c r="J2629" s="51"/>
      <c r="K2629" s="51">
        <v>0.11700000000000001</v>
      </c>
      <c r="L2629" s="51">
        <v>0.11700000000000001</v>
      </c>
      <c r="M2629" s="168"/>
      <c r="N2629" s="51"/>
      <c r="O2629" s="51" t="s">
        <v>15536</v>
      </c>
      <c r="P2629" s="51"/>
      <c r="Q2629" s="51"/>
    </row>
    <row r="2630" spans="1:17" ht="126">
      <c r="A2630" s="33">
        <f t="shared" si="37"/>
        <v>2617</v>
      </c>
      <c r="B2630" s="51" t="s">
        <v>15539</v>
      </c>
      <c r="C2630" s="51" t="s">
        <v>15</v>
      </c>
      <c r="D2630" s="51" t="s">
        <v>15540</v>
      </c>
      <c r="E2630" s="51" t="s">
        <v>15425</v>
      </c>
      <c r="F2630" s="88" t="s">
        <v>15535</v>
      </c>
      <c r="G2630" s="51">
        <v>100</v>
      </c>
      <c r="H2630" s="51"/>
      <c r="I2630" s="51"/>
      <c r="J2630" s="51"/>
      <c r="K2630" s="51">
        <v>0.11700000000000001</v>
      </c>
      <c r="L2630" s="51">
        <v>0.11700000000000001</v>
      </c>
      <c r="M2630" s="168"/>
      <c r="N2630" s="51"/>
      <c r="O2630" s="51" t="s">
        <v>15541</v>
      </c>
      <c r="P2630" s="51"/>
      <c r="Q2630" s="51"/>
    </row>
    <row r="2631" spans="1:17" ht="189">
      <c r="A2631" s="33">
        <f t="shared" si="37"/>
        <v>2618</v>
      </c>
      <c r="B2631" s="51" t="s">
        <v>15542</v>
      </c>
      <c r="C2631" s="51" t="s">
        <v>15</v>
      </c>
      <c r="D2631" s="51" t="s">
        <v>15543</v>
      </c>
      <c r="E2631" s="51" t="s">
        <v>15425</v>
      </c>
      <c r="F2631" s="88" t="s">
        <v>15535</v>
      </c>
      <c r="G2631" s="51">
        <v>100</v>
      </c>
      <c r="H2631" s="51"/>
      <c r="I2631" s="51"/>
      <c r="J2631" s="51"/>
      <c r="K2631" s="51">
        <v>0.11700000000000001</v>
      </c>
      <c r="L2631" s="51">
        <v>0.11700000000000001</v>
      </c>
      <c r="M2631" s="168"/>
      <c r="N2631" s="51"/>
      <c r="O2631" s="51" t="s">
        <v>15544</v>
      </c>
      <c r="P2631" s="51"/>
      <c r="Q2631" s="51"/>
    </row>
    <row r="2632" spans="1:17" ht="236.25">
      <c r="A2632" s="33">
        <f t="shared" si="37"/>
        <v>2619</v>
      </c>
      <c r="B2632" s="51" t="s">
        <v>15545</v>
      </c>
      <c r="C2632" s="51" t="s">
        <v>14</v>
      </c>
      <c r="D2632" s="51" t="s">
        <v>15546</v>
      </c>
      <c r="E2632" s="51" t="s">
        <v>15425</v>
      </c>
      <c r="F2632" s="88" t="s">
        <v>15466</v>
      </c>
      <c r="G2632" s="51">
        <v>100</v>
      </c>
      <c r="H2632" s="51"/>
      <c r="I2632" s="51"/>
      <c r="J2632" s="51"/>
      <c r="K2632" s="51">
        <v>0.42</v>
      </c>
      <c r="L2632" s="51">
        <v>0.42</v>
      </c>
      <c r="M2632" s="168"/>
      <c r="N2632" s="51"/>
      <c r="O2632" s="51" t="s">
        <v>15517</v>
      </c>
      <c r="P2632" s="51"/>
      <c r="Q2632" s="51"/>
    </row>
    <row r="2633" spans="1:17" ht="204.75">
      <c r="A2633" s="33">
        <f t="shared" si="37"/>
        <v>2620</v>
      </c>
      <c r="B2633" s="51" t="s">
        <v>15547</v>
      </c>
      <c r="C2633" s="51" t="s">
        <v>15</v>
      </c>
      <c r="D2633" s="51" t="s">
        <v>15548</v>
      </c>
      <c r="E2633" s="51" t="s">
        <v>15425</v>
      </c>
      <c r="F2633" s="88" t="s">
        <v>15535</v>
      </c>
      <c r="G2633" s="51">
        <v>100</v>
      </c>
      <c r="H2633" s="51"/>
      <c r="I2633" s="51"/>
      <c r="J2633" s="51"/>
      <c r="K2633" s="51">
        <v>0.11700000000000001</v>
      </c>
      <c r="L2633" s="51">
        <v>0.11700000000000001</v>
      </c>
      <c r="M2633" s="168"/>
      <c r="N2633" s="51"/>
      <c r="O2633" s="51" t="s">
        <v>15549</v>
      </c>
      <c r="P2633" s="51"/>
      <c r="Q2633" s="51"/>
    </row>
    <row r="2634" spans="1:17" ht="141.75">
      <c r="A2634" s="33">
        <f t="shared" si="37"/>
        <v>2621</v>
      </c>
      <c r="B2634" s="51" t="s">
        <v>15550</v>
      </c>
      <c r="C2634" s="51" t="s">
        <v>15</v>
      </c>
      <c r="D2634" s="51" t="s">
        <v>15551</v>
      </c>
      <c r="E2634" s="51" t="s">
        <v>15425</v>
      </c>
      <c r="F2634" s="88" t="s">
        <v>15535</v>
      </c>
      <c r="G2634" s="51">
        <v>100</v>
      </c>
      <c r="H2634" s="51"/>
      <c r="I2634" s="51"/>
      <c r="J2634" s="51"/>
      <c r="K2634" s="51">
        <v>0.11700000000000001</v>
      </c>
      <c r="L2634" s="51">
        <v>0.11700000000000001</v>
      </c>
      <c r="M2634" s="51"/>
      <c r="N2634" s="51"/>
      <c r="O2634" s="51" t="s">
        <v>15552</v>
      </c>
      <c r="P2634" s="51"/>
      <c r="Q2634" s="51"/>
    </row>
    <row r="2635" spans="1:17" ht="236.25">
      <c r="A2635" s="33">
        <f t="shared" si="37"/>
        <v>2622</v>
      </c>
      <c r="B2635" s="51" t="s">
        <v>15518</v>
      </c>
      <c r="C2635" s="51" t="s">
        <v>15</v>
      </c>
      <c r="D2635" s="51" t="s">
        <v>15553</v>
      </c>
      <c r="E2635" s="51" t="s">
        <v>15425</v>
      </c>
      <c r="F2635" s="88" t="s">
        <v>15520</v>
      </c>
      <c r="G2635" s="51">
        <v>100</v>
      </c>
      <c r="H2635" s="51"/>
      <c r="I2635" s="51"/>
      <c r="J2635" s="51"/>
      <c r="K2635" s="51">
        <v>0.11700000000000001</v>
      </c>
      <c r="L2635" s="51">
        <v>0.11700000000000001</v>
      </c>
      <c r="M2635" s="51"/>
      <c r="N2635" s="51"/>
      <c r="O2635" s="51" t="s">
        <v>15554</v>
      </c>
      <c r="P2635" s="51"/>
      <c r="Q2635" s="51"/>
    </row>
    <row r="2636" spans="1:17" ht="157.5">
      <c r="A2636" s="33">
        <f t="shared" si="37"/>
        <v>2623</v>
      </c>
      <c r="B2636" s="51" t="s">
        <v>15555</v>
      </c>
      <c r="C2636" s="51" t="s">
        <v>15</v>
      </c>
      <c r="D2636" s="51" t="s">
        <v>15556</v>
      </c>
      <c r="E2636" s="51" t="s">
        <v>15425</v>
      </c>
      <c r="F2636" s="88" t="s">
        <v>15535</v>
      </c>
      <c r="G2636" s="51">
        <v>100</v>
      </c>
      <c r="H2636" s="51"/>
      <c r="I2636" s="51"/>
      <c r="J2636" s="51"/>
      <c r="K2636" s="51">
        <v>0.11700000000000001</v>
      </c>
      <c r="L2636" s="51">
        <v>0.11700000000000001</v>
      </c>
      <c r="M2636" s="51"/>
      <c r="N2636" s="51"/>
      <c r="O2636" s="51" t="s">
        <v>15557</v>
      </c>
      <c r="P2636" s="51"/>
      <c r="Q2636" s="51"/>
    </row>
    <row r="2637" spans="1:17" ht="141.75">
      <c r="A2637" s="33">
        <f t="shared" si="37"/>
        <v>2624</v>
      </c>
      <c r="B2637" s="51" t="s">
        <v>15558</v>
      </c>
      <c r="C2637" s="51" t="s">
        <v>15</v>
      </c>
      <c r="D2637" s="51" t="s">
        <v>15559</v>
      </c>
      <c r="E2637" s="51" t="s">
        <v>15425</v>
      </c>
      <c r="F2637" s="88" t="s">
        <v>15535</v>
      </c>
      <c r="G2637" s="51">
        <v>100</v>
      </c>
      <c r="H2637" s="51"/>
      <c r="I2637" s="51"/>
      <c r="J2637" s="51"/>
      <c r="K2637" s="51">
        <v>0.11700000000000001</v>
      </c>
      <c r="L2637" s="51">
        <v>0.11700000000000001</v>
      </c>
      <c r="M2637" s="51"/>
      <c r="N2637" s="51"/>
      <c r="O2637" s="51" t="s">
        <v>15560</v>
      </c>
      <c r="P2637" s="51"/>
      <c r="Q2637" s="51"/>
    </row>
    <row r="2638" spans="1:17" ht="141.75">
      <c r="A2638" s="33">
        <f t="shared" si="37"/>
        <v>2625</v>
      </c>
      <c r="B2638" s="51" t="s">
        <v>15561</v>
      </c>
      <c r="C2638" s="51" t="s">
        <v>15</v>
      </c>
      <c r="D2638" s="51" t="s">
        <v>15562</v>
      </c>
      <c r="E2638" s="51" t="s">
        <v>15425</v>
      </c>
      <c r="F2638" s="88" t="s">
        <v>15535</v>
      </c>
      <c r="G2638" s="51">
        <v>100</v>
      </c>
      <c r="H2638" s="51"/>
      <c r="I2638" s="51"/>
      <c r="J2638" s="51"/>
      <c r="K2638" s="51">
        <v>0.11700000000000001</v>
      </c>
      <c r="L2638" s="51">
        <v>0.11700000000000001</v>
      </c>
      <c r="M2638" s="51"/>
      <c r="N2638" s="51"/>
      <c r="O2638" s="51" t="s">
        <v>15563</v>
      </c>
      <c r="P2638" s="51"/>
      <c r="Q2638" s="51"/>
    </row>
    <row r="2639" spans="1:17" ht="173.25">
      <c r="A2639" s="33">
        <f t="shared" si="37"/>
        <v>2626</v>
      </c>
      <c r="B2639" s="51" t="s">
        <v>15564</v>
      </c>
      <c r="C2639" s="51" t="s">
        <v>15</v>
      </c>
      <c r="D2639" s="51" t="s">
        <v>15565</v>
      </c>
      <c r="E2639" s="51" t="s">
        <v>15425</v>
      </c>
      <c r="F2639" s="88" t="s">
        <v>15535</v>
      </c>
      <c r="G2639" s="51">
        <v>100</v>
      </c>
      <c r="H2639" s="51"/>
      <c r="I2639" s="51"/>
      <c r="J2639" s="51"/>
      <c r="K2639" s="51">
        <v>0.11700000000000001</v>
      </c>
      <c r="L2639" s="51">
        <v>0.11700000000000001</v>
      </c>
      <c r="M2639" s="51"/>
      <c r="N2639" s="51"/>
      <c r="O2639" s="51" t="s">
        <v>15566</v>
      </c>
      <c r="P2639" s="51"/>
      <c r="Q2639" s="51"/>
    </row>
    <row r="2640" spans="1:17" ht="236.25">
      <c r="A2640" s="33">
        <f t="shared" si="37"/>
        <v>2627</v>
      </c>
      <c r="B2640" s="51" t="s">
        <v>15567</v>
      </c>
      <c r="C2640" s="51" t="s">
        <v>14</v>
      </c>
      <c r="D2640" s="51" t="s">
        <v>15568</v>
      </c>
      <c r="E2640" s="51" t="s">
        <v>15425</v>
      </c>
      <c r="F2640" s="88" t="s">
        <v>15466</v>
      </c>
      <c r="G2640" s="51">
        <v>100</v>
      </c>
      <c r="H2640" s="51"/>
      <c r="I2640" s="51"/>
      <c r="J2640" s="51"/>
      <c r="K2640" s="51">
        <v>0.42699999999999999</v>
      </c>
      <c r="L2640" s="51">
        <v>0.42699999999999999</v>
      </c>
      <c r="M2640" s="51"/>
      <c r="N2640" s="51"/>
      <c r="O2640" s="51" t="s">
        <v>15517</v>
      </c>
      <c r="P2640" s="51"/>
      <c r="Q2640" s="51"/>
    </row>
    <row r="2641" spans="1:17" ht="236.25">
      <c r="A2641" s="33">
        <f t="shared" si="37"/>
        <v>2628</v>
      </c>
      <c r="B2641" s="51" t="s">
        <v>15569</v>
      </c>
      <c r="C2641" s="51" t="s">
        <v>14</v>
      </c>
      <c r="D2641" s="51" t="s">
        <v>15570</v>
      </c>
      <c r="E2641" s="51" t="s">
        <v>15425</v>
      </c>
      <c r="F2641" s="88" t="s">
        <v>15466</v>
      </c>
      <c r="G2641" s="51">
        <v>100</v>
      </c>
      <c r="H2641" s="51"/>
      <c r="I2641" s="51"/>
      <c r="J2641" s="51"/>
      <c r="K2641" s="51">
        <v>0.42699999999999999</v>
      </c>
      <c r="L2641" s="51">
        <v>0.42699999999999999</v>
      </c>
      <c r="M2641" s="51" t="s">
        <v>15571</v>
      </c>
      <c r="N2641" s="51" t="s">
        <v>15572</v>
      </c>
      <c r="O2641" s="51" t="s">
        <v>15573</v>
      </c>
      <c r="P2641" s="51"/>
      <c r="Q2641" s="51"/>
    </row>
    <row r="2642" spans="1:17" ht="220.5">
      <c r="A2642" s="33">
        <f t="shared" si="37"/>
        <v>2629</v>
      </c>
      <c r="B2642" s="51" t="s">
        <v>15574</v>
      </c>
      <c r="C2642" s="51" t="s">
        <v>14</v>
      </c>
      <c r="D2642" s="51" t="s">
        <v>15575</v>
      </c>
      <c r="E2642" s="51" t="s">
        <v>15425</v>
      </c>
      <c r="F2642" s="88" t="s">
        <v>15466</v>
      </c>
      <c r="G2642" s="51">
        <v>100</v>
      </c>
      <c r="H2642" s="51"/>
      <c r="I2642" s="51"/>
      <c r="J2642" s="51"/>
      <c r="K2642" s="51">
        <v>0.42699999999999999</v>
      </c>
      <c r="L2642" s="51">
        <v>0.42699999999999999</v>
      </c>
      <c r="M2642" s="51" t="s">
        <v>15571</v>
      </c>
      <c r="N2642" s="51" t="s">
        <v>15576</v>
      </c>
      <c r="O2642" s="51" t="s">
        <v>15577</v>
      </c>
      <c r="P2642" s="51" t="s">
        <v>85</v>
      </c>
      <c r="Q2642" s="51"/>
    </row>
    <row r="2643" spans="1:17" ht="267.75">
      <c r="A2643" s="33">
        <f t="shared" si="37"/>
        <v>2630</v>
      </c>
      <c r="B2643" s="51" t="s">
        <v>15578</v>
      </c>
      <c r="C2643" s="51" t="s">
        <v>14</v>
      </c>
      <c r="D2643" s="51" t="s">
        <v>15579</v>
      </c>
      <c r="E2643" s="51" t="s">
        <v>15425</v>
      </c>
      <c r="F2643" s="88" t="s">
        <v>15466</v>
      </c>
      <c r="G2643" s="51">
        <v>100</v>
      </c>
      <c r="H2643" s="51"/>
      <c r="I2643" s="51"/>
      <c r="J2643" s="51"/>
      <c r="K2643" s="51">
        <v>0.42699999999999999</v>
      </c>
      <c r="L2643" s="51">
        <v>0.42699999999999999</v>
      </c>
      <c r="M2643" s="51" t="s">
        <v>15580</v>
      </c>
      <c r="N2643" s="51" t="s">
        <v>15581</v>
      </c>
      <c r="O2643" s="51" t="s">
        <v>15582</v>
      </c>
      <c r="P2643" s="51" t="s">
        <v>85</v>
      </c>
      <c r="Q2643" s="51"/>
    </row>
    <row r="2644" spans="1:17" ht="315">
      <c r="A2644" s="33">
        <f t="shared" si="37"/>
        <v>2631</v>
      </c>
      <c r="B2644" s="51" t="s">
        <v>15583</v>
      </c>
      <c r="C2644" s="51" t="s">
        <v>15</v>
      </c>
      <c r="D2644" s="51" t="s">
        <v>15584</v>
      </c>
      <c r="E2644" s="51" t="s">
        <v>15425</v>
      </c>
      <c r="F2644" s="88" t="s">
        <v>15585</v>
      </c>
      <c r="G2644" s="51">
        <v>100</v>
      </c>
      <c r="H2644" s="51"/>
      <c r="I2644" s="51"/>
      <c r="J2644" s="51"/>
      <c r="K2644" s="51">
        <v>0.11700000000000001</v>
      </c>
      <c r="L2644" s="51">
        <v>0.11700000000000001</v>
      </c>
      <c r="M2644" s="51" t="s">
        <v>15586</v>
      </c>
      <c r="N2644" s="51" t="s">
        <v>15587</v>
      </c>
      <c r="O2644" s="51" t="s">
        <v>15588</v>
      </c>
      <c r="P2644" s="51" t="s">
        <v>85</v>
      </c>
      <c r="Q2644" s="51"/>
    </row>
    <row r="2645" spans="1:17" ht="236.25">
      <c r="A2645" s="33">
        <f t="shared" si="37"/>
        <v>2632</v>
      </c>
      <c r="B2645" s="51" t="s">
        <v>15589</v>
      </c>
      <c r="C2645" s="51" t="s">
        <v>14</v>
      </c>
      <c r="D2645" s="51" t="s">
        <v>15590</v>
      </c>
      <c r="E2645" s="51" t="s">
        <v>15425</v>
      </c>
      <c r="F2645" s="88" t="s">
        <v>15466</v>
      </c>
      <c r="G2645" s="51">
        <v>100</v>
      </c>
      <c r="H2645" s="51"/>
      <c r="I2645" s="51"/>
      <c r="J2645" s="51"/>
      <c r="K2645" s="51">
        <v>0.42899999999999999</v>
      </c>
      <c r="L2645" s="51">
        <v>0.42899999999999999</v>
      </c>
      <c r="M2645" s="51" t="s">
        <v>15591</v>
      </c>
      <c r="N2645" s="51" t="s">
        <v>15592</v>
      </c>
      <c r="O2645" s="51" t="s">
        <v>15593</v>
      </c>
      <c r="P2645" s="51" t="s">
        <v>85</v>
      </c>
      <c r="Q2645" s="51"/>
    </row>
    <row r="2646" spans="1:17" ht="236.25">
      <c r="A2646" s="33">
        <f t="shared" si="37"/>
        <v>2633</v>
      </c>
      <c r="B2646" s="51" t="s">
        <v>15594</v>
      </c>
      <c r="C2646" s="51" t="s">
        <v>14</v>
      </c>
      <c r="D2646" s="51" t="s">
        <v>15595</v>
      </c>
      <c r="E2646" s="51" t="s">
        <v>15425</v>
      </c>
      <c r="F2646" s="88" t="s">
        <v>15466</v>
      </c>
      <c r="G2646" s="51">
        <v>100</v>
      </c>
      <c r="H2646" s="51"/>
      <c r="I2646" s="51"/>
      <c r="J2646" s="51"/>
      <c r="K2646" s="51">
        <v>0.42899999999999999</v>
      </c>
      <c r="L2646" s="51">
        <v>0.42899999999999999</v>
      </c>
      <c r="M2646" s="51" t="s">
        <v>15596</v>
      </c>
      <c r="N2646" s="51" t="s">
        <v>15597</v>
      </c>
      <c r="O2646" s="51" t="s">
        <v>15517</v>
      </c>
      <c r="P2646" s="51" t="s">
        <v>85</v>
      </c>
      <c r="Q2646" s="51"/>
    </row>
    <row r="2647" spans="1:17" ht="236.25">
      <c r="A2647" s="33">
        <f t="shared" si="37"/>
        <v>2634</v>
      </c>
      <c r="B2647" s="51" t="s">
        <v>15598</v>
      </c>
      <c r="C2647" s="51" t="s">
        <v>14</v>
      </c>
      <c r="D2647" s="51" t="s">
        <v>15599</v>
      </c>
      <c r="E2647" s="51" t="s">
        <v>15425</v>
      </c>
      <c r="F2647" s="88" t="s">
        <v>15466</v>
      </c>
      <c r="G2647" s="51">
        <v>100</v>
      </c>
      <c r="H2647" s="51"/>
      <c r="I2647" s="51"/>
      <c r="J2647" s="51"/>
      <c r="K2647" s="51">
        <v>0.42699999999999999</v>
      </c>
      <c r="L2647" s="51">
        <v>0.42699999999999999</v>
      </c>
      <c r="M2647" s="51" t="s">
        <v>15600</v>
      </c>
      <c r="N2647" s="51" t="s">
        <v>15601</v>
      </c>
      <c r="O2647" s="51" t="s">
        <v>15602</v>
      </c>
      <c r="P2647" s="51" t="s">
        <v>85</v>
      </c>
      <c r="Q2647" s="51"/>
    </row>
    <row r="2648" spans="1:17" ht="393.75">
      <c r="A2648" s="33">
        <f t="shared" si="37"/>
        <v>2635</v>
      </c>
      <c r="B2648" s="51" t="s">
        <v>15603</v>
      </c>
      <c r="C2648" s="51" t="s">
        <v>15</v>
      </c>
      <c r="D2648" s="51" t="s">
        <v>15604</v>
      </c>
      <c r="E2648" s="51" t="s">
        <v>15425</v>
      </c>
      <c r="F2648" s="88" t="s">
        <v>15605</v>
      </c>
      <c r="G2648" s="51">
        <v>100</v>
      </c>
      <c r="H2648" s="51"/>
      <c r="I2648" s="51"/>
      <c r="J2648" s="51"/>
      <c r="K2648" s="51">
        <v>0.11700000000000001</v>
      </c>
      <c r="L2648" s="51">
        <v>0.11700000000000001</v>
      </c>
      <c r="M2648" s="51" t="s">
        <v>15606</v>
      </c>
      <c r="N2648" s="51" t="s">
        <v>15607</v>
      </c>
      <c r="O2648" s="51" t="s">
        <v>15608</v>
      </c>
      <c r="P2648" s="51" t="s">
        <v>84</v>
      </c>
      <c r="Q2648" s="51"/>
    </row>
    <row r="2649" spans="1:17" ht="173.25">
      <c r="A2649" s="33">
        <f t="shared" si="37"/>
        <v>2636</v>
      </c>
      <c r="B2649" s="51" t="s">
        <v>15609</v>
      </c>
      <c r="C2649" s="51" t="s">
        <v>15</v>
      </c>
      <c r="D2649" s="51" t="s">
        <v>15610</v>
      </c>
      <c r="E2649" s="51" t="s">
        <v>15425</v>
      </c>
      <c r="F2649" s="88" t="s">
        <v>15535</v>
      </c>
      <c r="G2649" s="51">
        <v>100</v>
      </c>
      <c r="H2649" s="51"/>
      <c r="I2649" s="51"/>
      <c r="J2649" s="51"/>
      <c r="K2649" s="51">
        <v>0.11700000000000001</v>
      </c>
      <c r="L2649" s="51">
        <v>0.11700000000000001</v>
      </c>
      <c r="M2649" s="51" t="s">
        <v>15611</v>
      </c>
      <c r="N2649" s="51" t="s">
        <v>15612</v>
      </c>
      <c r="O2649" s="51" t="s">
        <v>15613</v>
      </c>
      <c r="P2649" s="51" t="s">
        <v>84</v>
      </c>
      <c r="Q2649" s="51"/>
    </row>
    <row r="2650" spans="1:17" ht="236.25">
      <c r="A2650" s="33">
        <f t="shared" si="37"/>
        <v>2637</v>
      </c>
      <c r="B2650" s="51" t="s">
        <v>15614</v>
      </c>
      <c r="C2650" s="51" t="s">
        <v>14</v>
      </c>
      <c r="D2650" s="51" t="s">
        <v>15615</v>
      </c>
      <c r="E2650" s="51" t="s">
        <v>15425</v>
      </c>
      <c r="F2650" s="88" t="s">
        <v>15616</v>
      </c>
      <c r="G2650" s="51">
        <v>100</v>
      </c>
      <c r="H2650" s="51"/>
      <c r="I2650" s="51"/>
      <c r="J2650" s="51"/>
      <c r="K2650" s="51">
        <v>0.434</v>
      </c>
      <c r="L2650" s="51">
        <v>0.434</v>
      </c>
      <c r="M2650" s="51" t="s">
        <v>15617</v>
      </c>
      <c r="N2650" s="51" t="s">
        <v>15618</v>
      </c>
      <c r="O2650" s="51" t="s">
        <v>15517</v>
      </c>
      <c r="P2650" s="51" t="s">
        <v>85</v>
      </c>
      <c r="Q2650" s="51"/>
    </row>
    <row r="2651" spans="1:17" ht="236.25">
      <c r="A2651" s="33">
        <f t="shared" si="37"/>
        <v>2638</v>
      </c>
      <c r="B2651" s="51" t="s">
        <v>15619</v>
      </c>
      <c r="C2651" s="51" t="s">
        <v>14</v>
      </c>
      <c r="D2651" s="51" t="s">
        <v>15620</v>
      </c>
      <c r="E2651" s="51" t="s">
        <v>15425</v>
      </c>
      <c r="F2651" s="88" t="s">
        <v>15616</v>
      </c>
      <c r="G2651" s="51">
        <v>100</v>
      </c>
      <c r="H2651" s="51"/>
      <c r="I2651" s="51"/>
      <c r="J2651" s="51"/>
      <c r="K2651" s="51">
        <v>0.42699999999999999</v>
      </c>
      <c r="L2651" s="51">
        <v>0.42699999999999999</v>
      </c>
      <c r="M2651" s="51" t="s">
        <v>15621</v>
      </c>
      <c r="N2651" s="51" t="s">
        <v>15622</v>
      </c>
      <c r="O2651" s="51" t="s">
        <v>15517</v>
      </c>
      <c r="P2651" s="51" t="s">
        <v>85</v>
      </c>
      <c r="Q2651" s="51"/>
    </row>
    <row r="2652" spans="1:17" ht="157.5">
      <c r="A2652" s="33">
        <f t="shared" si="37"/>
        <v>2639</v>
      </c>
      <c r="B2652" s="51" t="s">
        <v>15623</v>
      </c>
      <c r="C2652" s="51" t="s">
        <v>15</v>
      </c>
      <c r="D2652" s="51" t="s">
        <v>15624</v>
      </c>
      <c r="E2652" s="51" t="s">
        <v>15425</v>
      </c>
      <c r="F2652" s="88" t="s">
        <v>15625</v>
      </c>
      <c r="G2652" s="51">
        <v>100</v>
      </c>
      <c r="H2652" s="51"/>
      <c r="I2652" s="51"/>
      <c r="J2652" s="51"/>
      <c r="K2652" s="51">
        <v>0.11700000000000001</v>
      </c>
      <c r="L2652" s="51">
        <v>0.11700000000000001</v>
      </c>
      <c r="M2652" s="51" t="s">
        <v>15626</v>
      </c>
      <c r="N2652" s="51" t="s">
        <v>15627</v>
      </c>
      <c r="O2652" s="51" t="s">
        <v>15628</v>
      </c>
      <c r="P2652" s="51" t="s">
        <v>84</v>
      </c>
      <c r="Q2652" s="51"/>
    </row>
    <row r="2653" spans="1:17" ht="82.5">
      <c r="A2653" s="33">
        <f t="shared" si="37"/>
        <v>2640</v>
      </c>
      <c r="B2653" s="33" t="s">
        <v>15629</v>
      </c>
      <c r="C2653" s="33" t="s">
        <v>15630</v>
      </c>
      <c r="D2653" s="33" t="s">
        <v>15631</v>
      </c>
      <c r="E2653" s="33" t="s">
        <v>15632</v>
      </c>
      <c r="F2653" s="45" t="s">
        <v>15633</v>
      </c>
      <c r="G2653" s="33">
        <v>100</v>
      </c>
      <c r="H2653" s="33">
        <v>0</v>
      </c>
      <c r="I2653" s="33">
        <v>0</v>
      </c>
      <c r="J2653" s="33">
        <v>0</v>
      </c>
      <c r="K2653" s="33">
        <v>1</v>
      </c>
      <c r="L2653" s="33">
        <v>1</v>
      </c>
      <c r="M2653" s="26" t="s">
        <v>15634</v>
      </c>
      <c r="N2653" s="33" t="s">
        <v>15635</v>
      </c>
      <c r="O2653" s="33" t="s">
        <v>15636</v>
      </c>
      <c r="P2653" s="33" t="s">
        <v>83</v>
      </c>
      <c r="Q2653" s="33"/>
    </row>
    <row r="2654" spans="1:17" ht="94.5">
      <c r="A2654" s="33">
        <f t="shared" si="37"/>
        <v>2641</v>
      </c>
      <c r="B2654" s="33" t="s">
        <v>15637</v>
      </c>
      <c r="C2654" s="33" t="s">
        <v>15638</v>
      </c>
      <c r="D2654" s="33" t="s">
        <v>15639</v>
      </c>
      <c r="E2654" s="33" t="s">
        <v>15632</v>
      </c>
      <c r="F2654" s="45" t="s">
        <v>15633</v>
      </c>
      <c r="G2654" s="33">
        <v>100</v>
      </c>
      <c r="H2654" s="33">
        <v>0</v>
      </c>
      <c r="I2654" s="33">
        <v>0</v>
      </c>
      <c r="J2654" s="33">
        <v>0</v>
      </c>
      <c r="K2654" s="33">
        <v>1</v>
      </c>
      <c r="L2654" s="33">
        <v>1</v>
      </c>
      <c r="M2654" s="26" t="s">
        <v>15640</v>
      </c>
      <c r="N2654" s="33" t="s">
        <v>15641</v>
      </c>
      <c r="O2654" s="33" t="s">
        <v>15636</v>
      </c>
      <c r="P2654" s="33" t="s">
        <v>83</v>
      </c>
      <c r="Q2654" s="33"/>
    </row>
    <row r="2655" spans="1:17" ht="82.5">
      <c r="A2655" s="33">
        <f t="shared" si="37"/>
        <v>2642</v>
      </c>
      <c r="B2655" s="33" t="s">
        <v>15642</v>
      </c>
      <c r="C2655" s="31" t="s">
        <v>15643</v>
      </c>
      <c r="D2655" s="33" t="s">
        <v>15644</v>
      </c>
      <c r="E2655" s="33" t="s">
        <v>15632</v>
      </c>
      <c r="F2655" s="45" t="s">
        <v>15645</v>
      </c>
      <c r="G2655" s="33">
        <v>100</v>
      </c>
      <c r="H2655" s="33">
        <v>0</v>
      </c>
      <c r="I2655" s="33">
        <v>0</v>
      </c>
      <c r="J2655" s="33">
        <v>0</v>
      </c>
      <c r="K2655" s="33">
        <v>1</v>
      </c>
      <c r="L2655" s="33">
        <v>1</v>
      </c>
      <c r="M2655" s="26" t="s">
        <v>15646</v>
      </c>
      <c r="N2655" s="33" t="s">
        <v>15647</v>
      </c>
      <c r="O2655" s="33" t="s">
        <v>15636</v>
      </c>
      <c r="P2655" s="33" t="s">
        <v>83</v>
      </c>
      <c r="Q2655" s="33"/>
    </row>
    <row r="2656" spans="1:17" ht="112.5">
      <c r="A2656" s="33">
        <f t="shared" si="37"/>
        <v>2643</v>
      </c>
      <c r="B2656" s="65" t="s">
        <v>15648</v>
      </c>
      <c r="C2656" s="65" t="s">
        <v>22</v>
      </c>
      <c r="D2656" s="65" t="s">
        <v>15649</v>
      </c>
      <c r="E2656" s="65" t="s">
        <v>15650</v>
      </c>
      <c r="F2656" s="68" t="s">
        <v>15651</v>
      </c>
      <c r="G2656" s="65" t="s">
        <v>121</v>
      </c>
      <c r="H2656" s="65" t="s">
        <v>121</v>
      </c>
      <c r="I2656" s="65" t="s">
        <v>121</v>
      </c>
      <c r="J2656" s="65" t="s">
        <v>121</v>
      </c>
      <c r="K2656" s="65" t="s">
        <v>121</v>
      </c>
      <c r="L2656" s="65" t="s">
        <v>121</v>
      </c>
      <c r="M2656" s="65" t="s">
        <v>15652</v>
      </c>
      <c r="N2656" s="65" t="s">
        <v>15653</v>
      </c>
      <c r="O2656" s="65" t="s">
        <v>15654</v>
      </c>
      <c r="P2656" s="65" t="s">
        <v>86</v>
      </c>
      <c r="Q2656" s="65"/>
    </row>
    <row r="2657" spans="1:17" ht="131.25">
      <c r="A2657" s="33">
        <f t="shared" si="37"/>
        <v>2644</v>
      </c>
      <c r="B2657" s="28" t="s">
        <v>15655</v>
      </c>
      <c r="C2657" s="65" t="s">
        <v>22</v>
      </c>
      <c r="D2657" s="65" t="s">
        <v>15656</v>
      </c>
      <c r="E2657" s="65" t="s">
        <v>15650</v>
      </c>
      <c r="F2657" s="68" t="s">
        <v>15657</v>
      </c>
      <c r="G2657" s="65" t="s">
        <v>121</v>
      </c>
      <c r="H2657" s="65" t="s">
        <v>121</v>
      </c>
      <c r="I2657" s="65" t="s">
        <v>121</v>
      </c>
      <c r="J2657" s="65" t="s">
        <v>121</v>
      </c>
      <c r="K2657" s="65" t="s">
        <v>121</v>
      </c>
      <c r="L2657" s="65" t="s">
        <v>121</v>
      </c>
      <c r="M2657" s="65" t="s">
        <v>15658</v>
      </c>
      <c r="N2657" s="65" t="s">
        <v>15659</v>
      </c>
      <c r="O2657" s="65" t="s">
        <v>15660</v>
      </c>
      <c r="P2657" s="65" t="s">
        <v>86</v>
      </c>
      <c r="Q2657" s="65"/>
    </row>
    <row r="2658" spans="1:17" ht="94.5">
      <c r="A2658" s="33">
        <f t="shared" si="37"/>
        <v>2645</v>
      </c>
      <c r="B2658" s="51" t="s">
        <v>15687</v>
      </c>
      <c r="C2658" s="51" t="s">
        <v>3293</v>
      </c>
      <c r="D2658" s="51" t="s">
        <v>15688</v>
      </c>
      <c r="E2658" s="51" t="s">
        <v>15689</v>
      </c>
      <c r="F2658" s="88" t="s">
        <v>15690</v>
      </c>
      <c r="G2658" s="317">
        <v>100</v>
      </c>
      <c r="H2658" s="181" t="s">
        <v>121</v>
      </c>
      <c r="I2658" s="181" t="s">
        <v>121</v>
      </c>
      <c r="J2658" s="181" t="s">
        <v>121</v>
      </c>
      <c r="K2658" s="51">
        <v>2105.94</v>
      </c>
      <c r="L2658" s="51">
        <v>1602.2190000000001</v>
      </c>
      <c r="M2658" s="51" t="s">
        <v>15691</v>
      </c>
      <c r="N2658" s="51" t="s">
        <v>15692</v>
      </c>
      <c r="O2658" s="51" t="s">
        <v>665</v>
      </c>
      <c r="P2658" s="51" t="s">
        <v>82</v>
      </c>
      <c r="Q2658" s="51"/>
    </row>
    <row r="2659" spans="1:17" ht="94.5">
      <c r="A2659" s="33">
        <f t="shared" si="37"/>
        <v>2646</v>
      </c>
      <c r="B2659" s="51" t="s">
        <v>15693</v>
      </c>
      <c r="C2659" s="51" t="s">
        <v>1438</v>
      </c>
      <c r="D2659" s="51" t="s">
        <v>15694</v>
      </c>
      <c r="E2659" s="51" t="s">
        <v>15717</v>
      </c>
      <c r="F2659" s="88" t="s">
        <v>15695</v>
      </c>
      <c r="G2659" s="317">
        <v>100</v>
      </c>
      <c r="H2659" s="181" t="s">
        <v>121</v>
      </c>
      <c r="I2659" s="181" t="s">
        <v>121</v>
      </c>
      <c r="J2659" s="181" t="s">
        <v>121</v>
      </c>
      <c r="K2659" s="51">
        <v>2871.96</v>
      </c>
      <c r="L2659" s="51">
        <v>2867.6</v>
      </c>
      <c r="M2659" s="51" t="s">
        <v>15696</v>
      </c>
      <c r="N2659" s="51" t="s">
        <v>15697</v>
      </c>
      <c r="O2659" s="51" t="s">
        <v>15698</v>
      </c>
      <c r="P2659" s="51" t="s">
        <v>82</v>
      </c>
      <c r="Q2659" s="51"/>
    </row>
    <row r="2660" spans="1:17" ht="94.5">
      <c r="A2660" s="33">
        <f t="shared" si="37"/>
        <v>2647</v>
      </c>
      <c r="B2660" s="51" t="s">
        <v>15699</v>
      </c>
      <c r="C2660" s="51" t="s">
        <v>15700</v>
      </c>
      <c r="D2660" s="51" t="s">
        <v>15701</v>
      </c>
      <c r="E2660" s="51" t="s">
        <v>15717</v>
      </c>
      <c r="F2660" s="88" t="s">
        <v>15702</v>
      </c>
      <c r="G2660" s="317">
        <v>100</v>
      </c>
      <c r="H2660" s="181" t="s">
        <v>121</v>
      </c>
      <c r="I2660" s="181" t="s">
        <v>121</v>
      </c>
      <c r="J2660" s="181" t="s">
        <v>121</v>
      </c>
      <c r="K2660" s="51">
        <v>2550.79</v>
      </c>
      <c r="L2660" s="51">
        <v>1959.425</v>
      </c>
      <c r="M2660" s="51" t="s">
        <v>15703</v>
      </c>
      <c r="N2660" s="51" t="s">
        <v>15704</v>
      </c>
      <c r="O2660" s="51" t="s">
        <v>15705</v>
      </c>
      <c r="P2660" s="51" t="s">
        <v>82</v>
      </c>
      <c r="Q2660" s="51"/>
    </row>
    <row r="2661" spans="1:17" ht="110.25">
      <c r="A2661" s="33">
        <f t="shared" si="37"/>
        <v>2648</v>
      </c>
      <c r="B2661" s="51" t="s">
        <v>15706</v>
      </c>
      <c r="C2661" s="51" t="s">
        <v>15675</v>
      </c>
      <c r="D2661" s="51" t="s">
        <v>15707</v>
      </c>
      <c r="E2661" s="51" t="s">
        <v>15717</v>
      </c>
      <c r="F2661" s="88" t="s">
        <v>15708</v>
      </c>
      <c r="G2661" s="317">
        <v>100</v>
      </c>
      <c r="H2661" s="181" t="s">
        <v>121</v>
      </c>
      <c r="I2661" s="181" t="s">
        <v>121</v>
      </c>
      <c r="J2661" s="181" t="s">
        <v>121</v>
      </c>
      <c r="K2661" s="316">
        <v>900</v>
      </c>
      <c r="L2661" s="51">
        <v>693.52300000000002</v>
      </c>
      <c r="M2661" s="51" t="s">
        <v>15709</v>
      </c>
      <c r="N2661" s="51" t="s">
        <v>15710</v>
      </c>
      <c r="O2661" s="51" t="s">
        <v>15711</v>
      </c>
      <c r="P2661" s="51" t="s">
        <v>82</v>
      </c>
      <c r="Q2661" s="51"/>
    </row>
    <row r="2662" spans="1:17" ht="94.5">
      <c r="A2662" s="33">
        <f t="shared" si="37"/>
        <v>2649</v>
      </c>
      <c r="B2662" s="51" t="s">
        <v>15712</v>
      </c>
      <c r="C2662" s="51" t="s">
        <v>15700</v>
      </c>
      <c r="D2662" s="51" t="s">
        <v>15716</v>
      </c>
      <c r="E2662" s="51" t="s">
        <v>15717</v>
      </c>
      <c r="F2662" s="88" t="s">
        <v>15713</v>
      </c>
      <c r="G2662" s="317">
        <v>100</v>
      </c>
      <c r="H2662" s="181" t="s">
        <v>121</v>
      </c>
      <c r="I2662" s="181" t="s">
        <v>121</v>
      </c>
      <c r="J2662" s="181" t="s">
        <v>121</v>
      </c>
      <c r="K2662" s="316">
        <v>1600</v>
      </c>
      <c r="L2662" s="51">
        <v>1333.4</v>
      </c>
      <c r="M2662" s="51" t="s">
        <v>15714</v>
      </c>
      <c r="N2662" s="51" t="s">
        <v>15715</v>
      </c>
      <c r="O2662" s="51" t="s">
        <v>665</v>
      </c>
      <c r="P2662" s="51" t="s">
        <v>82</v>
      </c>
      <c r="Q2662" s="51"/>
    </row>
    <row r="2663" spans="1:17" ht="181.5">
      <c r="A2663" s="33">
        <f t="shared" si="37"/>
        <v>2650</v>
      </c>
      <c r="B2663" s="33" t="s">
        <v>15719</v>
      </c>
      <c r="C2663" s="33" t="s">
        <v>15</v>
      </c>
      <c r="D2663" s="33" t="s">
        <v>15720</v>
      </c>
      <c r="E2663" s="33" t="s">
        <v>15721</v>
      </c>
      <c r="F2663" s="45" t="s">
        <v>15722</v>
      </c>
      <c r="G2663" s="33"/>
      <c r="H2663" s="33">
        <v>100</v>
      </c>
      <c r="I2663" s="33">
        <v>100</v>
      </c>
      <c r="J2663" s="33"/>
      <c r="K2663" s="33" t="s">
        <v>121</v>
      </c>
      <c r="L2663" s="33" t="s">
        <v>121</v>
      </c>
      <c r="M2663" s="33" t="s">
        <v>15719</v>
      </c>
      <c r="N2663" s="33" t="s">
        <v>15723</v>
      </c>
      <c r="O2663" s="33" t="s">
        <v>15724</v>
      </c>
      <c r="P2663" s="33" t="s">
        <v>81</v>
      </c>
      <c r="Q2663" s="33" t="s">
        <v>15725</v>
      </c>
    </row>
    <row r="2664" spans="1:17" ht="409.5">
      <c r="A2664" s="33">
        <f t="shared" si="37"/>
        <v>2651</v>
      </c>
      <c r="B2664" s="33" t="s">
        <v>15726</v>
      </c>
      <c r="C2664" s="33" t="s">
        <v>14</v>
      </c>
      <c r="D2664" s="33" t="s">
        <v>15727</v>
      </c>
      <c r="E2664" s="33" t="s">
        <v>15721</v>
      </c>
      <c r="F2664" s="45" t="s">
        <v>15728</v>
      </c>
      <c r="G2664" s="33"/>
      <c r="H2664" s="33">
        <v>100</v>
      </c>
      <c r="I2664" s="33">
        <v>100</v>
      </c>
      <c r="J2664" s="33"/>
      <c r="K2664" s="33" t="s">
        <v>121</v>
      </c>
      <c r="L2664" s="33" t="s">
        <v>121</v>
      </c>
      <c r="M2664" s="33" t="s">
        <v>15726</v>
      </c>
      <c r="N2664" s="33" t="s">
        <v>15729</v>
      </c>
      <c r="O2664" s="33" t="s">
        <v>15730</v>
      </c>
      <c r="P2664" s="33" t="s">
        <v>81</v>
      </c>
      <c r="Q2664" s="33" t="s">
        <v>15725</v>
      </c>
    </row>
    <row r="2665" spans="1:17" ht="148.5">
      <c r="A2665" s="33">
        <f t="shared" si="37"/>
        <v>2652</v>
      </c>
      <c r="B2665" s="33" t="s">
        <v>15731</v>
      </c>
      <c r="C2665" s="33" t="s">
        <v>15</v>
      </c>
      <c r="D2665" s="33" t="s">
        <v>15732</v>
      </c>
      <c r="E2665" s="33" t="s">
        <v>15721</v>
      </c>
      <c r="F2665" s="45" t="s">
        <v>15733</v>
      </c>
      <c r="G2665" s="33"/>
      <c r="H2665" s="33">
        <v>100</v>
      </c>
      <c r="I2665" s="33">
        <v>100</v>
      </c>
      <c r="J2665" s="33"/>
      <c r="K2665" s="33" t="s">
        <v>121</v>
      </c>
      <c r="L2665" s="33" t="s">
        <v>121</v>
      </c>
      <c r="M2665" s="33" t="s">
        <v>15731</v>
      </c>
      <c r="N2665" s="33" t="s">
        <v>15734</v>
      </c>
      <c r="O2665" s="33" t="s">
        <v>15735</v>
      </c>
      <c r="P2665" s="33" t="s">
        <v>81</v>
      </c>
      <c r="Q2665" s="33" t="s">
        <v>15736</v>
      </c>
    </row>
    <row r="2666" spans="1:17" ht="231">
      <c r="A2666" s="33">
        <f t="shared" si="37"/>
        <v>2653</v>
      </c>
      <c r="B2666" s="33" t="s">
        <v>15737</v>
      </c>
      <c r="C2666" s="33" t="s">
        <v>15</v>
      </c>
      <c r="D2666" s="33" t="s">
        <v>15738</v>
      </c>
      <c r="E2666" s="33" t="s">
        <v>15721</v>
      </c>
      <c r="F2666" s="45" t="s">
        <v>15739</v>
      </c>
      <c r="G2666" s="33"/>
      <c r="H2666" s="33">
        <v>100</v>
      </c>
      <c r="I2666" s="33">
        <v>100</v>
      </c>
      <c r="J2666" s="33"/>
      <c r="K2666" s="33" t="s">
        <v>121</v>
      </c>
      <c r="L2666" s="33" t="s">
        <v>121</v>
      </c>
      <c r="M2666" s="33" t="s">
        <v>15737</v>
      </c>
      <c r="N2666" s="33" t="s">
        <v>15740</v>
      </c>
      <c r="O2666" s="33" t="s">
        <v>15741</v>
      </c>
      <c r="P2666" s="33" t="s">
        <v>81</v>
      </c>
      <c r="Q2666" s="33" t="s">
        <v>15736</v>
      </c>
    </row>
    <row r="2667" spans="1:17" ht="409.5">
      <c r="A2667" s="33">
        <f t="shared" si="37"/>
        <v>2654</v>
      </c>
      <c r="B2667" s="33" t="s">
        <v>15742</v>
      </c>
      <c r="C2667" s="33" t="s">
        <v>15</v>
      </c>
      <c r="D2667" s="33" t="s">
        <v>15743</v>
      </c>
      <c r="E2667" s="33" t="s">
        <v>15721</v>
      </c>
      <c r="F2667" s="45" t="s">
        <v>15744</v>
      </c>
      <c r="G2667" s="33"/>
      <c r="H2667" s="33">
        <v>100</v>
      </c>
      <c r="I2667" s="33">
        <v>100</v>
      </c>
      <c r="J2667" s="33"/>
      <c r="K2667" s="33" t="s">
        <v>121</v>
      </c>
      <c r="L2667" s="33" t="s">
        <v>121</v>
      </c>
      <c r="M2667" s="33" t="s">
        <v>15745</v>
      </c>
      <c r="N2667" s="33" t="s">
        <v>15746</v>
      </c>
      <c r="O2667" s="33" t="s">
        <v>15747</v>
      </c>
      <c r="P2667" s="33" t="s">
        <v>81</v>
      </c>
      <c r="Q2667" s="33" t="s">
        <v>15736</v>
      </c>
    </row>
    <row r="2668" spans="1:17" ht="409.5">
      <c r="A2668" s="33">
        <f t="shared" si="37"/>
        <v>2655</v>
      </c>
      <c r="B2668" s="33" t="s">
        <v>15748</v>
      </c>
      <c r="C2668" s="33" t="s">
        <v>15</v>
      </c>
      <c r="D2668" s="33" t="s">
        <v>15749</v>
      </c>
      <c r="E2668" s="33" t="s">
        <v>15721</v>
      </c>
      <c r="F2668" s="45" t="s">
        <v>15750</v>
      </c>
      <c r="G2668" s="33"/>
      <c r="H2668" s="33">
        <v>100</v>
      </c>
      <c r="I2668" s="33">
        <v>100</v>
      </c>
      <c r="J2668" s="33"/>
      <c r="K2668" s="33" t="s">
        <v>121</v>
      </c>
      <c r="L2668" s="33" t="s">
        <v>121</v>
      </c>
      <c r="M2668" s="33" t="s">
        <v>15751</v>
      </c>
      <c r="N2668" s="33" t="s">
        <v>15752</v>
      </c>
      <c r="O2668" s="33" t="s">
        <v>15753</v>
      </c>
      <c r="P2668" s="33" t="s">
        <v>81</v>
      </c>
      <c r="Q2668" s="33" t="s">
        <v>15736</v>
      </c>
    </row>
    <row r="2669" spans="1:17" ht="409.5">
      <c r="A2669" s="33">
        <f t="shared" si="37"/>
        <v>2656</v>
      </c>
      <c r="B2669" s="33" t="s">
        <v>15754</v>
      </c>
      <c r="C2669" s="33" t="s">
        <v>14</v>
      </c>
      <c r="D2669" s="33" t="s">
        <v>15755</v>
      </c>
      <c r="E2669" s="33" t="s">
        <v>15721</v>
      </c>
      <c r="F2669" s="45" t="s">
        <v>15756</v>
      </c>
      <c r="G2669" s="33"/>
      <c r="H2669" s="33">
        <v>100</v>
      </c>
      <c r="I2669" s="33">
        <v>100</v>
      </c>
      <c r="J2669" s="33"/>
      <c r="K2669" s="33" t="s">
        <v>121</v>
      </c>
      <c r="L2669" s="33" t="s">
        <v>121</v>
      </c>
      <c r="M2669" s="33" t="s">
        <v>15754</v>
      </c>
      <c r="N2669" s="33" t="s">
        <v>15757</v>
      </c>
      <c r="O2669" s="33" t="s">
        <v>15758</v>
      </c>
      <c r="P2669" s="33" t="s">
        <v>81</v>
      </c>
      <c r="Q2669" s="33" t="s">
        <v>15736</v>
      </c>
    </row>
    <row r="2670" spans="1:17" ht="409.5">
      <c r="A2670" s="33">
        <f t="shared" si="37"/>
        <v>2657</v>
      </c>
      <c r="B2670" s="33" t="s">
        <v>15759</v>
      </c>
      <c r="C2670" s="33" t="s">
        <v>15</v>
      </c>
      <c r="D2670" s="33" t="s">
        <v>15760</v>
      </c>
      <c r="E2670" s="33" t="s">
        <v>15721</v>
      </c>
      <c r="F2670" s="45" t="s">
        <v>15761</v>
      </c>
      <c r="G2670" s="33"/>
      <c r="H2670" s="33">
        <v>100</v>
      </c>
      <c r="I2670" s="33">
        <v>100</v>
      </c>
      <c r="J2670" s="33"/>
      <c r="K2670" s="33" t="s">
        <v>121</v>
      </c>
      <c r="L2670" s="33" t="s">
        <v>121</v>
      </c>
      <c r="M2670" s="33" t="s">
        <v>15762</v>
      </c>
      <c r="N2670" s="33" t="s">
        <v>15763</v>
      </c>
      <c r="O2670" s="33" t="s">
        <v>15753</v>
      </c>
      <c r="P2670" s="33" t="s">
        <v>81</v>
      </c>
      <c r="Q2670" s="33" t="s">
        <v>15736</v>
      </c>
    </row>
    <row r="2671" spans="1:17" ht="409.5">
      <c r="A2671" s="33">
        <f t="shared" si="37"/>
        <v>2658</v>
      </c>
      <c r="B2671" s="33" t="s">
        <v>15764</v>
      </c>
      <c r="C2671" s="33" t="s">
        <v>15</v>
      </c>
      <c r="D2671" s="33" t="s">
        <v>15765</v>
      </c>
      <c r="E2671" s="33" t="s">
        <v>15721</v>
      </c>
      <c r="F2671" s="45" t="s">
        <v>15766</v>
      </c>
      <c r="G2671" s="33">
        <v>90</v>
      </c>
      <c r="H2671" s="33">
        <v>10</v>
      </c>
      <c r="I2671" s="33">
        <v>10</v>
      </c>
      <c r="J2671" s="33"/>
      <c r="K2671" s="33" t="s">
        <v>121</v>
      </c>
      <c r="L2671" s="33" t="s">
        <v>121</v>
      </c>
      <c r="M2671" s="33" t="s">
        <v>15764</v>
      </c>
      <c r="N2671" s="33" t="s">
        <v>15767</v>
      </c>
      <c r="O2671" s="33" t="s">
        <v>15768</v>
      </c>
      <c r="P2671" s="33" t="s">
        <v>81</v>
      </c>
      <c r="Q2671" s="33" t="s">
        <v>15769</v>
      </c>
    </row>
    <row r="2672" spans="1:17" ht="409.5">
      <c r="A2672" s="33">
        <f t="shared" si="37"/>
        <v>2659</v>
      </c>
      <c r="B2672" s="33" t="s">
        <v>15770</v>
      </c>
      <c r="C2672" s="33" t="s">
        <v>15</v>
      </c>
      <c r="D2672" s="33" t="s">
        <v>15771</v>
      </c>
      <c r="E2672" s="33" t="s">
        <v>15721</v>
      </c>
      <c r="F2672" s="45" t="s">
        <v>15772</v>
      </c>
      <c r="G2672" s="33">
        <v>90</v>
      </c>
      <c r="H2672" s="33">
        <v>10</v>
      </c>
      <c r="I2672" s="33">
        <v>10</v>
      </c>
      <c r="J2672" s="33"/>
      <c r="K2672" s="33" t="s">
        <v>121</v>
      </c>
      <c r="L2672" s="33" t="s">
        <v>121</v>
      </c>
      <c r="M2672" s="33" t="s">
        <v>15773</v>
      </c>
      <c r="N2672" s="33" t="s">
        <v>15774</v>
      </c>
      <c r="O2672" s="33" t="s">
        <v>15775</v>
      </c>
      <c r="P2672" s="33" t="s">
        <v>81</v>
      </c>
      <c r="Q2672" s="33" t="s">
        <v>15769</v>
      </c>
    </row>
    <row r="2673" spans="1:17" ht="198">
      <c r="A2673" s="33">
        <f t="shared" si="37"/>
        <v>2660</v>
      </c>
      <c r="B2673" s="33" t="s">
        <v>15776</v>
      </c>
      <c r="C2673" s="33" t="s">
        <v>15</v>
      </c>
      <c r="D2673" s="33" t="s">
        <v>15777</v>
      </c>
      <c r="E2673" s="33" t="s">
        <v>15721</v>
      </c>
      <c r="F2673" s="45" t="s">
        <v>15778</v>
      </c>
      <c r="G2673" s="33"/>
      <c r="H2673" s="33">
        <v>100</v>
      </c>
      <c r="I2673" s="33">
        <v>100</v>
      </c>
      <c r="J2673" s="33"/>
      <c r="K2673" s="33" t="s">
        <v>121</v>
      </c>
      <c r="L2673" s="33" t="s">
        <v>121</v>
      </c>
      <c r="M2673" s="33" t="s">
        <v>15779</v>
      </c>
      <c r="N2673" s="33" t="s">
        <v>15780</v>
      </c>
      <c r="O2673" s="33" t="s">
        <v>15781</v>
      </c>
      <c r="P2673" s="33" t="s">
        <v>81</v>
      </c>
      <c r="Q2673" s="33" t="s">
        <v>15736</v>
      </c>
    </row>
    <row r="2674" spans="1:17" ht="409.5">
      <c r="A2674" s="33">
        <f t="shared" si="37"/>
        <v>2661</v>
      </c>
      <c r="B2674" s="33" t="s">
        <v>15782</v>
      </c>
      <c r="C2674" s="33" t="s">
        <v>15</v>
      </c>
      <c r="D2674" s="33" t="s">
        <v>15783</v>
      </c>
      <c r="E2674" s="33" t="s">
        <v>15721</v>
      </c>
      <c r="F2674" s="45" t="s">
        <v>15784</v>
      </c>
      <c r="G2674" s="33"/>
      <c r="H2674" s="33">
        <v>100</v>
      </c>
      <c r="I2674" s="33">
        <v>100</v>
      </c>
      <c r="J2674" s="33"/>
      <c r="K2674" s="33" t="s">
        <v>121</v>
      </c>
      <c r="L2674" s="33" t="s">
        <v>121</v>
      </c>
      <c r="M2674" s="33" t="s">
        <v>15782</v>
      </c>
      <c r="N2674" s="33" t="s">
        <v>15785</v>
      </c>
      <c r="O2674" s="33" t="s">
        <v>15735</v>
      </c>
      <c r="P2674" s="33" t="s">
        <v>81</v>
      </c>
      <c r="Q2674" s="33" t="s">
        <v>15736</v>
      </c>
    </row>
    <row r="2675" spans="1:17" ht="409.5">
      <c r="A2675" s="33">
        <f t="shared" si="37"/>
        <v>2662</v>
      </c>
      <c r="B2675" s="33" t="s">
        <v>15786</v>
      </c>
      <c r="C2675" s="33" t="s">
        <v>15</v>
      </c>
      <c r="D2675" s="33" t="s">
        <v>15787</v>
      </c>
      <c r="E2675" s="33" t="s">
        <v>15721</v>
      </c>
      <c r="F2675" s="45" t="s">
        <v>15788</v>
      </c>
      <c r="G2675" s="33"/>
      <c r="H2675" s="33">
        <v>100</v>
      </c>
      <c r="I2675" s="33">
        <v>100</v>
      </c>
      <c r="J2675" s="33"/>
      <c r="K2675" s="33" t="s">
        <v>121</v>
      </c>
      <c r="L2675" s="33" t="s">
        <v>121</v>
      </c>
      <c r="M2675" s="33" t="s">
        <v>15789</v>
      </c>
      <c r="N2675" s="33" t="s">
        <v>15790</v>
      </c>
      <c r="O2675" s="33" t="s">
        <v>15791</v>
      </c>
      <c r="P2675" s="33" t="s">
        <v>81</v>
      </c>
      <c r="Q2675" s="33"/>
    </row>
    <row r="2676" spans="1:17" ht="165">
      <c r="A2676" s="33">
        <f t="shared" si="37"/>
        <v>2663</v>
      </c>
      <c r="B2676" s="33" t="s">
        <v>15792</v>
      </c>
      <c r="C2676" s="33" t="s">
        <v>15</v>
      </c>
      <c r="D2676" s="33" t="s">
        <v>15793</v>
      </c>
      <c r="E2676" s="33" t="s">
        <v>15721</v>
      </c>
      <c r="F2676" s="45" t="s">
        <v>15794</v>
      </c>
      <c r="G2676" s="33"/>
      <c r="H2676" s="33">
        <v>100</v>
      </c>
      <c r="I2676" s="33">
        <v>100</v>
      </c>
      <c r="J2676" s="33"/>
      <c r="K2676" s="33" t="s">
        <v>121</v>
      </c>
      <c r="L2676" s="33" t="s">
        <v>121</v>
      </c>
      <c r="M2676" s="33" t="s">
        <v>15792</v>
      </c>
      <c r="N2676" s="33" t="s">
        <v>15795</v>
      </c>
      <c r="O2676" s="33" t="s">
        <v>15796</v>
      </c>
      <c r="P2676" s="33" t="s">
        <v>81</v>
      </c>
      <c r="Q2676" s="33" t="s">
        <v>15736</v>
      </c>
    </row>
    <row r="2677" spans="1:17" ht="313.5">
      <c r="A2677" s="33">
        <f t="shared" ref="A2677:A2740" si="38">SUM(A2676+1)</f>
        <v>2664</v>
      </c>
      <c r="B2677" s="33" t="s">
        <v>15797</v>
      </c>
      <c r="C2677" s="33" t="s">
        <v>15</v>
      </c>
      <c r="D2677" s="33" t="s">
        <v>15798</v>
      </c>
      <c r="E2677" s="33" t="s">
        <v>15721</v>
      </c>
      <c r="F2677" s="45" t="s">
        <v>15799</v>
      </c>
      <c r="G2677" s="33"/>
      <c r="H2677" s="33">
        <v>100</v>
      </c>
      <c r="I2677" s="33">
        <v>100</v>
      </c>
      <c r="J2677" s="33"/>
      <c r="K2677" s="33" t="s">
        <v>121</v>
      </c>
      <c r="L2677" s="33" t="s">
        <v>121</v>
      </c>
      <c r="M2677" s="33" t="s">
        <v>15797</v>
      </c>
      <c r="N2677" s="33" t="s">
        <v>15800</v>
      </c>
      <c r="O2677" s="33" t="s">
        <v>15801</v>
      </c>
      <c r="P2677" s="33" t="s">
        <v>81</v>
      </c>
      <c r="Q2677" s="33" t="s">
        <v>15736</v>
      </c>
    </row>
    <row r="2678" spans="1:17" ht="297">
      <c r="A2678" s="33">
        <f t="shared" si="38"/>
        <v>2665</v>
      </c>
      <c r="B2678" s="33" t="s">
        <v>15802</v>
      </c>
      <c r="C2678" s="33" t="s">
        <v>15</v>
      </c>
      <c r="D2678" s="33" t="s">
        <v>15803</v>
      </c>
      <c r="E2678" s="33" t="s">
        <v>15721</v>
      </c>
      <c r="F2678" s="45" t="s">
        <v>15799</v>
      </c>
      <c r="G2678" s="33"/>
      <c r="H2678" s="33">
        <v>100</v>
      </c>
      <c r="I2678" s="33">
        <v>100</v>
      </c>
      <c r="J2678" s="33"/>
      <c r="K2678" s="33" t="s">
        <v>121</v>
      </c>
      <c r="L2678" s="33" t="s">
        <v>121</v>
      </c>
      <c r="M2678" s="33" t="s">
        <v>15804</v>
      </c>
      <c r="N2678" s="33" t="s">
        <v>15805</v>
      </c>
      <c r="O2678" s="33" t="s">
        <v>15801</v>
      </c>
      <c r="P2678" s="33" t="s">
        <v>81</v>
      </c>
      <c r="Q2678" s="33" t="s">
        <v>15736</v>
      </c>
    </row>
    <row r="2679" spans="1:17" ht="280.5">
      <c r="A2679" s="33">
        <f t="shared" si="38"/>
        <v>2666</v>
      </c>
      <c r="B2679" s="33" t="s">
        <v>15806</v>
      </c>
      <c r="C2679" s="33" t="s">
        <v>15</v>
      </c>
      <c r="D2679" s="33" t="s">
        <v>15807</v>
      </c>
      <c r="E2679" s="33" t="s">
        <v>15721</v>
      </c>
      <c r="F2679" s="45" t="s">
        <v>15799</v>
      </c>
      <c r="G2679" s="33"/>
      <c r="H2679" s="33">
        <v>100</v>
      </c>
      <c r="I2679" s="33">
        <v>100</v>
      </c>
      <c r="J2679" s="33"/>
      <c r="K2679" s="33" t="s">
        <v>121</v>
      </c>
      <c r="L2679" s="33" t="s">
        <v>121</v>
      </c>
      <c r="M2679" s="33" t="s">
        <v>15806</v>
      </c>
      <c r="N2679" s="33" t="s">
        <v>15808</v>
      </c>
      <c r="O2679" s="33" t="s">
        <v>15801</v>
      </c>
      <c r="P2679" s="33" t="s">
        <v>81</v>
      </c>
      <c r="Q2679" s="33" t="s">
        <v>15736</v>
      </c>
    </row>
    <row r="2680" spans="1:17" ht="409.5">
      <c r="A2680" s="33">
        <f t="shared" si="38"/>
        <v>2667</v>
      </c>
      <c r="B2680" s="33" t="s">
        <v>15809</v>
      </c>
      <c r="C2680" s="33" t="s">
        <v>15</v>
      </c>
      <c r="D2680" s="33" t="s">
        <v>15810</v>
      </c>
      <c r="E2680" s="33" t="s">
        <v>15721</v>
      </c>
      <c r="F2680" s="45" t="s">
        <v>15811</v>
      </c>
      <c r="G2680" s="33">
        <v>90</v>
      </c>
      <c r="H2680" s="33">
        <v>10</v>
      </c>
      <c r="I2680" s="33">
        <v>10</v>
      </c>
      <c r="J2680" s="33"/>
      <c r="K2680" s="33" t="s">
        <v>121</v>
      </c>
      <c r="L2680" s="33" t="s">
        <v>121</v>
      </c>
      <c r="M2680" s="33" t="s">
        <v>15809</v>
      </c>
      <c r="N2680" s="33" t="s">
        <v>15812</v>
      </c>
      <c r="O2680" s="33" t="s">
        <v>15801</v>
      </c>
      <c r="P2680" s="33" t="s">
        <v>81</v>
      </c>
      <c r="Q2680" s="33" t="s">
        <v>15769</v>
      </c>
    </row>
    <row r="2681" spans="1:17" ht="409.5">
      <c r="A2681" s="33">
        <f t="shared" si="38"/>
        <v>2668</v>
      </c>
      <c r="B2681" s="33" t="s">
        <v>15813</v>
      </c>
      <c r="C2681" s="33" t="s">
        <v>15</v>
      </c>
      <c r="D2681" s="33" t="s">
        <v>15814</v>
      </c>
      <c r="E2681" s="33" t="s">
        <v>15721</v>
      </c>
      <c r="F2681" s="45" t="s">
        <v>15815</v>
      </c>
      <c r="G2681" s="33"/>
      <c r="H2681" s="33">
        <v>100</v>
      </c>
      <c r="I2681" s="33">
        <v>100</v>
      </c>
      <c r="J2681" s="33"/>
      <c r="K2681" s="33" t="s">
        <v>121</v>
      </c>
      <c r="L2681" s="33" t="s">
        <v>121</v>
      </c>
      <c r="M2681" s="33" t="s">
        <v>15813</v>
      </c>
      <c r="N2681" s="33" t="s">
        <v>15816</v>
      </c>
      <c r="O2681" s="33" t="s">
        <v>15817</v>
      </c>
      <c r="P2681" s="33" t="s">
        <v>81</v>
      </c>
      <c r="Q2681" s="33" t="s">
        <v>15736</v>
      </c>
    </row>
    <row r="2682" spans="1:17" ht="409.5">
      <c r="A2682" s="33">
        <f t="shared" si="38"/>
        <v>2669</v>
      </c>
      <c r="B2682" s="33" t="s">
        <v>15818</v>
      </c>
      <c r="C2682" s="33" t="s">
        <v>14</v>
      </c>
      <c r="D2682" s="33" t="s">
        <v>15819</v>
      </c>
      <c r="E2682" s="33" t="s">
        <v>15721</v>
      </c>
      <c r="F2682" s="45" t="s">
        <v>15744</v>
      </c>
      <c r="G2682" s="33">
        <v>90</v>
      </c>
      <c r="H2682" s="33">
        <v>10</v>
      </c>
      <c r="I2682" s="33">
        <v>10</v>
      </c>
      <c r="J2682" s="33"/>
      <c r="K2682" s="33" t="s">
        <v>121</v>
      </c>
      <c r="L2682" s="33" t="s">
        <v>121</v>
      </c>
      <c r="M2682" s="33" t="s">
        <v>15818</v>
      </c>
      <c r="N2682" s="33" t="s">
        <v>15820</v>
      </c>
      <c r="O2682" s="33" t="s">
        <v>15821</v>
      </c>
      <c r="P2682" s="33" t="s">
        <v>81</v>
      </c>
      <c r="Q2682" s="33" t="s">
        <v>15769</v>
      </c>
    </row>
    <row r="2683" spans="1:17" ht="409.5">
      <c r="A2683" s="33">
        <f t="shared" si="38"/>
        <v>2670</v>
      </c>
      <c r="B2683" s="33" t="s">
        <v>15822</v>
      </c>
      <c r="C2683" s="33" t="s">
        <v>15</v>
      </c>
      <c r="D2683" s="33" t="s">
        <v>15823</v>
      </c>
      <c r="E2683" s="33" t="s">
        <v>15721</v>
      </c>
      <c r="F2683" s="45" t="s">
        <v>15744</v>
      </c>
      <c r="G2683" s="33">
        <v>90</v>
      </c>
      <c r="H2683" s="33">
        <v>10</v>
      </c>
      <c r="I2683" s="33">
        <v>10</v>
      </c>
      <c r="J2683" s="33"/>
      <c r="K2683" s="33" t="s">
        <v>121</v>
      </c>
      <c r="L2683" s="33" t="s">
        <v>121</v>
      </c>
      <c r="M2683" s="33" t="s">
        <v>15822</v>
      </c>
      <c r="N2683" s="33" t="s">
        <v>15824</v>
      </c>
      <c r="O2683" s="33" t="s">
        <v>15825</v>
      </c>
      <c r="P2683" s="33" t="s">
        <v>81</v>
      </c>
      <c r="Q2683" s="33" t="s">
        <v>15769</v>
      </c>
    </row>
    <row r="2684" spans="1:17" ht="181.5">
      <c r="A2684" s="33">
        <f t="shared" si="38"/>
        <v>2671</v>
      </c>
      <c r="B2684" s="33" t="s">
        <v>15826</v>
      </c>
      <c r="C2684" s="33" t="s">
        <v>15</v>
      </c>
      <c r="D2684" s="33" t="s">
        <v>15827</v>
      </c>
      <c r="E2684" s="33" t="s">
        <v>15721</v>
      </c>
      <c r="F2684" s="45" t="s">
        <v>15828</v>
      </c>
      <c r="G2684" s="33"/>
      <c r="H2684" s="33">
        <v>100</v>
      </c>
      <c r="I2684" s="33">
        <v>100</v>
      </c>
      <c r="J2684" s="33"/>
      <c r="K2684" s="33" t="s">
        <v>121</v>
      </c>
      <c r="L2684" s="33" t="s">
        <v>121</v>
      </c>
      <c r="M2684" s="33" t="s">
        <v>15829</v>
      </c>
      <c r="N2684" s="33" t="s">
        <v>15830</v>
      </c>
      <c r="O2684" s="33" t="s">
        <v>15831</v>
      </c>
      <c r="P2684" s="33" t="s">
        <v>81</v>
      </c>
      <c r="Q2684" s="33" t="s">
        <v>15725</v>
      </c>
    </row>
    <row r="2685" spans="1:17" ht="409.5">
      <c r="A2685" s="33">
        <f t="shared" si="38"/>
        <v>2672</v>
      </c>
      <c r="B2685" s="33" t="s">
        <v>15832</v>
      </c>
      <c r="C2685" s="33" t="s">
        <v>15</v>
      </c>
      <c r="D2685" s="33" t="s">
        <v>15833</v>
      </c>
      <c r="E2685" s="33" t="s">
        <v>15721</v>
      </c>
      <c r="F2685" s="45" t="s">
        <v>15788</v>
      </c>
      <c r="G2685" s="33"/>
      <c r="H2685" s="33">
        <v>100</v>
      </c>
      <c r="I2685" s="33">
        <v>100</v>
      </c>
      <c r="J2685" s="33"/>
      <c r="K2685" s="33" t="s">
        <v>121</v>
      </c>
      <c r="L2685" s="33" t="s">
        <v>121</v>
      </c>
      <c r="M2685" s="33" t="s">
        <v>15834</v>
      </c>
      <c r="N2685" s="33" t="s">
        <v>15835</v>
      </c>
      <c r="O2685" s="33" t="s">
        <v>15836</v>
      </c>
      <c r="P2685" s="33" t="s">
        <v>81</v>
      </c>
      <c r="Q2685" s="33" t="s">
        <v>15736</v>
      </c>
    </row>
    <row r="2686" spans="1:17" ht="396">
      <c r="A2686" s="33">
        <f t="shared" si="38"/>
        <v>2673</v>
      </c>
      <c r="B2686" s="33" t="s">
        <v>15837</v>
      </c>
      <c r="C2686" s="33" t="s">
        <v>15</v>
      </c>
      <c r="D2686" s="33" t="s">
        <v>15838</v>
      </c>
      <c r="E2686" s="33" t="s">
        <v>15721</v>
      </c>
      <c r="F2686" s="45" t="s">
        <v>15839</v>
      </c>
      <c r="G2686" s="33"/>
      <c r="H2686" s="33">
        <v>100</v>
      </c>
      <c r="I2686" s="33">
        <v>100</v>
      </c>
      <c r="J2686" s="33"/>
      <c r="K2686" s="33" t="s">
        <v>121</v>
      </c>
      <c r="L2686" s="33" t="s">
        <v>121</v>
      </c>
      <c r="M2686" s="33" t="s">
        <v>15840</v>
      </c>
      <c r="N2686" s="33" t="s">
        <v>15841</v>
      </c>
      <c r="O2686" s="33" t="s">
        <v>15842</v>
      </c>
      <c r="P2686" s="33" t="s">
        <v>81</v>
      </c>
      <c r="Q2686" s="33" t="s">
        <v>15736</v>
      </c>
    </row>
    <row r="2687" spans="1:17" ht="280.5">
      <c r="A2687" s="33">
        <f t="shared" si="38"/>
        <v>2674</v>
      </c>
      <c r="B2687" s="33" t="s">
        <v>15843</v>
      </c>
      <c r="C2687" s="33" t="s">
        <v>15</v>
      </c>
      <c r="D2687" s="33" t="s">
        <v>15844</v>
      </c>
      <c r="E2687" s="33" t="s">
        <v>15721</v>
      </c>
      <c r="F2687" s="45" t="s">
        <v>15845</v>
      </c>
      <c r="G2687" s="33">
        <v>90</v>
      </c>
      <c r="H2687" s="33">
        <v>10</v>
      </c>
      <c r="I2687" s="33">
        <v>10</v>
      </c>
      <c r="J2687" s="33"/>
      <c r="K2687" s="33" t="s">
        <v>121</v>
      </c>
      <c r="L2687" s="33" t="s">
        <v>121</v>
      </c>
      <c r="M2687" s="33" t="s">
        <v>15846</v>
      </c>
      <c r="N2687" s="33" t="s">
        <v>15847</v>
      </c>
      <c r="O2687" s="33" t="s">
        <v>15848</v>
      </c>
      <c r="P2687" s="33" t="s">
        <v>81</v>
      </c>
      <c r="Q2687" s="33" t="s">
        <v>15769</v>
      </c>
    </row>
    <row r="2688" spans="1:17" ht="330">
      <c r="A2688" s="33">
        <f t="shared" si="38"/>
        <v>2675</v>
      </c>
      <c r="B2688" s="33" t="s">
        <v>15849</v>
      </c>
      <c r="C2688" s="33" t="s">
        <v>15</v>
      </c>
      <c r="D2688" s="33" t="s">
        <v>15850</v>
      </c>
      <c r="E2688" s="33" t="s">
        <v>15721</v>
      </c>
      <c r="F2688" s="45" t="s">
        <v>15851</v>
      </c>
      <c r="G2688" s="33"/>
      <c r="H2688" s="33">
        <v>100</v>
      </c>
      <c r="I2688" s="33">
        <v>100</v>
      </c>
      <c r="J2688" s="33"/>
      <c r="K2688" s="33" t="s">
        <v>121</v>
      </c>
      <c r="L2688" s="33" t="s">
        <v>121</v>
      </c>
      <c r="M2688" s="33" t="s">
        <v>15852</v>
      </c>
      <c r="N2688" s="33" t="s">
        <v>15853</v>
      </c>
      <c r="O2688" s="33" t="s">
        <v>15854</v>
      </c>
      <c r="P2688" s="33" t="s">
        <v>81</v>
      </c>
      <c r="Q2688" s="33" t="s">
        <v>15736</v>
      </c>
    </row>
    <row r="2689" spans="1:17" ht="409.5">
      <c r="A2689" s="33">
        <f t="shared" si="38"/>
        <v>2676</v>
      </c>
      <c r="B2689" s="33" t="s">
        <v>15855</v>
      </c>
      <c r="C2689" s="33" t="s">
        <v>15</v>
      </c>
      <c r="D2689" s="33" t="s">
        <v>15856</v>
      </c>
      <c r="E2689" s="33" t="s">
        <v>15721</v>
      </c>
      <c r="F2689" s="45" t="s">
        <v>15788</v>
      </c>
      <c r="G2689" s="33"/>
      <c r="H2689" s="33">
        <v>100</v>
      </c>
      <c r="I2689" s="33">
        <v>100</v>
      </c>
      <c r="J2689" s="33"/>
      <c r="K2689" s="33" t="s">
        <v>121</v>
      </c>
      <c r="L2689" s="33" t="s">
        <v>121</v>
      </c>
      <c r="M2689" s="33" t="s">
        <v>15855</v>
      </c>
      <c r="N2689" s="33" t="s">
        <v>15857</v>
      </c>
      <c r="O2689" s="33" t="s">
        <v>15858</v>
      </c>
      <c r="P2689" s="33" t="s">
        <v>81</v>
      </c>
      <c r="Q2689" s="33" t="s">
        <v>15736</v>
      </c>
    </row>
    <row r="2690" spans="1:17" ht="409.5">
      <c r="A2690" s="33">
        <f t="shared" si="38"/>
        <v>2677</v>
      </c>
      <c r="B2690" s="33" t="s">
        <v>15859</v>
      </c>
      <c r="C2690" s="33" t="s">
        <v>15</v>
      </c>
      <c r="D2690" s="33" t="s">
        <v>15860</v>
      </c>
      <c r="E2690" s="33" t="s">
        <v>15721</v>
      </c>
      <c r="F2690" s="45" t="s">
        <v>15861</v>
      </c>
      <c r="G2690" s="33"/>
      <c r="H2690" s="33">
        <v>100</v>
      </c>
      <c r="I2690" s="33">
        <v>100</v>
      </c>
      <c r="J2690" s="33"/>
      <c r="K2690" s="33" t="s">
        <v>121</v>
      </c>
      <c r="L2690" s="33" t="s">
        <v>121</v>
      </c>
      <c r="M2690" s="33" t="s">
        <v>15859</v>
      </c>
      <c r="N2690" s="33" t="s">
        <v>15862</v>
      </c>
      <c r="O2690" s="33" t="s">
        <v>15817</v>
      </c>
      <c r="P2690" s="33" t="s">
        <v>81</v>
      </c>
      <c r="Q2690" s="33" t="s">
        <v>15736</v>
      </c>
    </row>
    <row r="2691" spans="1:17" ht="231">
      <c r="A2691" s="33">
        <f t="shared" si="38"/>
        <v>2678</v>
      </c>
      <c r="B2691" s="33" t="s">
        <v>15863</v>
      </c>
      <c r="C2691" s="33" t="s">
        <v>15</v>
      </c>
      <c r="D2691" s="33" t="s">
        <v>15864</v>
      </c>
      <c r="E2691" s="33" t="s">
        <v>15721</v>
      </c>
      <c r="F2691" s="45" t="s">
        <v>15865</v>
      </c>
      <c r="G2691" s="33"/>
      <c r="H2691" s="33">
        <v>100</v>
      </c>
      <c r="I2691" s="33">
        <v>100</v>
      </c>
      <c r="J2691" s="33"/>
      <c r="K2691" s="33" t="s">
        <v>121</v>
      </c>
      <c r="L2691" s="33" t="s">
        <v>121</v>
      </c>
      <c r="M2691" s="33" t="s">
        <v>15866</v>
      </c>
      <c r="N2691" s="33" t="s">
        <v>15867</v>
      </c>
      <c r="O2691" s="33" t="s">
        <v>15868</v>
      </c>
      <c r="P2691" s="33" t="s">
        <v>81</v>
      </c>
      <c r="Q2691" s="33" t="s">
        <v>15736</v>
      </c>
    </row>
    <row r="2692" spans="1:17" ht="363">
      <c r="A2692" s="33">
        <f t="shared" si="38"/>
        <v>2679</v>
      </c>
      <c r="B2692" s="33" t="s">
        <v>15832</v>
      </c>
      <c r="C2692" s="33" t="s">
        <v>15</v>
      </c>
      <c r="D2692" s="33" t="s">
        <v>15869</v>
      </c>
      <c r="E2692" s="33" t="s">
        <v>15721</v>
      </c>
      <c r="F2692" s="45" t="s">
        <v>15788</v>
      </c>
      <c r="G2692" s="33"/>
      <c r="H2692" s="33">
        <v>100</v>
      </c>
      <c r="I2692" s="33">
        <v>100</v>
      </c>
      <c r="J2692" s="33"/>
      <c r="K2692" s="33" t="s">
        <v>121</v>
      </c>
      <c r="L2692" s="33" t="s">
        <v>121</v>
      </c>
      <c r="M2692" s="33" t="s">
        <v>15832</v>
      </c>
      <c r="N2692" s="33" t="s">
        <v>15870</v>
      </c>
      <c r="O2692" s="33" t="s">
        <v>15871</v>
      </c>
      <c r="P2692" s="33" t="s">
        <v>81</v>
      </c>
      <c r="Q2692" s="33" t="s">
        <v>15736</v>
      </c>
    </row>
    <row r="2693" spans="1:17" ht="346.5">
      <c r="A2693" s="33">
        <f t="shared" si="38"/>
        <v>2680</v>
      </c>
      <c r="B2693" s="33" t="s">
        <v>15872</v>
      </c>
      <c r="C2693" s="33" t="s">
        <v>15</v>
      </c>
      <c r="D2693" s="33" t="s">
        <v>15873</v>
      </c>
      <c r="E2693" s="33" t="s">
        <v>15721</v>
      </c>
      <c r="F2693" s="45" t="s">
        <v>15861</v>
      </c>
      <c r="G2693" s="33"/>
      <c r="H2693" s="33">
        <v>100</v>
      </c>
      <c r="I2693" s="33">
        <v>100</v>
      </c>
      <c r="J2693" s="33"/>
      <c r="K2693" s="33" t="s">
        <v>121</v>
      </c>
      <c r="L2693" s="33" t="s">
        <v>121</v>
      </c>
      <c r="M2693" s="33" t="s">
        <v>15872</v>
      </c>
      <c r="N2693" s="33" t="s">
        <v>15874</v>
      </c>
      <c r="O2693" s="33" t="s">
        <v>15875</v>
      </c>
      <c r="P2693" s="33" t="s">
        <v>81</v>
      </c>
      <c r="Q2693" s="33" t="s">
        <v>15736</v>
      </c>
    </row>
    <row r="2694" spans="1:17" ht="409.5">
      <c r="A2694" s="33">
        <f t="shared" si="38"/>
        <v>2681</v>
      </c>
      <c r="B2694" s="33" t="s">
        <v>15876</v>
      </c>
      <c r="C2694" s="33" t="s">
        <v>15</v>
      </c>
      <c r="D2694" s="33" t="s">
        <v>15877</v>
      </c>
      <c r="E2694" s="33" t="s">
        <v>15721</v>
      </c>
      <c r="F2694" s="45" t="s">
        <v>15756</v>
      </c>
      <c r="G2694" s="33"/>
      <c r="H2694" s="33">
        <v>100</v>
      </c>
      <c r="I2694" s="33">
        <v>100</v>
      </c>
      <c r="J2694" s="33"/>
      <c r="K2694" s="33" t="s">
        <v>121</v>
      </c>
      <c r="L2694" s="33" t="s">
        <v>121</v>
      </c>
      <c r="M2694" s="33" t="s">
        <v>15878</v>
      </c>
      <c r="N2694" s="33" t="s">
        <v>15879</v>
      </c>
      <c r="O2694" s="33" t="s">
        <v>15880</v>
      </c>
      <c r="P2694" s="33" t="s">
        <v>81</v>
      </c>
      <c r="Q2694" s="33" t="s">
        <v>15736</v>
      </c>
    </row>
    <row r="2695" spans="1:17" ht="313.5">
      <c r="A2695" s="33">
        <f t="shared" si="38"/>
        <v>2682</v>
      </c>
      <c r="B2695" s="33" t="s">
        <v>15881</v>
      </c>
      <c r="C2695" s="33" t="s">
        <v>15</v>
      </c>
      <c r="D2695" s="33" t="s">
        <v>15882</v>
      </c>
      <c r="E2695" s="33" t="s">
        <v>15721</v>
      </c>
      <c r="F2695" s="45" t="s">
        <v>15883</v>
      </c>
      <c r="G2695" s="33"/>
      <c r="H2695" s="33">
        <v>100</v>
      </c>
      <c r="I2695" s="33">
        <v>100</v>
      </c>
      <c r="J2695" s="33"/>
      <c r="K2695" s="33" t="s">
        <v>121</v>
      </c>
      <c r="L2695" s="33" t="s">
        <v>121</v>
      </c>
      <c r="M2695" s="33" t="s">
        <v>15884</v>
      </c>
      <c r="N2695" s="33" t="s">
        <v>15885</v>
      </c>
      <c r="O2695" s="33" t="s">
        <v>15854</v>
      </c>
      <c r="P2695" s="33" t="s">
        <v>81</v>
      </c>
      <c r="Q2695" s="33" t="s">
        <v>15736</v>
      </c>
    </row>
    <row r="2696" spans="1:17" ht="409.5">
      <c r="A2696" s="33">
        <f t="shared" si="38"/>
        <v>2683</v>
      </c>
      <c r="B2696" s="33" t="s">
        <v>15886</v>
      </c>
      <c r="C2696" s="33" t="s">
        <v>15</v>
      </c>
      <c r="D2696" s="33" t="s">
        <v>15887</v>
      </c>
      <c r="E2696" s="33" t="s">
        <v>15721</v>
      </c>
      <c r="F2696" s="45" t="s">
        <v>15744</v>
      </c>
      <c r="G2696" s="33">
        <v>90</v>
      </c>
      <c r="H2696" s="33">
        <v>10</v>
      </c>
      <c r="I2696" s="33">
        <v>10</v>
      </c>
      <c r="J2696" s="33"/>
      <c r="K2696" s="33" t="s">
        <v>121</v>
      </c>
      <c r="L2696" s="33" t="s">
        <v>121</v>
      </c>
      <c r="M2696" s="33" t="s">
        <v>15888</v>
      </c>
      <c r="N2696" s="33" t="s">
        <v>15889</v>
      </c>
      <c r="O2696" s="33" t="s">
        <v>15890</v>
      </c>
      <c r="P2696" s="33" t="s">
        <v>81</v>
      </c>
      <c r="Q2696" s="33" t="s">
        <v>15769</v>
      </c>
    </row>
    <row r="2697" spans="1:17" ht="409.5">
      <c r="A2697" s="33">
        <f t="shared" si="38"/>
        <v>2684</v>
      </c>
      <c r="B2697" s="33" t="s">
        <v>15891</v>
      </c>
      <c r="C2697" s="33" t="s">
        <v>15</v>
      </c>
      <c r="D2697" s="33" t="s">
        <v>15892</v>
      </c>
      <c r="E2697" s="33" t="s">
        <v>15721</v>
      </c>
      <c r="F2697" s="45" t="s">
        <v>15893</v>
      </c>
      <c r="G2697" s="33"/>
      <c r="H2697" s="33">
        <v>100</v>
      </c>
      <c r="I2697" s="33">
        <v>100</v>
      </c>
      <c r="J2697" s="33"/>
      <c r="K2697" s="33" t="s">
        <v>121</v>
      </c>
      <c r="L2697" s="33" t="s">
        <v>121</v>
      </c>
      <c r="M2697" s="33" t="s">
        <v>15891</v>
      </c>
      <c r="N2697" s="33" t="s">
        <v>15894</v>
      </c>
      <c r="O2697" s="33" t="s">
        <v>15895</v>
      </c>
      <c r="P2697" s="33" t="s">
        <v>81</v>
      </c>
      <c r="Q2697" s="33" t="s">
        <v>15736</v>
      </c>
    </row>
    <row r="2698" spans="1:17" ht="409.5">
      <c r="A2698" s="33">
        <f t="shared" si="38"/>
        <v>2685</v>
      </c>
      <c r="B2698" s="33" t="s">
        <v>15797</v>
      </c>
      <c r="C2698" s="33" t="s">
        <v>15</v>
      </c>
      <c r="D2698" s="33" t="s">
        <v>15896</v>
      </c>
      <c r="E2698" s="33" t="s">
        <v>15721</v>
      </c>
      <c r="F2698" s="45" t="s">
        <v>15897</v>
      </c>
      <c r="G2698" s="33"/>
      <c r="H2698" s="33">
        <v>100</v>
      </c>
      <c r="I2698" s="33">
        <v>100</v>
      </c>
      <c r="J2698" s="33"/>
      <c r="K2698" s="33" t="s">
        <v>121</v>
      </c>
      <c r="L2698" s="33" t="s">
        <v>121</v>
      </c>
      <c r="M2698" s="33" t="s">
        <v>15797</v>
      </c>
      <c r="N2698" s="33" t="s">
        <v>15898</v>
      </c>
      <c r="O2698" s="33" t="s">
        <v>15801</v>
      </c>
      <c r="P2698" s="33" t="s">
        <v>81</v>
      </c>
      <c r="Q2698" s="33" t="s">
        <v>15736</v>
      </c>
    </row>
    <row r="2699" spans="1:17" ht="409.5">
      <c r="A2699" s="33">
        <f t="shared" si="38"/>
        <v>2686</v>
      </c>
      <c r="B2699" s="33" t="s">
        <v>15899</v>
      </c>
      <c r="C2699" s="33" t="s">
        <v>15</v>
      </c>
      <c r="D2699" s="33" t="s">
        <v>15900</v>
      </c>
      <c r="E2699" s="33" t="s">
        <v>15721</v>
      </c>
      <c r="F2699" s="45" t="s">
        <v>15744</v>
      </c>
      <c r="G2699" s="33"/>
      <c r="H2699" s="33">
        <v>100</v>
      </c>
      <c r="I2699" s="33">
        <v>100</v>
      </c>
      <c r="J2699" s="33"/>
      <c r="K2699" s="33" t="s">
        <v>121</v>
      </c>
      <c r="L2699" s="33" t="s">
        <v>121</v>
      </c>
      <c r="M2699" s="33" t="s">
        <v>15899</v>
      </c>
      <c r="N2699" s="33" t="s">
        <v>15901</v>
      </c>
      <c r="O2699" s="33" t="s">
        <v>15747</v>
      </c>
      <c r="P2699" s="33" t="s">
        <v>81</v>
      </c>
      <c r="Q2699" s="33" t="s">
        <v>15736</v>
      </c>
    </row>
    <row r="2700" spans="1:17" ht="409.5">
      <c r="A2700" s="33">
        <f t="shared" si="38"/>
        <v>2687</v>
      </c>
      <c r="B2700" s="33" t="s">
        <v>15902</v>
      </c>
      <c r="C2700" s="33" t="s">
        <v>15</v>
      </c>
      <c r="D2700" s="33" t="s">
        <v>15903</v>
      </c>
      <c r="E2700" s="33" t="s">
        <v>15721</v>
      </c>
      <c r="F2700" s="45" t="s">
        <v>15904</v>
      </c>
      <c r="G2700" s="33"/>
      <c r="H2700" s="33">
        <v>100</v>
      </c>
      <c r="I2700" s="33">
        <v>100</v>
      </c>
      <c r="J2700" s="33"/>
      <c r="K2700" s="33" t="s">
        <v>121</v>
      </c>
      <c r="L2700" s="33" t="s">
        <v>121</v>
      </c>
      <c r="M2700" s="33" t="s">
        <v>15902</v>
      </c>
      <c r="N2700" s="33" t="s">
        <v>15905</v>
      </c>
      <c r="O2700" s="33" t="s">
        <v>15906</v>
      </c>
      <c r="P2700" s="33" t="s">
        <v>81</v>
      </c>
      <c r="Q2700" s="33" t="s">
        <v>15736</v>
      </c>
    </row>
    <row r="2701" spans="1:17" ht="379.5">
      <c r="A2701" s="33">
        <f t="shared" si="38"/>
        <v>2688</v>
      </c>
      <c r="B2701" s="33" t="s">
        <v>15907</v>
      </c>
      <c r="C2701" s="33" t="s">
        <v>15</v>
      </c>
      <c r="D2701" s="33" t="s">
        <v>15908</v>
      </c>
      <c r="E2701" s="33" t="s">
        <v>15721</v>
      </c>
      <c r="F2701" s="45" t="s">
        <v>15909</v>
      </c>
      <c r="G2701" s="33"/>
      <c r="H2701" s="33">
        <v>100</v>
      </c>
      <c r="I2701" s="33">
        <v>100</v>
      </c>
      <c r="J2701" s="33"/>
      <c r="K2701" s="33" t="s">
        <v>121</v>
      </c>
      <c r="L2701" s="33" t="s">
        <v>121</v>
      </c>
      <c r="M2701" s="33" t="s">
        <v>15910</v>
      </c>
      <c r="N2701" s="33" t="s">
        <v>15911</v>
      </c>
      <c r="O2701" s="33" t="s">
        <v>15912</v>
      </c>
      <c r="P2701" s="33" t="s">
        <v>81</v>
      </c>
      <c r="Q2701" s="33" t="s">
        <v>15736</v>
      </c>
    </row>
    <row r="2702" spans="1:17" ht="409.5">
      <c r="A2702" s="33">
        <f t="shared" si="38"/>
        <v>2689</v>
      </c>
      <c r="B2702" s="33" t="s">
        <v>15907</v>
      </c>
      <c r="C2702" s="33" t="s">
        <v>15</v>
      </c>
      <c r="D2702" s="33" t="s">
        <v>15913</v>
      </c>
      <c r="E2702" s="33" t="s">
        <v>15721</v>
      </c>
      <c r="F2702" s="45" t="s">
        <v>15909</v>
      </c>
      <c r="G2702" s="33"/>
      <c r="H2702" s="33">
        <v>100</v>
      </c>
      <c r="I2702" s="33">
        <v>100</v>
      </c>
      <c r="J2702" s="33"/>
      <c r="K2702" s="33" t="s">
        <v>121</v>
      </c>
      <c r="L2702" s="33" t="s">
        <v>121</v>
      </c>
      <c r="M2702" s="33" t="s">
        <v>15910</v>
      </c>
      <c r="N2702" s="33" t="s">
        <v>15914</v>
      </c>
      <c r="O2702" s="33" t="s">
        <v>15915</v>
      </c>
      <c r="P2702" s="33" t="s">
        <v>81</v>
      </c>
      <c r="Q2702" s="33" t="s">
        <v>15736</v>
      </c>
    </row>
    <row r="2703" spans="1:17" ht="409.5">
      <c r="A2703" s="33">
        <f t="shared" si="38"/>
        <v>2690</v>
      </c>
      <c r="B2703" s="33" t="s">
        <v>15907</v>
      </c>
      <c r="C2703" s="33" t="s">
        <v>15</v>
      </c>
      <c r="D2703" s="33" t="s">
        <v>15916</v>
      </c>
      <c r="E2703" s="33" t="s">
        <v>15721</v>
      </c>
      <c r="F2703" s="45" t="s">
        <v>15909</v>
      </c>
      <c r="G2703" s="33"/>
      <c r="H2703" s="33">
        <v>100</v>
      </c>
      <c r="I2703" s="33">
        <v>100</v>
      </c>
      <c r="J2703" s="33"/>
      <c r="K2703" s="33" t="s">
        <v>121</v>
      </c>
      <c r="L2703" s="33" t="s">
        <v>121</v>
      </c>
      <c r="M2703" s="33" t="s">
        <v>15910</v>
      </c>
      <c r="N2703" s="33" t="s">
        <v>15917</v>
      </c>
      <c r="O2703" s="33" t="s">
        <v>15918</v>
      </c>
      <c r="P2703" s="33" t="s">
        <v>81</v>
      </c>
      <c r="Q2703" s="33" t="s">
        <v>15736</v>
      </c>
    </row>
    <row r="2704" spans="1:17" ht="396">
      <c r="A2704" s="33">
        <f t="shared" si="38"/>
        <v>2691</v>
      </c>
      <c r="B2704" s="33" t="s">
        <v>15770</v>
      </c>
      <c r="C2704" s="33" t="s">
        <v>15</v>
      </c>
      <c r="D2704" s="33" t="s">
        <v>15919</v>
      </c>
      <c r="E2704" s="33" t="s">
        <v>15721</v>
      </c>
      <c r="F2704" s="45" t="s">
        <v>15845</v>
      </c>
      <c r="G2704" s="33">
        <v>90</v>
      </c>
      <c r="H2704" s="33">
        <v>10</v>
      </c>
      <c r="I2704" s="33">
        <v>10</v>
      </c>
      <c r="J2704" s="33"/>
      <c r="K2704" s="33" t="s">
        <v>121</v>
      </c>
      <c r="L2704" s="33" t="s">
        <v>121</v>
      </c>
      <c r="M2704" s="33" t="s">
        <v>15770</v>
      </c>
      <c r="N2704" s="33" t="s">
        <v>15920</v>
      </c>
      <c r="O2704" s="33" t="s">
        <v>15921</v>
      </c>
      <c r="P2704" s="33" t="s">
        <v>81</v>
      </c>
      <c r="Q2704" s="33" t="s">
        <v>15769</v>
      </c>
    </row>
    <row r="2705" spans="1:17" ht="409.5">
      <c r="A2705" s="33">
        <f t="shared" si="38"/>
        <v>2692</v>
      </c>
      <c r="B2705" s="33" t="s">
        <v>15907</v>
      </c>
      <c r="C2705" s="33" t="s">
        <v>15</v>
      </c>
      <c r="D2705" s="33" t="s">
        <v>15922</v>
      </c>
      <c r="E2705" s="33" t="s">
        <v>15721</v>
      </c>
      <c r="F2705" s="45" t="s">
        <v>15909</v>
      </c>
      <c r="G2705" s="33"/>
      <c r="H2705" s="33">
        <v>100</v>
      </c>
      <c r="I2705" s="33">
        <v>100</v>
      </c>
      <c r="J2705" s="33"/>
      <c r="K2705" s="33" t="s">
        <v>121</v>
      </c>
      <c r="L2705" s="33" t="s">
        <v>121</v>
      </c>
      <c r="M2705" s="33" t="s">
        <v>15923</v>
      </c>
      <c r="N2705" s="33" t="s">
        <v>15924</v>
      </c>
      <c r="O2705" s="33" t="s">
        <v>15918</v>
      </c>
      <c r="P2705" s="33" t="s">
        <v>81</v>
      </c>
      <c r="Q2705" s="33" t="s">
        <v>15736</v>
      </c>
    </row>
    <row r="2706" spans="1:17" ht="409.5">
      <c r="A2706" s="33">
        <f t="shared" si="38"/>
        <v>2693</v>
      </c>
      <c r="B2706" s="33" t="s">
        <v>15925</v>
      </c>
      <c r="C2706" s="33" t="s">
        <v>15</v>
      </c>
      <c r="D2706" s="33" t="s">
        <v>15926</v>
      </c>
      <c r="E2706" s="33" t="s">
        <v>15721</v>
      </c>
      <c r="F2706" s="45" t="s">
        <v>15909</v>
      </c>
      <c r="G2706" s="33"/>
      <c r="H2706" s="33">
        <v>100</v>
      </c>
      <c r="I2706" s="33">
        <v>100</v>
      </c>
      <c r="J2706" s="33"/>
      <c r="K2706" s="33" t="s">
        <v>121</v>
      </c>
      <c r="L2706" s="33" t="s">
        <v>121</v>
      </c>
      <c r="M2706" s="33" t="s">
        <v>15925</v>
      </c>
      <c r="N2706" s="33" t="s">
        <v>15927</v>
      </c>
      <c r="O2706" s="33" t="s">
        <v>15928</v>
      </c>
      <c r="P2706" s="33" t="s">
        <v>81</v>
      </c>
      <c r="Q2706" s="33" t="s">
        <v>15736</v>
      </c>
    </row>
    <row r="2707" spans="1:17" ht="409.5">
      <c r="A2707" s="33">
        <f t="shared" si="38"/>
        <v>2694</v>
      </c>
      <c r="B2707" s="33" t="s">
        <v>15929</v>
      </c>
      <c r="C2707" s="33" t="s">
        <v>15</v>
      </c>
      <c r="D2707" s="33" t="s">
        <v>15930</v>
      </c>
      <c r="E2707" s="33" t="s">
        <v>15721</v>
      </c>
      <c r="F2707" s="45" t="s">
        <v>15931</v>
      </c>
      <c r="G2707" s="33"/>
      <c r="H2707" s="33">
        <v>100</v>
      </c>
      <c r="I2707" s="33">
        <v>100</v>
      </c>
      <c r="J2707" s="33"/>
      <c r="K2707" s="33" t="s">
        <v>121</v>
      </c>
      <c r="L2707" s="33" t="s">
        <v>121</v>
      </c>
      <c r="M2707" s="33" t="s">
        <v>15929</v>
      </c>
      <c r="N2707" s="33" t="s">
        <v>15932</v>
      </c>
      <c r="O2707" s="33" t="s">
        <v>15933</v>
      </c>
      <c r="P2707" s="33" t="s">
        <v>81</v>
      </c>
      <c r="Q2707" s="33" t="s">
        <v>15736</v>
      </c>
    </row>
    <row r="2708" spans="1:17" ht="409.5">
      <c r="A2708" s="33">
        <f t="shared" si="38"/>
        <v>2695</v>
      </c>
      <c r="B2708" s="33" t="s">
        <v>15907</v>
      </c>
      <c r="C2708" s="33" t="s">
        <v>15</v>
      </c>
      <c r="D2708" s="33" t="s">
        <v>15934</v>
      </c>
      <c r="E2708" s="33" t="s">
        <v>15721</v>
      </c>
      <c r="F2708" s="45" t="s">
        <v>15909</v>
      </c>
      <c r="G2708" s="33"/>
      <c r="H2708" s="33">
        <v>100</v>
      </c>
      <c r="I2708" s="33">
        <v>100</v>
      </c>
      <c r="J2708" s="33"/>
      <c r="K2708" s="33" t="s">
        <v>121</v>
      </c>
      <c r="L2708" s="33" t="s">
        <v>121</v>
      </c>
      <c r="M2708" s="33" t="s">
        <v>15907</v>
      </c>
      <c r="N2708" s="33" t="s">
        <v>15935</v>
      </c>
      <c r="O2708" s="33" t="s">
        <v>15918</v>
      </c>
      <c r="P2708" s="33" t="s">
        <v>81</v>
      </c>
      <c r="Q2708" s="33" t="s">
        <v>15736</v>
      </c>
    </row>
    <row r="2709" spans="1:17" ht="363">
      <c r="A2709" s="33">
        <f t="shared" si="38"/>
        <v>2696</v>
      </c>
      <c r="B2709" s="33" t="s">
        <v>15936</v>
      </c>
      <c r="C2709" s="33" t="s">
        <v>15</v>
      </c>
      <c r="D2709" s="33" t="s">
        <v>15937</v>
      </c>
      <c r="E2709" s="33" t="s">
        <v>15721</v>
      </c>
      <c r="F2709" s="45" t="s">
        <v>15931</v>
      </c>
      <c r="G2709" s="33"/>
      <c r="H2709" s="33">
        <v>100</v>
      </c>
      <c r="I2709" s="33">
        <v>100</v>
      </c>
      <c r="J2709" s="33"/>
      <c r="K2709" s="33" t="s">
        <v>121</v>
      </c>
      <c r="L2709" s="33" t="s">
        <v>121</v>
      </c>
      <c r="M2709" s="33" t="s">
        <v>15936</v>
      </c>
      <c r="N2709" s="33" t="s">
        <v>15938</v>
      </c>
      <c r="O2709" s="33" t="s">
        <v>15939</v>
      </c>
      <c r="P2709" s="33" t="s">
        <v>81</v>
      </c>
      <c r="Q2709" s="33" t="s">
        <v>15736</v>
      </c>
    </row>
    <row r="2710" spans="1:17" ht="264">
      <c r="A2710" s="33">
        <f t="shared" si="38"/>
        <v>2697</v>
      </c>
      <c r="B2710" s="33" t="s">
        <v>15806</v>
      </c>
      <c r="C2710" s="33" t="s">
        <v>15</v>
      </c>
      <c r="D2710" s="33" t="s">
        <v>15940</v>
      </c>
      <c r="E2710" s="33" t="s">
        <v>15721</v>
      </c>
      <c r="F2710" s="45" t="s">
        <v>15811</v>
      </c>
      <c r="G2710" s="33">
        <v>90</v>
      </c>
      <c r="H2710" s="33">
        <v>10</v>
      </c>
      <c r="I2710" s="33">
        <v>10</v>
      </c>
      <c r="J2710" s="33"/>
      <c r="K2710" s="33" t="s">
        <v>121</v>
      </c>
      <c r="L2710" s="33" t="s">
        <v>121</v>
      </c>
      <c r="M2710" s="33" t="s">
        <v>15806</v>
      </c>
      <c r="N2710" s="33" t="s">
        <v>15941</v>
      </c>
      <c r="O2710" s="33" t="s">
        <v>15942</v>
      </c>
      <c r="P2710" s="33" t="s">
        <v>81</v>
      </c>
      <c r="Q2710" s="33" t="s">
        <v>15769</v>
      </c>
    </row>
    <row r="2711" spans="1:17" ht="231">
      <c r="A2711" s="33">
        <f t="shared" si="38"/>
        <v>2698</v>
      </c>
      <c r="B2711" s="33" t="s">
        <v>15943</v>
      </c>
      <c r="C2711" s="33" t="s">
        <v>15</v>
      </c>
      <c r="D2711" s="33" t="s">
        <v>15944</v>
      </c>
      <c r="E2711" s="33" t="s">
        <v>15721</v>
      </c>
      <c r="F2711" s="45" t="s">
        <v>15766</v>
      </c>
      <c r="G2711" s="33">
        <v>90</v>
      </c>
      <c r="H2711" s="33">
        <v>10</v>
      </c>
      <c r="I2711" s="33">
        <v>10</v>
      </c>
      <c r="J2711" s="33"/>
      <c r="K2711" s="33" t="s">
        <v>121</v>
      </c>
      <c r="L2711" s="33" t="s">
        <v>121</v>
      </c>
      <c r="M2711" s="33" t="s">
        <v>15943</v>
      </c>
      <c r="N2711" s="33" t="s">
        <v>15945</v>
      </c>
      <c r="O2711" s="33" t="s">
        <v>15946</v>
      </c>
      <c r="P2711" s="33" t="s">
        <v>81</v>
      </c>
      <c r="Q2711" s="33" t="s">
        <v>15769</v>
      </c>
    </row>
    <row r="2712" spans="1:17" ht="409.5">
      <c r="A2712" s="33">
        <f t="shared" si="38"/>
        <v>2699</v>
      </c>
      <c r="B2712" s="33" t="s">
        <v>15947</v>
      </c>
      <c r="C2712" s="33" t="s">
        <v>15</v>
      </c>
      <c r="D2712" s="33" t="s">
        <v>15948</v>
      </c>
      <c r="E2712" s="33" t="s">
        <v>15721</v>
      </c>
      <c r="F2712" s="45" t="s">
        <v>15949</v>
      </c>
      <c r="G2712" s="33">
        <v>90</v>
      </c>
      <c r="H2712" s="33">
        <v>10</v>
      </c>
      <c r="I2712" s="33">
        <v>10</v>
      </c>
      <c r="J2712" s="33"/>
      <c r="K2712" s="33" t="s">
        <v>121</v>
      </c>
      <c r="L2712" s="33" t="s">
        <v>121</v>
      </c>
      <c r="M2712" s="33" t="s">
        <v>15947</v>
      </c>
      <c r="N2712" s="33" t="s">
        <v>15950</v>
      </c>
      <c r="O2712" s="33" t="s">
        <v>15951</v>
      </c>
      <c r="P2712" s="33" t="s">
        <v>81</v>
      </c>
      <c r="Q2712" s="33" t="s">
        <v>15769</v>
      </c>
    </row>
    <row r="2713" spans="1:17" ht="264">
      <c r="A2713" s="33">
        <f t="shared" si="38"/>
        <v>2700</v>
      </c>
      <c r="B2713" s="33" t="s">
        <v>15952</v>
      </c>
      <c r="C2713" s="33" t="s">
        <v>15</v>
      </c>
      <c r="D2713" s="33" t="s">
        <v>15953</v>
      </c>
      <c r="E2713" s="33" t="s">
        <v>15721</v>
      </c>
      <c r="F2713" s="45" t="s">
        <v>15954</v>
      </c>
      <c r="G2713" s="33"/>
      <c r="H2713" s="33">
        <v>100</v>
      </c>
      <c r="I2713" s="33">
        <v>100</v>
      </c>
      <c r="J2713" s="33"/>
      <c r="K2713" s="33" t="s">
        <v>121</v>
      </c>
      <c r="L2713" s="33" t="s">
        <v>121</v>
      </c>
      <c r="M2713" s="33" t="s">
        <v>15952</v>
      </c>
      <c r="N2713" s="33" t="s">
        <v>15955</v>
      </c>
      <c r="O2713" s="33" t="s">
        <v>15956</v>
      </c>
      <c r="P2713" s="33" t="s">
        <v>81</v>
      </c>
      <c r="Q2713" s="33" t="s">
        <v>15736</v>
      </c>
    </row>
    <row r="2714" spans="1:17" ht="264">
      <c r="A2714" s="33">
        <f t="shared" si="38"/>
        <v>2701</v>
      </c>
      <c r="B2714" s="33" t="s">
        <v>15957</v>
      </c>
      <c r="C2714" s="33" t="s">
        <v>15</v>
      </c>
      <c r="D2714" s="33" t="s">
        <v>15958</v>
      </c>
      <c r="E2714" s="33" t="s">
        <v>15721</v>
      </c>
      <c r="F2714" s="45" t="s">
        <v>15959</v>
      </c>
      <c r="G2714" s="33"/>
      <c r="H2714" s="33">
        <v>100</v>
      </c>
      <c r="I2714" s="33">
        <v>100</v>
      </c>
      <c r="J2714" s="33"/>
      <c r="K2714" s="33" t="s">
        <v>121</v>
      </c>
      <c r="L2714" s="33" t="s">
        <v>121</v>
      </c>
      <c r="M2714" s="33" t="s">
        <v>15957</v>
      </c>
      <c r="N2714" s="33" t="s">
        <v>15960</v>
      </c>
      <c r="O2714" s="33" t="s">
        <v>15961</v>
      </c>
      <c r="P2714" s="33" t="s">
        <v>81</v>
      </c>
      <c r="Q2714" s="33" t="s">
        <v>15736</v>
      </c>
    </row>
    <row r="2715" spans="1:17" ht="409.5">
      <c r="A2715" s="33">
        <f t="shared" si="38"/>
        <v>2702</v>
      </c>
      <c r="B2715" s="33" t="s">
        <v>15962</v>
      </c>
      <c r="C2715" s="33" t="s">
        <v>15</v>
      </c>
      <c r="D2715" s="33" t="s">
        <v>15963</v>
      </c>
      <c r="E2715" s="33" t="s">
        <v>15721</v>
      </c>
      <c r="F2715" s="45" t="s">
        <v>15909</v>
      </c>
      <c r="G2715" s="33"/>
      <c r="H2715" s="33">
        <v>100</v>
      </c>
      <c r="I2715" s="33">
        <v>100</v>
      </c>
      <c r="J2715" s="33"/>
      <c r="K2715" s="33" t="s">
        <v>121</v>
      </c>
      <c r="L2715" s="33" t="s">
        <v>121</v>
      </c>
      <c r="M2715" s="33" t="s">
        <v>15962</v>
      </c>
      <c r="N2715" s="33" t="s">
        <v>15964</v>
      </c>
      <c r="O2715" s="33" t="s">
        <v>15965</v>
      </c>
      <c r="P2715" s="33" t="s">
        <v>81</v>
      </c>
      <c r="Q2715" s="33" t="s">
        <v>15736</v>
      </c>
    </row>
    <row r="2716" spans="1:17" ht="379.5">
      <c r="A2716" s="33">
        <f t="shared" si="38"/>
        <v>2703</v>
      </c>
      <c r="B2716" s="33" t="s">
        <v>15966</v>
      </c>
      <c r="C2716" s="33" t="s">
        <v>15</v>
      </c>
      <c r="D2716" s="33" t="s">
        <v>15967</v>
      </c>
      <c r="E2716" s="33" t="s">
        <v>15721</v>
      </c>
      <c r="F2716" s="45" t="s">
        <v>15909</v>
      </c>
      <c r="G2716" s="33"/>
      <c r="H2716" s="33">
        <v>100</v>
      </c>
      <c r="I2716" s="33">
        <v>100</v>
      </c>
      <c r="J2716" s="33"/>
      <c r="K2716" s="33" t="s">
        <v>121</v>
      </c>
      <c r="L2716" s="33" t="s">
        <v>121</v>
      </c>
      <c r="M2716" s="33" t="s">
        <v>15966</v>
      </c>
      <c r="N2716" s="33" t="s">
        <v>15968</v>
      </c>
      <c r="O2716" s="33" t="s">
        <v>15965</v>
      </c>
      <c r="P2716" s="33" t="s">
        <v>81</v>
      </c>
      <c r="Q2716" s="33" t="s">
        <v>15736</v>
      </c>
    </row>
    <row r="2717" spans="1:17" ht="379.5">
      <c r="A2717" s="33">
        <f t="shared" si="38"/>
        <v>2704</v>
      </c>
      <c r="B2717" s="33" t="s">
        <v>15969</v>
      </c>
      <c r="C2717" s="33" t="s">
        <v>15</v>
      </c>
      <c r="D2717" s="33" t="s">
        <v>15970</v>
      </c>
      <c r="E2717" s="33" t="s">
        <v>15721</v>
      </c>
      <c r="F2717" s="45" t="s">
        <v>15971</v>
      </c>
      <c r="G2717" s="33"/>
      <c r="H2717" s="33">
        <v>100</v>
      </c>
      <c r="I2717" s="33">
        <v>100</v>
      </c>
      <c r="J2717" s="33"/>
      <c r="K2717" s="33" t="s">
        <v>121</v>
      </c>
      <c r="L2717" s="33" t="s">
        <v>121</v>
      </c>
      <c r="M2717" s="33" t="s">
        <v>15969</v>
      </c>
      <c r="N2717" s="33" t="s">
        <v>15972</v>
      </c>
      <c r="O2717" s="33" t="s">
        <v>15973</v>
      </c>
      <c r="P2717" s="33" t="s">
        <v>81</v>
      </c>
      <c r="Q2717" s="33" t="s">
        <v>15736</v>
      </c>
    </row>
    <row r="2718" spans="1:17" ht="409.5">
      <c r="A2718" s="33">
        <f t="shared" si="38"/>
        <v>2705</v>
      </c>
      <c r="B2718" s="33" t="s">
        <v>15907</v>
      </c>
      <c r="C2718" s="33" t="s">
        <v>15</v>
      </c>
      <c r="D2718" s="33" t="s">
        <v>15974</v>
      </c>
      <c r="E2718" s="33" t="s">
        <v>15721</v>
      </c>
      <c r="F2718" s="45" t="s">
        <v>15971</v>
      </c>
      <c r="G2718" s="33"/>
      <c r="H2718" s="33">
        <v>100</v>
      </c>
      <c r="I2718" s="33">
        <v>100</v>
      </c>
      <c r="J2718" s="33"/>
      <c r="K2718" s="33" t="s">
        <v>121</v>
      </c>
      <c r="L2718" s="33" t="s">
        <v>121</v>
      </c>
      <c r="M2718" s="33" t="s">
        <v>15907</v>
      </c>
      <c r="N2718" s="33" t="s">
        <v>15924</v>
      </c>
      <c r="O2718" s="33" t="s">
        <v>15915</v>
      </c>
      <c r="P2718" s="33" t="s">
        <v>81</v>
      </c>
      <c r="Q2718" s="33" t="s">
        <v>15736</v>
      </c>
    </row>
    <row r="2719" spans="1:17" ht="264">
      <c r="A2719" s="33">
        <f t="shared" si="38"/>
        <v>2706</v>
      </c>
      <c r="B2719" s="33" t="s">
        <v>15806</v>
      </c>
      <c r="C2719" s="33" t="s">
        <v>15</v>
      </c>
      <c r="D2719" s="33" t="s">
        <v>15975</v>
      </c>
      <c r="E2719" s="33" t="s">
        <v>15721</v>
      </c>
      <c r="F2719" s="45" t="s">
        <v>15811</v>
      </c>
      <c r="G2719" s="33">
        <v>90</v>
      </c>
      <c r="H2719" s="33">
        <v>10</v>
      </c>
      <c r="I2719" s="33">
        <v>10</v>
      </c>
      <c r="J2719" s="33"/>
      <c r="K2719" s="33" t="s">
        <v>121</v>
      </c>
      <c r="L2719" s="33" t="s">
        <v>121</v>
      </c>
      <c r="M2719" s="33" t="s">
        <v>15806</v>
      </c>
      <c r="N2719" s="33" t="s">
        <v>15941</v>
      </c>
      <c r="O2719" s="33" t="s">
        <v>15801</v>
      </c>
      <c r="P2719" s="33" t="s">
        <v>81</v>
      </c>
      <c r="Q2719" s="33" t="s">
        <v>15769</v>
      </c>
    </row>
    <row r="2720" spans="1:17" ht="409.5">
      <c r="A2720" s="33">
        <f t="shared" si="38"/>
        <v>2707</v>
      </c>
      <c r="B2720" s="33" t="s">
        <v>15907</v>
      </c>
      <c r="C2720" s="33" t="s">
        <v>15</v>
      </c>
      <c r="D2720" s="33" t="s">
        <v>15976</v>
      </c>
      <c r="E2720" s="33" t="s">
        <v>15721</v>
      </c>
      <c r="F2720" s="45" t="s">
        <v>15909</v>
      </c>
      <c r="G2720" s="33"/>
      <c r="H2720" s="33">
        <v>100</v>
      </c>
      <c r="I2720" s="33">
        <v>100</v>
      </c>
      <c r="J2720" s="33"/>
      <c r="K2720" s="33" t="s">
        <v>121</v>
      </c>
      <c r="L2720" s="33" t="s">
        <v>121</v>
      </c>
      <c r="M2720" s="33" t="s">
        <v>15907</v>
      </c>
      <c r="N2720" s="33" t="s">
        <v>15977</v>
      </c>
      <c r="O2720" s="33" t="s">
        <v>15915</v>
      </c>
      <c r="P2720" s="33" t="s">
        <v>81</v>
      </c>
      <c r="Q2720" s="33" t="s">
        <v>15736</v>
      </c>
    </row>
    <row r="2721" spans="1:17" ht="165">
      <c r="A2721" s="33">
        <f t="shared" si="38"/>
        <v>2708</v>
      </c>
      <c r="B2721" s="33" t="s">
        <v>15978</v>
      </c>
      <c r="C2721" s="33" t="s">
        <v>14</v>
      </c>
      <c r="D2721" s="33" t="s">
        <v>15979</v>
      </c>
      <c r="E2721" s="33" t="s">
        <v>15721</v>
      </c>
      <c r="F2721" s="45" t="s">
        <v>15980</v>
      </c>
      <c r="G2721" s="33"/>
      <c r="H2721" s="33">
        <v>100</v>
      </c>
      <c r="I2721" s="33">
        <v>100</v>
      </c>
      <c r="J2721" s="33"/>
      <c r="K2721" s="33" t="s">
        <v>121</v>
      </c>
      <c r="L2721" s="33" t="s">
        <v>121</v>
      </c>
      <c r="M2721" s="33" t="s">
        <v>15978</v>
      </c>
      <c r="N2721" s="33" t="s">
        <v>15981</v>
      </c>
      <c r="O2721" s="33" t="s">
        <v>15796</v>
      </c>
      <c r="P2721" s="33" t="s">
        <v>81</v>
      </c>
      <c r="Q2721" s="33" t="s">
        <v>15736</v>
      </c>
    </row>
    <row r="2722" spans="1:17" ht="363">
      <c r="A2722" s="33">
        <f t="shared" si="38"/>
        <v>2709</v>
      </c>
      <c r="B2722" s="33" t="s">
        <v>15982</v>
      </c>
      <c r="C2722" s="33" t="s">
        <v>15</v>
      </c>
      <c r="D2722" s="33" t="s">
        <v>15983</v>
      </c>
      <c r="E2722" s="33" t="s">
        <v>15721</v>
      </c>
      <c r="F2722" s="45" t="s">
        <v>15984</v>
      </c>
      <c r="G2722" s="33">
        <v>90</v>
      </c>
      <c r="H2722" s="33">
        <v>10</v>
      </c>
      <c r="I2722" s="33">
        <v>10</v>
      </c>
      <c r="J2722" s="33"/>
      <c r="K2722" s="33" t="s">
        <v>121</v>
      </c>
      <c r="L2722" s="33" t="s">
        <v>121</v>
      </c>
      <c r="M2722" s="33" t="s">
        <v>15982</v>
      </c>
      <c r="N2722" s="33" t="s">
        <v>15985</v>
      </c>
      <c r="O2722" s="33" t="s">
        <v>15986</v>
      </c>
      <c r="P2722" s="33" t="s">
        <v>81</v>
      </c>
      <c r="Q2722" s="33" t="s">
        <v>15769</v>
      </c>
    </row>
    <row r="2723" spans="1:17" ht="379.5">
      <c r="A2723" s="33">
        <f t="shared" si="38"/>
        <v>2710</v>
      </c>
      <c r="B2723" s="33" t="s">
        <v>15987</v>
      </c>
      <c r="C2723" s="33" t="s">
        <v>15</v>
      </c>
      <c r="D2723" s="33" t="s">
        <v>15988</v>
      </c>
      <c r="E2723" s="33" t="s">
        <v>15721</v>
      </c>
      <c r="F2723" s="45" t="s">
        <v>15909</v>
      </c>
      <c r="G2723" s="33"/>
      <c r="H2723" s="33">
        <v>100</v>
      </c>
      <c r="I2723" s="33">
        <v>100</v>
      </c>
      <c r="J2723" s="33"/>
      <c r="K2723" s="33" t="s">
        <v>121</v>
      </c>
      <c r="L2723" s="33" t="s">
        <v>121</v>
      </c>
      <c r="M2723" s="33" t="s">
        <v>15987</v>
      </c>
      <c r="N2723" s="33" t="s">
        <v>15989</v>
      </c>
      <c r="O2723" s="33" t="s">
        <v>15990</v>
      </c>
      <c r="P2723" s="33" t="s">
        <v>81</v>
      </c>
      <c r="Q2723" s="33" t="s">
        <v>15736</v>
      </c>
    </row>
    <row r="2724" spans="1:17" ht="280.5">
      <c r="A2724" s="33">
        <f t="shared" si="38"/>
        <v>2711</v>
      </c>
      <c r="B2724" s="33" t="s">
        <v>15843</v>
      </c>
      <c r="C2724" s="33" t="s">
        <v>14</v>
      </c>
      <c r="D2724" s="33" t="s">
        <v>15991</v>
      </c>
      <c r="E2724" s="33" t="s">
        <v>15721</v>
      </c>
      <c r="F2724" s="45" t="s">
        <v>15992</v>
      </c>
      <c r="G2724" s="33"/>
      <c r="H2724" s="33">
        <v>100</v>
      </c>
      <c r="I2724" s="33">
        <v>100</v>
      </c>
      <c r="J2724" s="33"/>
      <c r="K2724" s="33" t="s">
        <v>121</v>
      </c>
      <c r="L2724" s="33" t="s">
        <v>121</v>
      </c>
      <c r="M2724" s="33" t="s">
        <v>15843</v>
      </c>
      <c r="N2724" s="33" t="s">
        <v>15847</v>
      </c>
      <c r="O2724" s="33" t="s">
        <v>15848</v>
      </c>
      <c r="P2724" s="33" t="s">
        <v>81</v>
      </c>
      <c r="Q2724" s="33" t="s">
        <v>15736</v>
      </c>
    </row>
    <row r="2725" spans="1:17" ht="330">
      <c r="A2725" s="33">
        <f t="shared" si="38"/>
        <v>2712</v>
      </c>
      <c r="B2725" s="33" t="s">
        <v>15849</v>
      </c>
      <c r="C2725" s="33" t="s">
        <v>14</v>
      </c>
      <c r="D2725" s="33" t="s">
        <v>15993</v>
      </c>
      <c r="E2725" s="33" t="s">
        <v>15721</v>
      </c>
      <c r="F2725" s="45" t="s">
        <v>15994</v>
      </c>
      <c r="G2725" s="33"/>
      <c r="H2725" s="33">
        <v>100</v>
      </c>
      <c r="I2725" s="33">
        <v>100</v>
      </c>
      <c r="J2725" s="33"/>
      <c r="K2725" s="33" t="s">
        <v>121</v>
      </c>
      <c r="L2725" s="33" t="s">
        <v>121</v>
      </c>
      <c r="M2725" s="33" t="s">
        <v>15849</v>
      </c>
      <c r="N2725" s="33" t="s">
        <v>15995</v>
      </c>
      <c r="O2725" s="33" t="s">
        <v>15854</v>
      </c>
      <c r="P2725" s="33" t="s">
        <v>81</v>
      </c>
      <c r="Q2725" s="33" t="s">
        <v>15736</v>
      </c>
    </row>
    <row r="2726" spans="1:17" ht="409.5">
      <c r="A2726" s="33">
        <f t="shared" si="38"/>
        <v>2713</v>
      </c>
      <c r="B2726" s="33" t="s">
        <v>15996</v>
      </c>
      <c r="C2726" s="33" t="s">
        <v>15</v>
      </c>
      <c r="D2726" s="33" t="s">
        <v>15997</v>
      </c>
      <c r="E2726" s="33" t="s">
        <v>15721</v>
      </c>
      <c r="F2726" s="45" t="s">
        <v>15980</v>
      </c>
      <c r="G2726" s="33"/>
      <c r="H2726" s="33">
        <v>100</v>
      </c>
      <c r="I2726" s="33">
        <v>100</v>
      </c>
      <c r="J2726" s="33"/>
      <c r="K2726" s="33" t="s">
        <v>121</v>
      </c>
      <c r="L2726" s="33" t="s">
        <v>121</v>
      </c>
      <c r="M2726" s="33" t="s">
        <v>15996</v>
      </c>
      <c r="N2726" s="33" t="s">
        <v>15998</v>
      </c>
      <c r="O2726" s="33" t="s">
        <v>15999</v>
      </c>
      <c r="P2726" s="33" t="s">
        <v>81</v>
      </c>
      <c r="Q2726" s="33" t="s">
        <v>15736</v>
      </c>
    </row>
    <row r="2727" spans="1:17" ht="330">
      <c r="A2727" s="33">
        <f t="shared" si="38"/>
        <v>2714</v>
      </c>
      <c r="B2727" s="33" t="s">
        <v>16000</v>
      </c>
      <c r="C2727" s="33" t="s">
        <v>15</v>
      </c>
      <c r="D2727" s="33" t="s">
        <v>16001</v>
      </c>
      <c r="E2727" s="33" t="s">
        <v>15721</v>
      </c>
      <c r="F2727" s="45" t="s">
        <v>15909</v>
      </c>
      <c r="G2727" s="33"/>
      <c r="H2727" s="33">
        <v>100</v>
      </c>
      <c r="I2727" s="33">
        <v>100</v>
      </c>
      <c r="J2727" s="33"/>
      <c r="K2727" s="33" t="s">
        <v>121</v>
      </c>
      <c r="L2727" s="33" t="s">
        <v>121</v>
      </c>
      <c r="M2727" s="33" t="s">
        <v>16000</v>
      </c>
      <c r="N2727" s="33" t="s">
        <v>16002</v>
      </c>
      <c r="O2727" s="33" t="s">
        <v>16003</v>
      </c>
      <c r="P2727" s="33" t="s">
        <v>81</v>
      </c>
      <c r="Q2727" s="33" t="s">
        <v>15736</v>
      </c>
    </row>
    <row r="2728" spans="1:17" ht="214.5">
      <c r="A2728" s="33">
        <f t="shared" si="38"/>
        <v>2715</v>
      </c>
      <c r="B2728" s="33" t="s">
        <v>16004</v>
      </c>
      <c r="C2728" s="33" t="s">
        <v>15</v>
      </c>
      <c r="D2728" s="33" t="s">
        <v>16005</v>
      </c>
      <c r="E2728" s="33" t="s">
        <v>15721</v>
      </c>
      <c r="F2728" s="45" t="s">
        <v>15959</v>
      </c>
      <c r="G2728" s="33"/>
      <c r="H2728" s="33">
        <v>100</v>
      </c>
      <c r="I2728" s="33">
        <v>100</v>
      </c>
      <c r="J2728" s="33"/>
      <c r="K2728" s="33" t="s">
        <v>121</v>
      </c>
      <c r="L2728" s="33" t="s">
        <v>121</v>
      </c>
      <c r="M2728" s="33" t="s">
        <v>16004</v>
      </c>
      <c r="N2728" s="33" t="s">
        <v>16006</v>
      </c>
      <c r="O2728" s="33" t="s">
        <v>16007</v>
      </c>
      <c r="P2728" s="33" t="s">
        <v>81</v>
      </c>
      <c r="Q2728" s="33" t="s">
        <v>15736</v>
      </c>
    </row>
    <row r="2729" spans="1:17" ht="247.5">
      <c r="A2729" s="33">
        <f t="shared" si="38"/>
        <v>2716</v>
      </c>
      <c r="B2729" s="33" t="s">
        <v>16008</v>
      </c>
      <c r="C2729" s="33" t="s">
        <v>15</v>
      </c>
      <c r="D2729" s="33" t="s">
        <v>16009</v>
      </c>
      <c r="E2729" s="33" t="s">
        <v>15721</v>
      </c>
      <c r="F2729" s="45" t="s">
        <v>15959</v>
      </c>
      <c r="G2729" s="33"/>
      <c r="H2729" s="33">
        <v>100</v>
      </c>
      <c r="I2729" s="33">
        <v>100</v>
      </c>
      <c r="J2729" s="33"/>
      <c r="K2729" s="33" t="s">
        <v>121</v>
      </c>
      <c r="L2729" s="33" t="s">
        <v>121</v>
      </c>
      <c r="M2729" s="33" t="s">
        <v>16008</v>
      </c>
      <c r="N2729" s="33" t="s">
        <v>16010</v>
      </c>
      <c r="O2729" s="33" t="s">
        <v>16011</v>
      </c>
      <c r="P2729" s="33" t="s">
        <v>81</v>
      </c>
      <c r="Q2729" s="33" t="s">
        <v>15736</v>
      </c>
    </row>
    <row r="2730" spans="1:17" ht="409.5">
      <c r="A2730" s="33">
        <f t="shared" si="38"/>
        <v>2717</v>
      </c>
      <c r="B2730" s="33" t="s">
        <v>15859</v>
      </c>
      <c r="C2730" s="33" t="s">
        <v>15</v>
      </c>
      <c r="D2730" s="33" t="s">
        <v>16012</v>
      </c>
      <c r="E2730" s="33" t="s">
        <v>15721</v>
      </c>
      <c r="F2730" s="45" t="s">
        <v>15766</v>
      </c>
      <c r="G2730" s="33">
        <v>90</v>
      </c>
      <c r="H2730" s="33">
        <v>10</v>
      </c>
      <c r="I2730" s="33">
        <v>10</v>
      </c>
      <c r="J2730" s="33"/>
      <c r="K2730" s="33" t="s">
        <v>121</v>
      </c>
      <c r="L2730" s="33" t="s">
        <v>121</v>
      </c>
      <c r="M2730" s="33" t="s">
        <v>15859</v>
      </c>
      <c r="N2730" s="33" t="s">
        <v>15862</v>
      </c>
      <c r="O2730" s="33" t="s">
        <v>16011</v>
      </c>
      <c r="P2730" s="33" t="s">
        <v>81</v>
      </c>
      <c r="Q2730" s="33" t="s">
        <v>15769</v>
      </c>
    </row>
    <row r="2731" spans="1:17" ht="409.5">
      <c r="A2731" s="33">
        <f t="shared" si="38"/>
        <v>2718</v>
      </c>
      <c r="B2731" s="33" t="s">
        <v>16013</v>
      </c>
      <c r="C2731" s="33" t="s">
        <v>15</v>
      </c>
      <c r="D2731" s="33" t="s">
        <v>16014</v>
      </c>
      <c r="E2731" s="33" t="s">
        <v>15721</v>
      </c>
      <c r="F2731" s="45" t="s">
        <v>15909</v>
      </c>
      <c r="G2731" s="33"/>
      <c r="H2731" s="33">
        <v>100</v>
      </c>
      <c r="I2731" s="33">
        <v>100</v>
      </c>
      <c r="J2731" s="33"/>
      <c r="K2731" s="33" t="s">
        <v>121</v>
      </c>
      <c r="L2731" s="33" t="s">
        <v>121</v>
      </c>
      <c r="M2731" s="33" t="s">
        <v>16013</v>
      </c>
      <c r="N2731" s="33" t="s">
        <v>16015</v>
      </c>
      <c r="O2731" s="33" t="s">
        <v>15858</v>
      </c>
      <c r="P2731" s="33" t="s">
        <v>81</v>
      </c>
      <c r="Q2731" s="33" t="s">
        <v>15736</v>
      </c>
    </row>
    <row r="2732" spans="1:17" ht="198">
      <c r="A2732" s="33">
        <f t="shared" si="38"/>
        <v>2719</v>
      </c>
      <c r="B2732" s="33" t="s">
        <v>16016</v>
      </c>
      <c r="C2732" s="33" t="s">
        <v>15</v>
      </c>
      <c r="D2732" s="33" t="s">
        <v>16017</v>
      </c>
      <c r="E2732" s="33" t="s">
        <v>15721</v>
      </c>
      <c r="F2732" s="45" t="s">
        <v>15766</v>
      </c>
      <c r="G2732" s="33">
        <v>90</v>
      </c>
      <c r="H2732" s="33">
        <v>10</v>
      </c>
      <c r="I2732" s="33">
        <v>10</v>
      </c>
      <c r="J2732" s="33"/>
      <c r="K2732" s="33" t="s">
        <v>121</v>
      </c>
      <c r="L2732" s="33" t="s">
        <v>121</v>
      </c>
      <c r="M2732" s="33" t="s">
        <v>16016</v>
      </c>
      <c r="N2732" s="33" t="s">
        <v>16018</v>
      </c>
      <c r="O2732" s="33" t="s">
        <v>16019</v>
      </c>
      <c r="P2732" s="33" t="s">
        <v>81</v>
      </c>
      <c r="Q2732" s="33" t="s">
        <v>15769</v>
      </c>
    </row>
    <row r="2733" spans="1:17" ht="346.5">
      <c r="A2733" s="33">
        <f t="shared" si="38"/>
        <v>2720</v>
      </c>
      <c r="B2733" s="33" t="s">
        <v>16020</v>
      </c>
      <c r="C2733" s="33" t="s">
        <v>15</v>
      </c>
      <c r="D2733" s="33" t="s">
        <v>16021</v>
      </c>
      <c r="E2733" s="33" t="s">
        <v>15721</v>
      </c>
      <c r="F2733" s="45" t="s">
        <v>15799</v>
      </c>
      <c r="G2733" s="33"/>
      <c r="H2733" s="33">
        <v>100</v>
      </c>
      <c r="I2733" s="33">
        <v>100</v>
      </c>
      <c r="J2733" s="33"/>
      <c r="K2733" s="33" t="s">
        <v>121</v>
      </c>
      <c r="L2733" s="33" t="s">
        <v>121</v>
      </c>
      <c r="M2733" s="33" t="s">
        <v>16020</v>
      </c>
      <c r="N2733" s="33" t="s">
        <v>16022</v>
      </c>
      <c r="O2733" s="33" t="s">
        <v>15801</v>
      </c>
      <c r="P2733" s="33" t="s">
        <v>81</v>
      </c>
      <c r="Q2733" s="33" t="s">
        <v>15736</v>
      </c>
    </row>
    <row r="2734" spans="1:17" ht="409.5">
      <c r="A2734" s="33">
        <f t="shared" si="38"/>
        <v>2721</v>
      </c>
      <c r="B2734" s="33" t="s">
        <v>16023</v>
      </c>
      <c r="C2734" s="33" t="s">
        <v>15</v>
      </c>
      <c r="D2734" s="33" t="s">
        <v>16024</v>
      </c>
      <c r="E2734" s="33" t="s">
        <v>15721</v>
      </c>
      <c r="F2734" s="45" t="s">
        <v>15909</v>
      </c>
      <c r="G2734" s="33"/>
      <c r="H2734" s="33">
        <v>100</v>
      </c>
      <c r="I2734" s="33">
        <v>100</v>
      </c>
      <c r="J2734" s="33"/>
      <c r="K2734" s="33" t="s">
        <v>121</v>
      </c>
      <c r="L2734" s="33" t="s">
        <v>121</v>
      </c>
      <c r="M2734" s="33" t="s">
        <v>16023</v>
      </c>
      <c r="N2734" s="33" t="s">
        <v>16025</v>
      </c>
      <c r="O2734" s="33" t="s">
        <v>15858</v>
      </c>
      <c r="P2734" s="33" t="s">
        <v>81</v>
      </c>
      <c r="Q2734" s="33" t="s">
        <v>15736</v>
      </c>
    </row>
    <row r="2735" spans="1:17" ht="379.5">
      <c r="A2735" s="33">
        <f t="shared" si="38"/>
        <v>2722</v>
      </c>
      <c r="B2735" s="33" t="s">
        <v>16026</v>
      </c>
      <c r="C2735" s="33" t="s">
        <v>15</v>
      </c>
      <c r="D2735" s="33" t="s">
        <v>16027</v>
      </c>
      <c r="E2735" s="33" t="s">
        <v>15721</v>
      </c>
      <c r="F2735" s="45" t="s">
        <v>15984</v>
      </c>
      <c r="G2735" s="33">
        <v>90</v>
      </c>
      <c r="H2735" s="44">
        <v>10</v>
      </c>
      <c r="I2735" s="44">
        <v>10</v>
      </c>
      <c r="J2735" s="33"/>
      <c r="K2735" s="33" t="s">
        <v>121</v>
      </c>
      <c r="L2735" s="33" t="s">
        <v>121</v>
      </c>
      <c r="M2735" s="33" t="s">
        <v>16026</v>
      </c>
      <c r="N2735" s="33" t="s">
        <v>16028</v>
      </c>
      <c r="O2735" s="33" t="s">
        <v>16019</v>
      </c>
      <c r="P2735" s="33" t="s">
        <v>81</v>
      </c>
      <c r="Q2735" s="33" t="s">
        <v>15769</v>
      </c>
    </row>
    <row r="2736" spans="1:17" ht="231">
      <c r="A2736" s="33">
        <f t="shared" si="38"/>
        <v>2723</v>
      </c>
      <c r="B2736" s="33" t="s">
        <v>16029</v>
      </c>
      <c r="C2736" s="33" t="s">
        <v>15</v>
      </c>
      <c r="D2736" s="33" t="s">
        <v>16030</v>
      </c>
      <c r="E2736" s="33" t="s">
        <v>15721</v>
      </c>
      <c r="F2736" s="45" t="s">
        <v>15766</v>
      </c>
      <c r="G2736" s="33">
        <v>90</v>
      </c>
      <c r="H2736" s="44">
        <v>10</v>
      </c>
      <c r="I2736" s="44">
        <v>10</v>
      </c>
      <c r="J2736" s="33"/>
      <c r="K2736" s="33" t="s">
        <v>121</v>
      </c>
      <c r="L2736" s="33" t="s">
        <v>121</v>
      </c>
      <c r="M2736" s="33" t="s">
        <v>16029</v>
      </c>
      <c r="N2736" s="33" t="s">
        <v>16031</v>
      </c>
      <c r="O2736" s="33" t="s">
        <v>16032</v>
      </c>
      <c r="P2736" s="33" t="s">
        <v>81</v>
      </c>
      <c r="Q2736" s="33" t="s">
        <v>15769</v>
      </c>
    </row>
    <row r="2737" spans="1:17" ht="409.5">
      <c r="A2737" s="33">
        <f t="shared" si="38"/>
        <v>2724</v>
      </c>
      <c r="B2737" s="33" t="s">
        <v>16033</v>
      </c>
      <c r="C2737" s="33" t="s">
        <v>15</v>
      </c>
      <c r="D2737" s="33" t="s">
        <v>16034</v>
      </c>
      <c r="E2737" s="33" t="s">
        <v>15721</v>
      </c>
      <c r="F2737" s="45" t="s">
        <v>16035</v>
      </c>
      <c r="G2737" s="33"/>
      <c r="H2737" s="33">
        <v>100</v>
      </c>
      <c r="I2737" s="33">
        <v>100</v>
      </c>
      <c r="J2737" s="33"/>
      <c r="K2737" s="33" t="s">
        <v>121</v>
      </c>
      <c r="L2737" s="33" t="s">
        <v>121</v>
      </c>
      <c r="M2737" s="33" t="s">
        <v>16033</v>
      </c>
      <c r="N2737" s="33" t="s">
        <v>16036</v>
      </c>
      <c r="O2737" s="33" t="s">
        <v>16037</v>
      </c>
      <c r="P2737" s="33" t="s">
        <v>81</v>
      </c>
      <c r="Q2737" s="33" t="s">
        <v>15736</v>
      </c>
    </row>
    <row r="2738" spans="1:17" ht="409.5">
      <c r="A2738" s="33">
        <f t="shared" si="38"/>
        <v>2725</v>
      </c>
      <c r="B2738" s="33" t="s">
        <v>16038</v>
      </c>
      <c r="C2738" s="33" t="s">
        <v>15</v>
      </c>
      <c r="D2738" s="33" t="s">
        <v>16039</v>
      </c>
      <c r="E2738" s="33" t="s">
        <v>15721</v>
      </c>
      <c r="F2738" s="45" t="s">
        <v>15959</v>
      </c>
      <c r="G2738" s="33"/>
      <c r="H2738" s="33">
        <v>100</v>
      </c>
      <c r="I2738" s="33">
        <v>100</v>
      </c>
      <c r="J2738" s="33"/>
      <c r="K2738" s="33" t="s">
        <v>121</v>
      </c>
      <c r="L2738" s="33" t="s">
        <v>121</v>
      </c>
      <c r="M2738" s="33" t="s">
        <v>16038</v>
      </c>
      <c r="N2738" s="33" t="s">
        <v>16040</v>
      </c>
      <c r="O2738" s="33" t="s">
        <v>16032</v>
      </c>
      <c r="P2738" s="33" t="s">
        <v>81</v>
      </c>
      <c r="Q2738" s="33" t="s">
        <v>15736</v>
      </c>
    </row>
    <row r="2739" spans="1:17" ht="409.5">
      <c r="A2739" s="33">
        <f t="shared" si="38"/>
        <v>2726</v>
      </c>
      <c r="B2739" s="33" t="s">
        <v>16041</v>
      </c>
      <c r="C2739" s="33" t="s">
        <v>15</v>
      </c>
      <c r="D2739" s="33" t="s">
        <v>16042</v>
      </c>
      <c r="E2739" s="33" t="s">
        <v>15721</v>
      </c>
      <c r="F2739" s="45" t="s">
        <v>15909</v>
      </c>
      <c r="G2739" s="33"/>
      <c r="H2739" s="33">
        <v>100</v>
      </c>
      <c r="I2739" s="33">
        <v>100</v>
      </c>
      <c r="J2739" s="33"/>
      <c r="K2739" s="33" t="s">
        <v>121</v>
      </c>
      <c r="L2739" s="33" t="s">
        <v>121</v>
      </c>
      <c r="M2739" s="33" t="s">
        <v>16041</v>
      </c>
      <c r="N2739" s="33" t="s">
        <v>16043</v>
      </c>
      <c r="O2739" s="33" t="s">
        <v>15965</v>
      </c>
      <c r="P2739" s="33" t="s">
        <v>81</v>
      </c>
      <c r="Q2739" s="33" t="s">
        <v>15736</v>
      </c>
    </row>
    <row r="2740" spans="1:17" ht="264">
      <c r="A2740" s="33">
        <f t="shared" si="38"/>
        <v>2727</v>
      </c>
      <c r="B2740" s="33" t="s">
        <v>16044</v>
      </c>
      <c r="C2740" s="33" t="s">
        <v>15</v>
      </c>
      <c r="D2740" s="33" t="s">
        <v>16045</v>
      </c>
      <c r="E2740" s="33" t="s">
        <v>15721</v>
      </c>
      <c r="F2740" s="45" t="s">
        <v>15959</v>
      </c>
      <c r="G2740" s="33"/>
      <c r="H2740" s="33">
        <v>100</v>
      </c>
      <c r="I2740" s="33">
        <v>100</v>
      </c>
      <c r="J2740" s="33"/>
      <c r="K2740" s="33" t="s">
        <v>121</v>
      </c>
      <c r="L2740" s="33" t="s">
        <v>121</v>
      </c>
      <c r="M2740" s="33" t="s">
        <v>16044</v>
      </c>
      <c r="N2740" s="33" t="s">
        <v>16046</v>
      </c>
      <c r="O2740" s="33" t="s">
        <v>15965</v>
      </c>
      <c r="P2740" s="33" t="s">
        <v>81</v>
      </c>
      <c r="Q2740" s="33" t="s">
        <v>15736</v>
      </c>
    </row>
    <row r="2741" spans="1:17" ht="297">
      <c r="A2741" s="33">
        <f t="shared" ref="A2741:A2804" si="39">SUM(A2740+1)</f>
        <v>2728</v>
      </c>
      <c r="B2741" s="33" t="s">
        <v>16047</v>
      </c>
      <c r="C2741" s="33" t="s">
        <v>15</v>
      </c>
      <c r="D2741" s="33" t="s">
        <v>16048</v>
      </c>
      <c r="E2741" s="33" t="s">
        <v>15721</v>
      </c>
      <c r="F2741" s="45" t="s">
        <v>15954</v>
      </c>
      <c r="G2741" s="33"/>
      <c r="H2741" s="33">
        <v>100</v>
      </c>
      <c r="I2741" s="33">
        <v>100</v>
      </c>
      <c r="J2741" s="33"/>
      <c r="K2741" s="33" t="s">
        <v>121</v>
      </c>
      <c r="L2741" s="33" t="s">
        <v>121</v>
      </c>
      <c r="M2741" s="33" t="s">
        <v>16047</v>
      </c>
      <c r="N2741" s="33" t="s">
        <v>16049</v>
      </c>
      <c r="O2741" s="33" t="s">
        <v>16050</v>
      </c>
      <c r="P2741" s="33" t="s">
        <v>81</v>
      </c>
      <c r="Q2741" s="33" t="s">
        <v>15736</v>
      </c>
    </row>
    <row r="2742" spans="1:17" ht="409.5">
      <c r="A2742" s="33">
        <f t="shared" si="39"/>
        <v>2729</v>
      </c>
      <c r="B2742" s="33" t="s">
        <v>16051</v>
      </c>
      <c r="C2742" s="33" t="s">
        <v>15</v>
      </c>
      <c r="D2742" s="33" t="s">
        <v>16052</v>
      </c>
      <c r="E2742" s="33" t="s">
        <v>15721</v>
      </c>
      <c r="F2742" s="45" t="s">
        <v>16053</v>
      </c>
      <c r="G2742" s="33"/>
      <c r="H2742" s="33">
        <v>100</v>
      </c>
      <c r="I2742" s="33">
        <v>100</v>
      </c>
      <c r="J2742" s="33"/>
      <c r="K2742" s="33" t="s">
        <v>121</v>
      </c>
      <c r="L2742" s="33" t="s">
        <v>121</v>
      </c>
      <c r="M2742" s="33" t="s">
        <v>16051</v>
      </c>
      <c r="N2742" s="33" t="s">
        <v>16054</v>
      </c>
      <c r="O2742" s="33" t="s">
        <v>16032</v>
      </c>
      <c r="P2742" s="33" t="s">
        <v>81</v>
      </c>
      <c r="Q2742" s="33" t="s">
        <v>15736</v>
      </c>
    </row>
    <row r="2743" spans="1:17" ht="297">
      <c r="A2743" s="33">
        <f t="shared" si="39"/>
        <v>2730</v>
      </c>
      <c r="B2743" s="33" t="s">
        <v>15832</v>
      </c>
      <c r="C2743" s="33" t="s">
        <v>15</v>
      </c>
      <c r="D2743" s="33" t="s">
        <v>16055</v>
      </c>
      <c r="E2743" s="33" t="s">
        <v>15721</v>
      </c>
      <c r="F2743" s="45" t="s">
        <v>15954</v>
      </c>
      <c r="G2743" s="33"/>
      <c r="H2743" s="33">
        <v>100</v>
      </c>
      <c r="I2743" s="33">
        <v>100</v>
      </c>
      <c r="J2743" s="33"/>
      <c r="K2743" s="33" t="s">
        <v>121</v>
      </c>
      <c r="L2743" s="33" t="s">
        <v>121</v>
      </c>
      <c r="M2743" s="33" t="s">
        <v>15832</v>
      </c>
      <c r="N2743" s="33" t="s">
        <v>16056</v>
      </c>
      <c r="O2743" s="33" t="s">
        <v>15871</v>
      </c>
      <c r="P2743" s="33" t="s">
        <v>81</v>
      </c>
      <c r="Q2743" s="33" t="s">
        <v>15736</v>
      </c>
    </row>
    <row r="2744" spans="1:17" ht="264">
      <c r="A2744" s="33">
        <f t="shared" si="39"/>
        <v>2731</v>
      </c>
      <c r="B2744" s="33" t="s">
        <v>16057</v>
      </c>
      <c r="C2744" s="33" t="s">
        <v>15</v>
      </c>
      <c r="D2744" s="33" t="s">
        <v>16058</v>
      </c>
      <c r="E2744" s="33" t="s">
        <v>15721</v>
      </c>
      <c r="F2744" s="45" t="s">
        <v>15766</v>
      </c>
      <c r="G2744" s="33">
        <v>90</v>
      </c>
      <c r="H2744" s="44">
        <v>10</v>
      </c>
      <c r="I2744" s="44">
        <v>10</v>
      </c>
      <c r="J2744" s="33"/>
      <c r="K2744" s="33" t="s">
        <v>121</v>
      </c>
      <c r="L2744" s="33" t="s">
        <v>121</v>
      </c>
      <c r="M2744" s="33" t="s">
        <v>16057</v>
      </c>
      <c r="N2744" s="33" t="s">
        <v>16059</v>
      </c>
      <c r="O2744" s="33" t="s">
        <v>15854</v>
      </c>
      <c r="P2744" s="33" t="s">
        <v>81</v>
      </c>
      <c r="Q2744" s="33" t="s">
        <v>15769</v>
      </c>
    </row>
    <row r="2745" spans="1:17" ht="313.5">
      <c r="A2745" s="33">
        <f t="shared" si="39"/>
        <v>2732</v>
      </c>
      <c r="B2745" s="33" t="s">
        <v>15957</v>
      </c>
      <c r="C2745" s="33" t="s">
        <v>15</v>
      </c>
      <c r="D2745" s="33" t="s">
        <v>16060</v>
      </c>
      <c r="E2745" s="33" t="s">
        <v>15721</v>
      </c>
      <c r="F2745" s="45" t="s">
        <v>15909</v>
      </c>
      <c r="G2745" s="33"/>
      <c r="H2745" s="33">
        <v>100</v>
      </c>
      <c r="I2745" s="33">
        <v>100</v>
      </c>
      <c r="J2745" s="33"/>
      <c r="K2745" s="33" t="s">
        <v>121</v>
      </c>
      <c r="L2745" s="33" t="s">
        <v>121</v>
      </c>
      <c r="M2745" s="33" t="s">
        <v>15957</v>
      </c>
      <c r="N2745" s="33" t="s">
        <v>16061</v>
      </c>
      <c r="O2745" s="33" t="s">
        <v>16062</v>
      </c>
      <c r="P2745" s="33" t="s">
        <v>81</v>
      </c>
      <c r="Q2745" s="33" t="s">
        <v>15736</v>
      </c>
    </row>
    <row r="2746" spans="1:17" ht="409.5">
      <c r="A2746" s="33">
        <f t="shared" si="39"/>
        <v>2733</v>
      </c>
      <c r="B2746" s="33" t="s">
        <v>15966</v>
      </c>
      <c r="C2746" s="33" t="s">
        <v>15</v>
      </c>
      <c r="D2746" s="33" t="s">
        <v>16063</v>
      </c>
      <c r="E2746" s="33" t="s">
        <v>15721</v>
      </c>
      <c r="F2746" s="45" t="s">
        <v>15909</v>
      </c>
      <c r="G2746" s="33"/>
      <c r="H2746" s="33">
        <v>100</v>
      </c>
      <c r="I2746" s="33">
        <v>100</v>
      </c>
      <c r="J2746" s="33"/>
      <c r="K2746" s="33" t="s">
        <v>121</v>
      </c>
      <c r="L2746" s="33" t="s">
        <v>121</v>
      </c>
      <c r="M2746" s="33" t="s">
        <v>15966</v>
      </c>
      <c r="N2746" s="33" t="s">
        <v>16064</v>
      </c>
      <c r="O2746" s="33" t="s">
        <v>15965</v>
      </c>
      <c r="P2746" s="33" t="s">
        <v>81</v>
      </c>
      <c r="Q2746" s="33" t="s">
        <v>15736</v>
      </c>
    </row>
    <row r="2747" spans="1:17" ht="148.5">
      <c r="A2747" s="33">
        <f t="shared" si="39"/>
        <v>2734</v>
      </c>
      <c r="B2747" s="33" t="s">
        <v>16065</v>
      </c>
      <c r="C2747" s="33" t="s">
        <v>15</v>
      </c>
      <c r="D2747" s="33" t="s">
        <v>16066</v>
      </c>
      <c r="E2747" s="33" t="s">
        <v>15721</v>
      </c>
      <c r="F2747" s="45" t="s">
        <v>15766</v>
      </c>
      <c r="G2747" s="33">
        <v>90</v>
      </c>
      <c r="H2747" s="44">
        <v>10</v>
      </c>
      <c r="I2747" s="44">
        <v>10</v>
      </c>
      <c r="J2747" s="33"/>
      <c r="K2747" s="33" t="s">
        <v>121</v>
      </c>
      <c r="L2747" s="33" t="s">
        <v>121</v>
      </c>
      <c r="M2747" s="33" t="s">
        <v>16065</v>
      </c>
      <c r="N2747" s="33" t="s">
        <v>16067</v>
      </c>
      <c r="O2747" s="33" t="s">
        <v>16068</v>
      </c>
      <c r="P2747" s="33" t="s">
        <v>81</v>
      </c>
      <c r="Q2747" s="33" t="s">
        <v>15769</v>
      </c>
    </row>
    <row r="2748" spans="1:17" ht="165">
      <c r="A2748" s="33">
        <f t="shared" si="39"/>
        <v>2735</v>
      </c>
      <c r="B2748" s="33" t="s">
        <v>16069</v>
      </c>
      <c r="C2748" s="33" t="s">
        <v>15</v>
      </c>
      <c r="D2748" s="33" t="s">
        <v>16070</v>
      </c>
      <c r="E2748" s="33" t="s">
        <v>15721</v>
      </c>
      <c r="F2748" s="45" t="s">
        <v>15954</v>
      </c>
      <c r="G2748" s="33"/>
      <c r="H2748" s="33">
        <v>100</v>
      </c>
      <c r="I2748" s="33">
        <v>100</v>
      </c>
      <c r="J2748" s="33"/>
      <c r="K2748" s="33" t="s">
        <v>121</v>
      </c>
      <c r="L2748" s="33" t="s">
        <v>121</v>
      </c>
      <c r="M2748" s="33" t="s">
        <v>16069</v>
      </c>
      <c r="N2748" s="33" t="s">
        <v>16071</v>
      </c>
      <c r="O2748" s="33" t="s">
        <v>15868</v>
      </c>
      <c r="P2748" s="33" t="s">
        <v>81</v>
      </c>
      <c r="Q2748" s="33" t="s">
        <v>15736</v>
      </c>
    </row>
    <row r="2749" spans="1:17" ht="247.5">
      <c r="A2749" s="33">
        <f t="shared" si="39"/>
        <v>2736</v>
      </c>
      <c r="B2749" s="33" t="s">
        <v>16072</v>
      </c>
      <c r="C2749" s="33" t="s">
        <v>15</v>
      </c>
      <c r="D2749" s="33" t="s">
        <v>16073</v>
      </c>
      <c r="E2749" s="33" t="s">
        <v>15721</v>
      </c>
      <c r="F2749" s="45" t="s">
        <v>15959</v>
      </c>
      <c r="G2749" s="33"/>
      <c r="H2749" s="33">
        <v>100</v>
      </c>
      <c r="I2749" s="33">
        <v>100</v>
      </c>
      <c r="J2749" s="33"/>
      <c r="K2749" s="33" t="s">
        <v>121</v>
      </c>
      <c r="L2749" s="33" t="s">
        <v>121</v>
      </c>
      <c r="M2749" s="33" t="s">
        <v>16072</v>
      </c>
      <c r="N2749" s="33" t="s">
        <v>16074</v>
      </c>
      <c r="O2749" s="33" t="s">
        <v>16075</v>
      </c>
      <c r="P2749" s="33" t="s">
        <v>81</v>
      </c>
      <c r="Q2749" s="33" t="s">
        <v>15736</v>
      </c>
    </row>
    <row r="2750" spans="1:17" ht="409.5">
      <c r="A2750" s="33">
        <f t="shared" si="39"/>
        <v>2737</v>
      </c>
      <c r="B2750" s="33" t="s">
        <v>16076</v>
      </c>
      <c r="C2750" s="33" t="s">
        <v>15</v>
      </c>
      <c r="D2750" s="33" t="s">
        <v>16077</v>
      </c>
      <c r="E2750" s="33" t="s">
        <v>15721</v>
      </c>
      <c r="F2750" s="45" t="s">
        <v>15984</v>
      </c>
      <c r="G2750" s="33"/>
      <c r="H2750" s="33">
        <v>100</v>
      </c>
      <c r="I2750" s="33">
        <v>100</v>
      </c>
      <c r="J2750" s="33"/>
      <c r="K2750" s="33" t="s">
        <v>121</v>
      </c>
      <c r="L2750" s="33" t="s">
        <v>121</v>
      </c>
      <c r="M2750" s="33" t="s">
        <v>16076</v>
      </c>
      <c r="N2750" s="33" t="s">
        <v>16078</v>
      </c>
      <c r="O2750" s="33" t="s">
        <v>15986</v>
      </c>
      <c r="P2750" s="33" t="s">
        <v>81</v>
      </c>
      <c r="Q2750" s="33" t="s">
        <v>15736</v>
      </c>
    </row>
    <row r="2751" spans="1:17" ht="214.5">
      <c r="A2751" s="33">
        <f t="shared" si="39"/>
        <v>2738</v>
      </c>
      <c r="B2751" s="33" t="s">
        <v>16079</v>
      </c>
      <c r="C2751" s="33" t="s">
        <v>15</v>
      </c>
      <c r="D2751" s="33" t="s">
        <v>16080</v>
      </c>
      <c r="E2751" s="33" t="s">
        <v>15721</v>
      </c>
      <c r="F2751" s="45" t="s">
        <v>15909</v>
      </c>
      <c r="G2751" s="33"/>
      <c r="H2751" s="33">
        <v>100</v>
      </c>
      <c r="I2751" s="33">
        <v>100</v>
      </c>
      <c r="J2751" s="33"/>
      <c r="K2751" s="33" t="s">
        <v>121</v>
      </c>
      <c r="L2751" s="33" t="s">
        <v>121</v>
      </c>
      <c r="M2751" s="33" t="s">
        <v>16079</v>
      </c>
      <c r="N2751" s="33" t="s">
        <v>16081</v>
      </c>
      <c r="O2751" s="33" t="s">
        <v>16062</v>
      </c>
      <c r="P2751" s="33" t="s">
        <v>81</v>
      </c>
      <c r="Q2751" s="33" t="s">
        <v>15736</v>
      </c>
    </row>
    <row r="2752" spans="1:17" ht="264">
      <c r="A2752" s="33">
        <f t="shared" si="39"/>
        <v>2739</v>
      </c>
      <c r="B2752" s="33" t="s">
        <v>15943</v>
      </c>
      <c r="C2752" s="33" t="s">
        <v>15</v>
      </c>
      <c r="D2752" s="33" t="s">
        <v>16082</v>
      </c>
      <c r="E2752" s="33" t="s">
        <v>15721</v>
      </c>
      <c r="F2752" s="45" t="s">
        <v>15766</v>
      </c>
      <c r="G2752" s="33">
        <v>90</v>
      </c>
      <c r="H2752" s="44">
        <v>10</v>
      </c>
      <c r="I2752" s="44">
        <v>10</v>
      </c>
      <c r="J2752" s="33"/>
      <c r="K2752" s="33" t="s">
        <v>121</v>
      </c>
      <c r="L2752" s="33" t="s">
        <v>121</v>
      </c>
      <c r="M2752" s="33" t="s">
        <v>15943</v>
      </c>
      <c r="N2752" s="33" t="s">
        <v>16083</v>
      </c>
      <c r="O2752" s="33" t="s">
        <v>16084</v>
      </c>
      <c r="P2752" s="33" t="s">
        <v>81</v>
      </c>
      <c r="Q2752" s="33" t="s">
        <v>15769</v>
      </c>
    </row>
    <row r="2753" spans="1:17" ht="409.5">
      <c r="A2753" s="33">
        <f t="shared" si="39"/>
        <v>2740</v>
      </c>
      <c r="B2753" s="33" t="s">
        <v>16085</v>
      </c>
      <c r="C2753" s="33" t="s">
        <v>15</v>
      </c>
      <c r="D2753" s="33" t="s">
        <v>16086</v>
      </c>
      <c r="E2753" s="33" t="s">
        <v>15721</v>
      </c>
      <c r="F2753" s="45" t="s">
        <v>15909</v>
      </c>
      <c r="G2753" s="33"/>
      <c r="H2753" s="33">
        <v>100</v>
      </c>
      <c r="I2753" s="33">
        <v>100</v>
      </c>
      <c r="J2753" s="33"/>
      <c r="K2753" s="33" t="s">
        <v>121</v>
      </c>
      <c r="L2753" s="33" t="s">
        <v>121</v>
      </c>
      <c r="M2753" s="33" t="s">
        <v>16085</v>
      </c>
      <c r="N2753" s="33" t="s">
        <v>16087</v>
      </c>
      <c r="O2753" s="33" t="s">
        <v>16088</v>
      </c>
      <c r="P2753" s="33" t="s">
        <v>81</v>
      </c>
      <c r="Q2753" s="33" t="s">
        <v>15736</v>
      </c>
    </row>
    <row r="2754" spans="1:17" ht="198">
      <c r="A2754" s="33">
        <f t="shared" si="39"/>
        <v>2741</v>
      </c>
      <c r="B2754" s="33" t="s">
        <v>16020</v>
      </c>
      <c r="C2754" s="33" t="s">
        <v>15</v>
      </c>
      <c r="D2754" s="33" t="s">
        <v>16089</v>
      </c>
      <c r="E2754" s="33" t="s">
        <v>15721</v>
      </c>
      <c r="F2754" s="45" t="s">
        <v>15799</v>
      </c>
      <c r="G2754" s="33"/>
      <c r="H2754" s="33">
        <v>100</v>
      </c>
      <c r="I2754" s="33">
        <v>100</v>
      </c>
      <c r="J2754" s="33"/>
      <c r="K2754" s="33" t="s">
        <v>121</v>
      </c>
      <c r="L2754" s="33" t="s">
        <v>121</v>
      </c>
      <c r="M2754" s="33" t="s">
        <v>16020</v>
      </c>
      <c r="N2754" s="33" t="s">
        <v>16090</v>
      </c>
      <c r="O2754" s="33" t="s">
        <v>16091</v>
      </c>
      <c r="P2754" s="33" t="s">
        <v>81</v>
      </c>
      <c r="Q2754" s="33" t="s">
        <v>15736</v>
      </c>
    </row>
    <row r="2755" spans="1:17" ht="409.5">
      <c r="A2755" s="33">
        <f t="shared" si="39"/>
        <v>2742</v>
      </c>
      <c r="B2755" s="33" t="s">
        <v>16013</v>
      </c>
      <c r="C2755" s="33" t="s">
        <v>15</v>
      </c>
      <c r="D2755" s="33" t="s">
        <v>16092</v>
      </c>
      <c r="E2755" s="33" t="s">
        <v>15721</v>
      </c>
      <c r="F2755" s="45" t="s">
        <v>15959</v>
      </c>
      <c r="G2755" s="33"/>
      <c r="H2755" s="33">
        <v>100</v>
      </c>
      <c r="I2755" s="33">
        <v>100</v>
      </c>
      <c r="J2755" s="33"/>
      <c r="K2755" s="33" t="s">
        <v>121</v>
      </c>
      <c r="L2755" s="33" t="s">
        <v>121</v>
      </c>
      <c r="M2755" s="33" t="s">
        <v>16013</v>
      </c>
      <c r="N2755" s="33" t="s">
        <v>16093</v>
      </c>
      <c r="O2755" s="33" t="s">
        <v>15858</v>
      </c>
      <c r="P2755" s="33" t="s">
        <v>81</v>
      </c>
      <c r="Q2755" s="33" t="s">
        <v>15736</v>
      </c>
    </row>
    <row r="2756" spans="1:17" ht="409.5">
      <c r="A2756" s="33">
        <f t="shared" si="39"/>
        <v>2743</v>
      </c>
      <c r="B2756" s="33" t="s">
        <v>16094</v>
      </c>
      <c r="C2756" s="33" t="s">
        <v>14</v>
      </c>
      <c r="D2756" s="33" t="s">
        <v>16095</v>
      </c>
      <c r="E2756" s="33" t="s">
        <v>15721</v>
      </c>
      <c r="F2756" s="45" t="s">
        <v>16096</v>
      </c>
      <c r="G2756" s="33"/>
      <c r="H2756" s="33">
        <v>100</v>
      </c>
      <c r="I2756" s="33">
        <v>100</v>
      </c>
      <c r="J2756" s="33"/>
      <c r="K2756" s="33" t="s">
        <v>121</v>
      </c>
      <c r="L2756" s="33" t="s">
        <v>121</v>
      </c>
      <c r="M2756" s="33" t="s">
        <v>16094</v>
      </c>
      <c r="N2756" s="33" t="s">
        <v>16097</v>
      </c>
      <c r="O2756" s="33" t="s">
        <v>15753</v>
      </c>
      <c r="P2756" s="33" t="s">
        <v>81</v>
      </c>
      <c r="Q2756" s="33" t="s">
        <v>15736</v>
      </c>
    </row>
    <row r="2757" spans="1:17" ht="409.5">
      <c r="A2757" s="33">
        <f t="shared" si="39"/>
        <v>2744</v>
      </c>
      <c r="B2757" s="33" t="s">
        <v>16098</v>
      </c>
      <c r="C2757" s="33" t="s">
        <v>14</v>
      </c>
      <c r="D2757" s="33" t="s">
        <v>16099</v>
      </c>
      <c r="E2757" s="33" t="s">
        <v>15721</v>
      </c>
      <c r="F2757" s="45" t="s">
        <v>16096</v>
      </c>
      <c r="G2757" s="33"/>
      <c r="H2757" s="33">
        <v>100</v>
      </c>
      <c r="I2757" s="33">
        <v>100</v>
      </c>
      <c r="J2757" s="33"/>
      <c r="K2757" s="33" t="s">
        <v>121</v>
      </c>
      <c r="L2757" s="33" t="s">
        <v>121</v>
      </c>
      <c r="M2757" s="33" t="s">
        <v>16098</v>
      </c>
      <c r="N2757" s="33" t="s">
        <v>16100</v>
      </c>
      <c r="O2757" s="33" t="s">
        <v>15753</v>
      </c>
      <c r="P2757" s="33" t="s">
        <v>81</v>
      </c>
      <c r="Q2757" s="33" t="s">
        <v>15736</v>
      </c>
    </row>
    <row r="2758" spans="1:17" ht="313.5">
      <c r="A2758" s="33">
        <f t="shared" si="39"/>
        <v>2745</v>
      </c>
      <c r="B2758" s="33" t="s">
        <v>15881</v>
      </c>
      <c r="C2758" s="33" t="s">
        <v>14</v>
      </c>
      <c r="D2758" s="33" t="s">
        <v>16101</v>
      </c>
      <c r="E2758" s="33" t="s">
        <v>15721</v>
      </c>
      <c r="F2758" s="45" t="s">
        <v>16102</v>
      </c>
      <c r="G2758" s="33"/>
      <c r="H2758" s="33">
        <v>100</v>
      </c>
      <c r="I2758" s="33">
        <v>100</v>
      </c>
      <c r="J2758" s="33"/>
      <c r="K2758" s="33" t="s">
        <v>121</v>
      </c>
      <c r="L2758" s="33" t="s">
        <v>121</v>
      </c>
      <c r="M2758" s="33" t="s">
        <v>15881</v>
      </c>
      <c r="N2758" s="33" t="s">
        <v>16103</v>
      </c>
      <c r="O2758" s="33" t="s">
        <v>16104</v>
      </c>
      <c r="P2758" s="33" t="s">
        <v>81</v>
      </c>
      <c r="Q2758" s="33" t="s">
        <v>15736</v>
      </c>
    </row>
    <row r="2759" spans="1:17" ht="409.5">
      <c r="A2759" s="33">
        <f t="shared" si="39"/>
        <v>2746</v>
      </c>
      <c r="B2759" s="33" t="s">
        <v>16105</v>
      </c>
      <c r="C2759" s="33" t="s">
        <v>15</v>
      </c>
      <c r="D2759" s="33" t="s">
        <v>16106</v>
      </c>
      <c r="E2759" s="33" t="s">
        <v>15721</v>
      </c>
      <c r="F2759" s="45" t="s">
        <v>15984</v>
      </c>
      <c r="G2759" s="33">
        <v>90</v>
      </c>
      <c r="H2759" s="44">
        <v>10</v>
      </c>
      <c r="I2759" s="44">
        <v>10</v>
      </c>
      <c r="J2759" s="33"/>
      <c r="K2759" s="33" t="s">
        <v>121</v>
      </c>
      <c r="L2759" s="33" t="s">
        <v>121</v>
      </c>
      <c r="M2759" s="33" t="s">
        <v>16105</v>
      </c>
      <c r="N2759" s="33" t="s">
        <v>16107</v>
      </c>
      <c r="O2759" s="33" t="s">
        <v>16108</v>
      </c>
      <c r="P2759" s="33" t="s">
        <v>81</v>
      </c>
      <c r="Q2759" s="33" t="s">
        <v>15769</v>
      </c>
    </row>
    <row r="2760" spans="1:17" ht="181.5">
      <c r="A2760" s="33">
        <f t="shared" si="39"/>
        <v>2747</v>
      </c>
      <c r="B2760" s="33" t="s">
        <v>16109</v>
      </c>
      <c r="C2760" s="33" t="s">
        <v>15</v>
      </c>
      <c r="D2760" s="33" t="s">
        <v>16110</v>
      </c>
      <c r="E2760" s="33" t="s">
        <v>15721</v>
      </c>
      <c r="F2760" s="45" t="s">
        <v>15984</v>
      </c>
      <c r="G2760" s="33">
        <v>90</v>
      </c>
      <c r="H2760" s="44">
        <v>10</v>
      </c>
      <c r="I2760" s="44">
        <v>10</v>
      </c>
      <c r="J2760" s="33"/>
      <c r="K2760" s="33" t="s">
        <v>121</v>
      </c>
      <c r="L2760" s="33" t="s">
        <v>121</v>
      </c>
      <c r="M2760" s="33" t="s">
        <v>16109</v>
      </c>
      <c r="N2760" s="33" t="s">
        <v>16111</v>
      </c>
      <c r="O2760" s="33" t="s">
        <v>16112</v>
      </c>
      <c r="P2760" s="33" t="s">
        <v>81</v>
      </c>
      <c r="Q2760" s="33" t="s">
        <v>15769</v>
      </c>
    </row>
    <row r="2761" spans="1:17" ht="115.5">
      <c r="A2761" s="33">
        <f t="shared" si="39"/>
        <v>2748</v>
      </c>
      <c r="B2761" s="33" t="s">
        <v>16113</v>
      </c>
      <c r="C2761" s="33" t="s">
        <v>15</v>
      </c>
      <c r="D2761" s="33" t="s">
        <v>16114</v>
      </c>
      <c r="E2761" s="33" t="s">
        <v>15721</v>
      </c>
      <c r="F2761" s="45" t="s">
        <v>15959</v>
      </c>
      <c r="G2761" s="33"/>
      <c r="H2761" s="33">
        <v>100</v>
      </c>
      <c r="I2761" s="33">
        <v>100</v>
      </c>
      <c r="J2761" s="33"/>
      <c r="K2761" s="33" t="s">
        <v>121</v>
      </c>
      <c r="L2761" s="33" t="s">
        <v>121</v>
      </c>
      <c r="M2761" s="33" t="s">
        <v>16113</v>
      </c>
      <c r="N2761" s="33" t="s">
        <v>16115</v>
      </c>
      <c r="O2761" s="33" t="s">
        <v>16112</v>
      </c>
      <c r="P2761" s="33" t="s">
        <v>81</v>
      </c>
      <c r="Q2761" s="33" t="s">
        <v>15736</v>
      </c>
    </row>
    <row r="2762" spans="1:17" ht="280.5">
      <c r="A2762" s="33">
        <f t="shared" si="39"/>
        <v>2749</v>
      </c>
      <c r="B2762" s="33" t="s">
        <v>16116</v>
      </c>
      <c r="C2762" s="33" t="s">
        <v>15</v>
      </c>
      <c r="D2762" s="33" t="s">
        <v>16117</v>
      </c>
      <c r="E2762" s="33" t="s">
        <v>15721</v>
      </c>
      <c r="F2762" s="45" t="s">
        <v>15959</v>
      </c>
      <c r="G2762" s="33"/>
      <c r="H2762" s="33">
        <v>100</v>
      </c>
      <c r="I2762" s="33">
        <v>100</v>
      </c>
      <c r="J2762" s="33"/>
      <c r="K2762" s="33" t="s">
        <v>121</v>
      </c>
      <c r="L2762" s="33" t="s">
        <v>121</v>
      </c>
      <c r="M2762" s="33" t="s">
        <v>16116</v>
      </c>
      <c r="N2762" s="33" t="s">
        <v>16118</v>
      </c>
      <c r="O2762" s="33" t="s">
        <v>16119</v>
      </c>
      <c r="P2762" s="33" t="s">
        <v>81</v>
      </c>
      <c r="Q2762" s="33" t="s">
        <v>15736</v>
      </c>
    </row>
    <row r="2763" spans="1:17" ht="409.5">
      <c r="A2763" s="33">
        <f t="shared" si="39"/>
        <v>2750</v>
      </c>
      <c r="B2763" s="33" t="s">
        <v>16120</v>
      </c>
      <c r="C2763" s="33" t="s">
        <v>15</v>
      </c>
      <c r="D2763" s="33" t="s">
        <v>16121</v>
      </c>
      <c r="E2763" s="33" t="s">
        <v>15721</v>
      </c>
      <c r="F2763" s="45" t="s">
        <v>15984</v>
      </c>
      <c r="G2763" s="33">
        <v>90</v>
      </c>
      <c r="H2763" s="44">
        <v>10</v>
      </c>
      <c r="I2763" s="44">
        <v>10</v>
      </c>
      <c r="J2763" s="33"/>
      <c r="K2763" s="33" t="s">
        <v>121</v>
      </c>
      <c r="L2763" s="33" t="s">
        <v>121</v>
      </c>
      <c r="M2763" s="33" t="s">
        <v>16120</v>
      </c>
      <c r="N2763" s="33" t="s">
        <v>16122</v>
      </c>
      <c r="O2763" s="33" t="s">
        <v>16032</v>
      </c>
      <c r="P2763" s="33" t="s">
        <v>81</v>
      </c>
      <c r="Q2763" s="33" t="s">
        <v>15769</v>
      </c>
    </row>
    <row r="2764" spans="1:17" ht="409.5">
      <c r="A2764" s="33">
        <f t="shared" si="39"/>
        <v>2751</v>
      </c>
      <c r="B2764" s="33" t="s">
        <v>16123</v>
      </c>
      <c r="C2764" s="33" t="s">
        <v>15</v>
      </c>
      <c r="D2764" s="33" t="s">
        <v>16124</v>
      </c>
      <c r="E2764" s="33" t="s">
        <v>15721</v>
      </c>
      <c r="F2764" s="45" t="s">
        <v>16125</v>
      </c>
      <c r="G2764" s="33"/>
      <c r="H2764" s="33">
        <v>100</v>
      </c>
      <c r="I2764" s="33">
        <v>100</v>
      </c>
      <c r="J2764" s="33"/>
      <c r="K2764" s="33" t="s">
        <v>121</v>
      </c>
      <c r="L2764" s="33" t="s">
        <v>121</v>
      </c>
      <c r="M2764" s="33" t="s">
        <v>16123</v>
      </c>
      <c r="N2764" s="33" t="s">
        <v>16126</v>
      </c>
      <c r="O2764" s="33" t="s">
        <v>16127</v>
      </c>
      <c r="P2764" s="33" t="s">
        <v>81</v>
      </c>
      <c r="Q2764" s="33" t="s">
        <v>15725</v>
      </c>
    </row>
    <row r="2765" spans="1:17" ht="409.5">
      <c r="A2765" s="33">
        <f t="shared" si="39"/>
        <v>2752</v>
      </c>
      <c r="B2765" s="33" t="s">
        <v>16013</v>
      </c>
      <c r="C2765" s="33" t="s">
        <v>15</v>
      </c>
      <c r="D2765" s="33" t="s">
        <v>16128</v>
      </c>
      <c r="E2765" s="33" t="s">
        <v>15721</v>
      </c>
      <c r="F2765" s="45" t="s">
        <v>15954</v>
      </c>
      <c r="G2765" s="33"/>
      <c r="H2765" s="33">
        <v>100</v>
      </c>
      <c r="I2765" s="33">
        <v>100</v>
      </c>
      <c r="J2765" s="33"/>
      <c r="K2765" s="33" t="s">
        <v>121</v>
      </c>
      <c r="L2765" s="33" t="s">
        <v>121</v>
      </c>
      <c r="M2765" s="33" t="s">
        <v>16013</v>
      </c>
      <c r="N2765" s="33" t="s">
        <v>16129</v>
      </c>
      <c r="O2765" s="33" t="s">
        <v>16130</v>
      </c>
      <c r="P2765" s="33" t="s">
        <v>81</v>
      </c>
      <c r="Q2765" s="33" t="s">
        <v>15736</v>
      </c>
    </row>
    <row r="2766" spans="1:17" ht="115.5">
      <c r="A2766" s="33">
        <f t="shared" si="39"/>
        <v>2753</v>
      </c>
      <c r="B2766" s="33" t="s">
        <v>16131</v>
      </c>
      <c r="C2766" s="33" t="s">
        <v>15</v>
      </c>
      <c r="D2766" s="33" t="s">
        <v>16132</v>
      </c>
      <c r="E2766" s="33" t="s">
        <v>15721</v>
      </c>
      <c r="F2766" s="45" t="s">
        <v>16133</v>
      </c>
      <c r="G2766" s="33"/>
      <c r="H2766" s="33">
        <v>100</v>
      </c>
      <c r="I2766" s="33">
        <v>100</v>
      </c>
      <c r="J2766" s="33"/>
      <c r="K2766" s="33" t="s">
        <v>121</v>
      </c>
      <c r="L2766" s="33" t="s">
        <v>121</v>
      </c>
      <c r="M2766" s="33" t="s">
        <v>16131</v>
      </c>
      <c r="N2766" s="33" t="s">
        <v>16134</v>
      </c>
      <c r="O2766" s="33" t="s">
        <v>16135</v>
      </c>
      <c r="P2766" s="33" t="s">
        <v>81</v>
      </c>
      <c r="Q2766" s="33" t="s">
        <v>15736</v>
      </c>
    </row>
    <row r="2767" spans="1:17" ht="409.5">
      <c r="A2767" s="33">
        <f t="shared" si="39"/>
        <v>2754</v>
      </c>
      <c r="B2767" s="33" t="s">
        <v>16136</v>
      </c>
      <c r="C2767" s="33" t="s">
        <v>15</v>
      </c>
      <c r="D2767" s="33" t="s">
        <v>16137</v>
      </c>
      <c r="E2767" s="33" t="s">
        <v>15721</v>
      </c>
      <c r="F2767" s="45" t="s">
        <v>16138</v>
      </c>
      <c r="G2767" s="33"/>
      <c r="H2767" s="33">
        <v>100</v>
      </c>
      <c r="I2767" s="33">
        <v>100</v>
      </c>
      <c r="J2767" s="33"/>
      <c r="K2767" s="33" t="s">
        <v>121</v>
      </c>
      <c r="L2767" s="33" t="s">
        <v>121</v>
      </c>
      <c r="M2767" s="33" t="s">
        <v>16136</v>
      </c>
      <c r="N2767" s="33" t="s">
        <v>16139</v>
      </c>
      <c r="O2767" s="33" t="s">
        <v>16140</v>
      </c>
      <c r="P2767" s="33" t="s">
        <v>81</v>
      </c>
      <c r="Q2767" s="33" t="s">
        <v>15725</v>
      </c>
    </row>
    <row r="2768" spans="1:17" ht="409.5">
      <c r="A2768" s="33">
        <f t="shared" si="39"/>
        <v>2755</v>
      </c>
      <c r="B2768" s="33" t="s">
        <v>16141</v>
      </c>
      <c r="C2768" s="33" t="s">
        <v>15</v>
      </c>
      <c r="D2768" s="33" t="s">
        <v>16142</v>
      </c>
      <c r="E2768" s="33" t="s">
        <v>15721</v>
      </c>
      <c r="F2768" s="45" t="s">
        <v>16138</v>
      </c>
      <c r="G2768" s="33"/>
      <c r="H2768" s="33">
        <v>100</v>
      </c>
      <c r="I2768" s="33">
        <v>100</v>
      </c>
      <c r="J2768" s="33"/>
      <c r="K2768" s="33" t="s">
        <v>121</v>
      </c>
      <c r="L2768" s="33" t="s">
        <v>121</v>
      </c>
      <c r="M2768" s="33" t="s">
        <v>16141</v>
      </c>
      <c r="N2768" s="33" t="s">
        <v>16143</v>
      </c>
      <c r="O2768" s="33" t="s">
        <v>16144</v>
      </c>
      <c r="P2768" s="33" t="s">
        <v>81</v>
      </c>
      <c r="Q2768" s="33" t="s">
        <v>15725</v>
      </c>
    </row>
    <row r="2769" spans="1:17" ht="409.5">
      <c r="A2769" s="33">
        <f t="shared" si="39"/>
        <v>2756</v>
      </c>
      <c r="B2769" s="33" t="s">
        <v>16145</v>
      </c>
      <c r="C2769" s="33" t="s">
        <v>15</v>
      </c>
      <c r="D2769" s="33" t="s">
        <v>16146</v>
      </c>
      <c r="E2769" s="33" t="s">
        <v>15721</v>
      </c>
      <c r="F2769" s="45" t="s">
        <v>16138</v>
      </c>
      <c r="G2769" s="33"/>
      <c r="H2769" s="33">
        <v>100</v>
      </c>
      <c r="I2769" s="33">
        <v>100</v>
      </c>
      <c r="J2769" s="33"/>
      <c r="K2769" s="33" t="s">
        <v>121</v>
      </c>
      <c r="L2769" s="33" t="s">
        <v>121</v>
      </c>
      <c r="M2769" s="33" t="s">
        <v>16145</v>
      </c>
      <c r="N2769" s="33" t="s">
        <v>16147</v>
      </c>
      <c r="O2769" s="33" t="s">
        <v>15986</v>
      </c>
      <c r="P2769" s="33" t="s">
        <v>81</v>
      </c>
      <c r="Q2769" s="33" t="s">
        <v>15725</v>
      </c>
    </row>
    <row r="2770" spans="1:17" ht="409.5">
      <c r="A2770" s="33">
        <f t="shared" si="39"/>
        <v>2757</v>
      </c>
      <c r="B2770" s="33" t="s">
        <v>16148</v>
      </c>
      <c r="C2770" s="33" t="s">
        <v>15</v>
      </c>
      <c r="D2770" s="33" t="s">
        <v>16149</v>
      </c>
      <c r="E2770" s="33" t="s">
        <v>15721</v>
      </c>
      <c r="F2770" s="45" t="s">
        <v>16138</v>
      </c>
      <c r="G2770" s="33"/>
      <c r="H2770" s="33">
        <v>100</v>
      </c>
      <c r="I2770" s="33">
        <v>100</v>
      </c>
      <c r="J2770" s="33"/>
      <c r="K2770" s="33" t="s">
        <v>121</v>
      </c>
      <c r="L2770" s="33" t="s">
        <v>121</v>
      </c>
      <c r="M2770" s="33" t="s">
        <v>16148</v>
      </c>
      <c r="N2770" s="33" t="s">
        <v>16150</v>
      </c>
      <c r="O2770" s="33" t="s">
        <v>16151</v>
      </c>
      <c r="P2770" s="33" t="s">
        <v>81</v>
      </c>
      <c r="Q2770" s="33" t="s">
        <v>15725</v>
      </c>
    </row>
    <row r="2771" spans="1:17" ht="231">
      <c r="A2771" s="33">
        <f t="shared" si="39"/>
        <v>2758</v>
      </c>
      <c r="B2771" s="33" t="s">
        <v>16152</v>
      </c>
      <c r="C2771" s="33" t="s">
        <v>15</v>
      </c>
      <c r="D2771" s="33" t="s">
        <v>16153</v>
      </c>
      <c r="E2771" s="33" t="s">
        <v>15721</v>
      </c>
      <c r="F2771" s="45" t="s">
        <v>16154</v>
      </c>
      <c r="G2771" s="33"/>
      <c r="H2771" s="33">
        <v>100</v>
      </c>
      <c r="I2771" s="33">
        <v>100</v>
      </c>
      <c r="J2771" s="33"/>
      <c r="K2771" s="33" t="s">
        <v>121</v>
      </c>
      <c r="L2771" s="33" t="s">
        <v>121</v>
      </c>
      <c r="M2771" s="33" t="s">
        <v>16152</v>
      </c>
      <c r="N2771" s="33" t="s">
        <v>16155</v>
      </c>
      <c r="O2771" s="33" t="s">
        <v>16156</v>
      </c>
      <c r="P2771" s="33" t="s">
        <v>81</v>
      </c>
      <c r="Q2771" s="33" t="s">
        <v>15736</v>
      </c>
    </row>
    <row r="2772" spans="1:17" ht="330">
      <c r="A2772" s="33">
        <f t="shared" si="39"/>
        <v>2759</v>
      </c>
      <c r="B2772" s="33" t="s">
        <v>16157</v>
      </c>
      <c r="C2772" s="33" t="s">
        <v>15</v>
      </c>
      <c r="D2772" s="33" t="s">
        <v>16158</v>
      </c>
      <c r="E2772" s="33" t="s">
        <v>15721</v>
      </c>
      <c r="F2772" s="45" t="s">
        <v>16138</v>
      </c>
      <c r="G2772" s="33"/>
      <c r="H2772" s="33">
        <v>100</v>
      </c>
      <c r="I2772" s="33">
        <v>100</v>
      </c>
      <c r="J2772" s="33"/>
      <c r="K2772" s="33" t="s">
        <v>121</v>
      </c>
      <c r="L2772" s="33" t="s">
        <v>121</v>
      </c>
      <c r="M2772" s="33" t="s">
        <v>16157</v>
      </c>
      <c r="N2772" s="33" t="s">
        <v>16159</v>
      </c>
      <c r="O2772" s="33" t="s">
        <v>15951</v>
      </c>
      <c r="P2772" s="33" t="s">
        <v>81</v>
      </c>
      <c r="Q2772" s="33" t="s">
        <v>15725</v>
      </c>
    </row>
    <row r="2773" spans="1:17" ht="115.5">
      <c r="A2773" s="33">
        <f t="shared" si="39"/>
        <v>2760</v>
      </c>
      <c r="B2773" s="33" t="s">
        <v>16160</v>
      </c>
      <c r="C2773" s="33" t="s">
        <v>15</v>
      </c>
      <c r="D2773" s="33" t="s">
        <v>16161</v>
      </c>
      <c r="E2773" s="33" t="s">
        <v>15721</v>
      </c>
      <c r="F2773" s="45" t="s">
        <v>15909</v>
      </c>
      <c r="G2773" s="33"/>
      <c r="H2773" s="33">
        <v>100</v>
      </c>
      <c r="I2773" s="33">
        <v>100</v>
      </c>
      <c r="J2773" s="33"/>
      <c r="K2773" s="33" t="s">
        <v>121</v>
      </c>
      <c r="L2773" s="33" t="s">
        <v>121</v>
      </c>
      <c r="M2773" s="33" t="s">
        <v>16162</v>
      </c>
      <c r="N2773" s="33" t="s">
        <v>16163</v>
      </c>
      <c r="O2773" s="33" t="s">
        <v>16164</v>
      </c>
      <c r="P2773" s="33" t="s">
        <v>81</v>
      </c>
      <c r="Q2773" s="33" t="s">
        <v>15736</v>
      </c>
    </row>
    <row r="2774" spans="1:17" ht="181.5">
      <c r="A2774" s="33">
        <f t="shared" si="39"/>
        <v>2761</v>
      </c>
      <c r="B2774" s="33" t="s">
        <v>16162</v>
      </c>
      <c r="C2774" s="33" t="s">
        <v>15</v>
      </c>
      <c r="D2774" s="33" t="s">
        <v>16165</v>
      </c>
      <c r="E2774" s="33" t="s">
        <v>15721</v>
      </c>
      <c r="F2774" s="45" t="s">
        <v>15909</v>
      </c>
      <c r="G2774" s="33"/>
      <c r="H2774" s="33">
        <v>100</v>
      </c>
      <c r="I2774" s="33">
        <v>100</v>
      </c>
      <c r="J2774" s="33"/>
      <c r="K2774" s="33" t="s">
        <v>121</v>
      </c>
      <c r="L2774" s="33" t="s">
        <v>121</v>
      </c>
      <c r="M2774" s="33" t="s">
        <v>16162</v>
      </c>
      <c r="N2774" s="33" t="s">
        <v>16166</v>
      </c>
      <c r="O2774" s="33" t="s">
        <v>16167</v>
      </c>
      <c r="P2774" s="33" t="s">
        <v>81</v>
      </c>
      <c r="Q2774" s="33" t="s">
        <v>15736</v>
      </c>
    </row>
    <row r="2775" spans="1:17" ht="396">
      <c r="A2775" s="33">
        <f t="shared" si="39"/>
        <v>2762</v>
      </c>
      <c r="B2775" s="33" t="s">
        <v>16069</v>
      </c>
      <c r="C2775" s="33" t="s">
        <v>15</v>
      </c>
      <c r="D2775" s="33" t="s">
        <v>16168</v>
      </c>
      <c r="E2775" s="33" t="s">
        <v>15721</v>
      </c>
      <c r="F2775" s="45" t="s">
        <v>16169</v>
      </c>
      <c r="G2775" s="33"/>
      <c r="H2775" s="33">
        <v>100</v>
      </c>
      <c r="I2775" s="33">
        <v>100</v>
      </c>
      <c r="J2775" s="33"/>
      <c r="K2775" s="33" t="s">
        <v>121</v>
      </c>
      <c r="L2775" s="33" t="s">
        <v>121</v>
      </c>
      <c r="M2775" s="33" t="s">
        <v>16069</v>
      </c>
      <c r="N2775" s="33" t="s">
        <v>16170</v>
      </c>
      <c r="O2775" s="33" t="s">
        <v>15868</v>
      </c>
      <c r="P2775" s="33" t="s">
        <v>81</v>
      </c>
      <c r="Q2775" s="33" t="s">
        <v>15736</v>
      </c>
    </row>
    <row r="2776" spans="1:17" ht="409.5">
      <c r="A2776" s="33">
        <f t="shared" si="39"/>
        <v>2763</v>
      </c>
      <c r="B2776" s="33" t="s">
        <v>16171</v>
      </c>
      <c r="C2776" s="33" t="s">
        <v>15</v>
      </c>
      <c r="D2776" s="33" t="s">
        <v>16172</v>
      </c>
      <c r="E2776" s="33" t="s">
        <v>15721</v>
      </c>
      <c r="F2776" s="45" t="s">
        <v>16173</v>
      </c>
      <c r="G2776" s="33"/>
      <c r="H2776" s="33">
        <v>100</v>
      </c>
      <c r="I2776" s="33">
        <v>100</v>
      </c>
      <c r="J2776" s="33"/>
      <c r="K2776" s="33" t="s">
        <v>121</v>
      </c>
      <c r="L2776" s="33" t="s">
        <v>121</v>
      </c>
      <c r="M2776" s="33" t="s">
        <v>16171</v>
      </c>
      <c r="N2776" s="33" t="s">
        <v>16174</v>
      </c>
      <c r="O2776" s="33" t="s">
        <v>16175</v>
      </c>
      <c r="P2776" s="33" t="s">
        <v>81</v>
      </c>
      <c r="Q2776" s="33" t="s">
        <v>15736</v>
      </c>
    </row>
    <row r="2777" spans="1:17" ht="409.5">
      <c r="A2777" s="33">
        <f t="shared" si="39"/>
        <v>2764</v>
      </c>
      <c r="B2777" s="33" t="s">
        <v>16176</v>
      </c>
      <c r="C2777" s="33" t="s">
        <v>14</v>
      </c>
      <c r="D2777" s="33" t="s">
        <v>16177</v>
      </c>
      <c r="E2777" s="33" t="s">
        <v>15721</v>
      </c>
      <c r="F2777" s="45" t="s">
        <v>16178</v>
      </c>
      <c r="G2777" s="33"/>
      <c r="H2777" s="33">
        <v>100</v>
      </c>
      <c r="I2777" s="33">
        <v>100</v>
      </c>
      <c r="J2777" s="33"/>
      <c r="K2777" s="33" t="s">
        <v>121</v>
      </c>
      <c r="L2777" s="33" t="s">
        <v>121</v>
      </c>
      <c r="M2777" s="33" t="s">
        <v>16176</v>
      </c>
      <c r="N2777" s="33" t="s">
        <v>16179</v>
      </c>
      <c r="O2777" s="33" t="s">
        <v>15858</v>
      </c>
      <c r="P2777" s="33" t="s">
        <v>81</v>
      </c>
      <c r="Q2777" s="33" t="s">
        <v>15725</v>
      </c>
    </row>
    <row r="2778" spans="1:17" ht="409.5">
      <c r="A2778" s="33">
        <f t="shared" si="39"/>
        <v>2765</v>
      </c>
      <c r="B2778" s="33" t="s">
        <v>16180</v>
      </c>
      <c r="C2778" s="33" t="s">
        <v>15</v>
      </c>
      <c r="D2778" s="33" t="s">
        <v>16181</v>
      </c>
      <c r="E2778" s="33" t="s">
        <v>15721</v>
      </c>
      <c r="F2778" s="45" t="s">
        <v>16182</v>
      </c>
      <c r="G2778" s="33"/>
      <c r="H2778" s="33">
        <v>100</v>
      </c>
      <c r="I2778" s="33">
        <v>100</v>
      </c>
      <c r="J2778" s="33"/>
      <c r="K2778" s="33" t="s">
        <v>121</v>
      </c>
      <c r="L2778" s="33" t="s">
        <v>121</v>
      </c>
      <c r="M2778" s="33" t="s">
        <v>16180</v>
      </c>
      <c r="N2778" s="33" t="s">
        <v>16183</v>
      </c>
      <c r="O2778" s="33" t="s">
        <v>16184</v>
      </c>
      <c r="P2778" s="33" t="s">
        <v>81</v>
      </c>
      <c r="Q2778" s="33" t="s">
        <v>15725</v>
      </c>
    </row>
    <row r="2779" spans="1:17" ht="297">
      <c r="A2779" s="33">
        <f t="shared" si="39"/>
        <v>2766</v>
      </c>
      <c r="B2779" s="33" t="s">
        <v>16185</v>
      </c>
      <c r="C2779" s="33" t="s">
        <v>15</v>
      </c>
      <c r="D2779" s="33" t="s">
        <v>16186</v>
      </c>
      <c r="E2779" s="33" t="s">
        <v>15721</v>
      </c>
      <c r="F2779" s="45" t="s">
        <v>16187</v>
      </c>
      <c r="G2779" s="33"/>
      <c r="H2779" s="33">
        <v>100</v>
      </c>
      <c r="I2779" s="33">
        <v>100</v>
      </c>
      <c r="J2779" s="33"/>
      <c r="K2779" s="33" t="s">
        <v>121</v>
      </c>
      <c r="L2779" s="33" t="s">
        <v>121</v>
      </c>
      <c r="M2779" s="33" t="s">
        <v>16185</v>
      </c>
      <c r="N2779" s="33" t="s">
        <v>16188</v>
      </c>
      <c r="O2779" s="33" t="s">
        <v>16189</v>
      </c>
      <c r="P2779" s="33" t="s">
        <v>81</v>
      </c>
      <c r="Q2779" s="33" t="s">
        <v>15736</v>
      </c>
    </row>
    <row r="2780" spans="1:17" ht="346.5">
      <c r="A2780" s="33">
        <f t="shared" si="39"/>
        <v>2767</v>
      </c>
      <c r="B2780" s="33" t="s">
        <v>16190</v>
      </c>
      <c r="C2780" s="33" t="s">
        <v>15</v>
      </c>
      <c r="D2780" s="33" t="s">
        <v>16191</v>
      </c>
      <c r="E2780" s="33" t="s">
        <v>15721</v>
      </c>
      <c r="F2780" s="45" t="s">
        <v>16192</v>
      </c>
      <c r="G2780" s="33"/>
      <c r="H2780" s="33">
        <v>100</v>
      </c>
      <c r="I2780" s="33">
        <v>100</v>
      </c>
      <c r="J2780" s="33"/>
      <c r="K2780" s="33" t="s">
        <v>121</v>
      </c>
      <c r="L2780" s="33" t="s">
        <v>121</v>
      </c>
      <c r="M2780" s="33" t="s">
        <v>16190</v>
      </c>
      <c r="N2780" s="33" t="s">
        <v>16193</v>
      </c>
      <c r="O2780" s="33" t="s">
        <v>16068</v>
      </c>
      <c r="P2780" s="33" t="s">
        <v>81</v>
      </c>
      <c r="Q2780" s="33" t="s">
        <v>15725</v>
      </c>
    </row>
    <row r="2781" spans="1:17" ht="409.5">
      <c r="A2781" s="33">
        <f t="shared" si="39"/>
        <v>2768</v>
      </c>
      <c r="B2781" s="33" t="s">
        <v>16194</v>
      </c>
      <c r="C2781" s="33" t="s">
        <v>15</v>
      </c>
      <c r="D2781" s="33" t="s">
        <v>16195</v>
      </c>
      <c r="E2781" s="33" t="s">
        <v>15721</v>
      </c>
      <c r="F2781" s="45" t="s">
        <v>16138</v>
      </c>
      <c r="G2781" s="33"/>
      <c r="H2781" s="33">
        <v>100</v>
      </c>
      <c r="I2781" s="33">
        <v>100</v>
      </c>
      <c r="J2781" s="33"/>
      <c r="K2781" s="33" t="s">
        <v>121</v>
      </c>
      <c r="L2781" s="33" t="s">
        <v>121</v>
      </c>
      <c r="M2781" s="33" t="s">
        <v>16194</v>
      </c>
      <c r="N2781" s="33" t="s">
        <v>16196</v>
      </c>
      <c r="O2781" s="33" t="s">
        <v>15986</v>
      </c>
      <c r="P2781" s="33" t="s">
        <v>81</v>
      </c>
      <c r="Q2781" s="33" t="s">
        <v>15725</v>
      </c>
    </row>
    <row r="2782" spans="1:17" ht="181.5">
      <c r="A2782" s="33">
        <f t="shared" si="39"/>
        <v>2769</v>
      </c>
      <c r="B2782" s="33" t="s">
        <v>16109</v>
      </c>
      <c r="C2782" s="33" t="s">
        <v>15</v>
      </c>
      <c r="D2782" s="33" t="s">
        <v>16197</v>
      </c>
      <c r="E2782" s="33" t="s">
        <v>15721</v>
      </c>
      <c r="F2782" s="45" t="s">
        <v>16138</v>
      </c>
      <c r="G2782" s="33"/>
      <c r="H2782" s="33">
        <v>100</v>
      </c>
      <c r="I2782" s="33">
        <v>100</v>
      </c>
      <c r="J2782" s="33"/>
      <c r="K2782" s="33" t="s">
        <v>121</v>
      </c>
      <c r="L2782" s="33" t="s">
        <v>121</v>
      </c>
      <c r="M2782" s="33" t="s">
        <v>16109</v>
      </c>
      <c r="N2782" s="33" t="s">
        <v>16198</v>
      </c>
      <c r="O2782" s="33" t="s">
        <v>16112</v>
      </c>
      <c r="P2782" s="33" t="s">
        <v>81</v>
      </c>
      <c r="Q2782" s="33" t="s">
        <v>15725</v>
      </c>
    </row>
    <row r="2783" spans="1:17" ht="280.5">
      <c r="A2783" s="33">
        <f t="shared" si="39"/>
        <v>2770</v>
      </c>
      <c r="B2783" s="33" t="s">
        <v>16199</v>
      </c>
      <c r="C2783" s="33" t="s">
        <v>15</v>
      </c>
      <c r="D2783" s="33" t="s">
        <v>16200</v>
      </c>
      <c r="E2783" s="33" t="s">
        <v>15721</v>
      </c>
      <c r="F2783" s="45" t="s">
        <v>16138</v>
      </c>
      <c r="G2783" s="33"/>
      <c r="H2783" s="33">
        <v>100</v>
      </c>
      <c r="I2783" s="33">
        <v>100</v>
      </c>
      <c r="J2783" s="33"/>
      <c r="K2783" s="33" t="s">
        <v>121</v>
      </c>
      <c r="L2783" s="33" t="s">
        <v>121</v>
      </c>
      <c r="M2783" s="33" t="s">
        <v>16199</v>
      </c>
      <c r="N2783" s="33" t="s">
        <v>16201</v>
      </c>
      <c r="O2783" s="33" t="s">
        <v>16062</v>
      </c>
      <c r="P2783" s="33" t="s">
        <v>81</v>
      </c>
      <c r="Q2783" s="33" t="s">
        <v>15725</v>
      </c>
    </row>
    <row r="2784" spans="1:17" ht="409.5">
      <c r="A2784" s="33">
        <f t="shared" si="39"/>
        <v>2771</v>
      </c>
      <c r="B2784" s="33" t="s">
        <v>15907</v>
      </c>
      <c r="C2784" s="33" t="s">
        <v>15</v>
      </c>
      <c r="D2784" s="33" t="s">
        <v>16202</v>
      </c>
      <c r="E2784" s="33" t="s">
        <v>15721</v>
      </c>
      <c r="F2784" s="45" t="s">
        <v>16138</v>
      </c>
      <c r="G2784" s="33"/>
      <c r="H2784" s="33">
        <v>100</v>
      </c>
      <c r="I2784" s="33">
        <v>100</v>
      </c>
      <c r="J2784" s="33"/>
      <c r="K2784" s="33" t="s">
        <v>121</v>
      </c>
      <c r="L2784" s="33" t="s">
        <v>121</v>
      </c>
      <c r="M2784" s="33" t="s">
        <v>15907</v>
      </c>
      <c r="N2784" s="33" t="s">
        <v>16203</v>
      </c>
      <c r="O2784" s="33" t="s">
        <v>16204</v>
      </c>
      <c r="P2784" s="33" t="s">
        <v>81</v>
      </c>
      <c r="Q2784" s="33" t="s">
        <v>15725</v>
      </c>
    </row>
    <row r="2785" spans="1:17" ht="409.5">
      <c r="A2785" s="33">
        <f t="shared" si="39"/>
        <v>2772</v>
      </c>
      <c r="B2785" s="33" t="s">
        <v>15907</v>
      </c>
      <c r="C2785" s="33" t="s">
        <v>15</v>
      </c>
      <c r="D2785" s="33" t="s">
        <v>16205</v>
      </c>
      <c r="E2785" s="33" t="s">
        <v>15721</v>
      </c>
      <c r="F2785" s="45" t="s">
        <v>16138</v>
      </c>
      <c r="G2785" s="33"/>
      <c r="H2785" s="33">
        <v>100</v>
      </c>
      <c r="I2785" s="33">
        <v>100</v>
      </c>
      <c r="J2785" s="33"/>
      <c r="K2785" s="33" t="s">
        <v>121</v>
      </c>
      <c r="L2785" s="33" t="s">
        <v>121</v>
      </c>
      <c r="M2785" s="33" t="s">
        <v>15907</v>
      </c>
      <c r="N2785" s="33" t="s">
        <v>16206</v>
      </c>
      <c r="O2785" s="33" t="s">
        <v>16204</v>
      </c>
      <c r="P2785" s="33" t="s">
        <v>81</v>
      </c>
      <c r="Q2785" s="33" t="s">
        <v>15725</v>
      </c>
    </row>
    <row r="2786" spans="1:17" ht="214.5">
      <c r="A2786" s="33">
        <f t="shared" si="39"/>
        <v>2773</v>
      </c>
      <c r="B2786" s="33" t="s">
        <v>16207</v>
      </c>
      <c r="C2786" s="33" t="s">
        <v>15</v>
      </c>
      <c r="D2786" s="33" t="s">
        <v>16208</v>
      </c>
      <c r="E2786" s="33" t="s">
        <v>15721</v>
      </c>
      <c r="F2786" s="45" t="s">
        <v>16138</v>
      </c>
      <c r="G2786" s="33"/>
      <c r="H2786" s="33">
        <v>100</v>
      </c>
      <c r="I2786" s="33">
        <v>100</v>
      </c>
      <c r="J2786" s="33"/>
      <c r="K2786" s="33" t="s">
        <v>121</v>
      </c>
      <c r="L2786" s="33" t="s">
        <v>121</v>
      </c>
      <c r="M2786" s="33" t="s">
        <v>16207</v>
      </c>
      <c r="N2786" s="33" t="s">
        <v>16209</v>
      </c>
      <c r="O2786" s="33" t="s">
        <v>16210</v>
      </c>
      <c r="P2786" s="33" t="s">
        <v>81</v>
      </c>
      <c r="Q2786" s="33" t="s">
        <v>15725</v>
      </c>
    </row>
    <row r="2787" spans="1:17" ht="198">
      <c r="A2787" s="33">
        <f t="shared" si="39"/>
        <v>2774</v>
      </c>
      <c r="B2787" s="33" t="s">
        <v>16211</v>
      </c>
      <c r="C2787" s="33" t="s">
        <v>15</v>
      </c>
      <c r="D2787" s="33" t="s">
        <v>16212</v>
      </c>
      <c r="E2787" s="33" t="s">
        <v>15721</v>
      </c>
      <c r="F2787" s="45" t="s">
        <v>16138</v>
      </c>
      <c r="G2787" s="33"/>
      <c r="H2787" s="33">
        <v>100</v>
      </c>
      <c r="I2787" s="33">
        <v>100</v>
      </c>
      <c r="J2787" s="33"/>
      <c r="K2787" s="33" t="s">
        <v>121</v>
      </c>
      <c r="L2787" s="33" t="s">
        <v>121</v>
      </c>
      <c r="M2787" s="33" t="s">
        <v>16211</v>
      </c>
      <c r="N2787" s="33" t="s">
        <v>16213</v>
      </c>
      <c r="O2787" s="33" t="s">
        <v>16214</v>
      </c>
      <c r="P2787" s="33" t="s">
        <v>81</v>
      </c>
      <c r="Q2787" s="33" t="s">
        <v>15725</v>
      </c>
    </row>
    <row r="2788" spans="1:17" ht="409.5">
      <c r="A2788" s="33">
        <f t="shared" si="39"/>
        <v>2775</v>
      </c>
      <c r="B2788" s="33" t="s">
        <v>16215</v>
      </c>
      <c r="C2788" s="33" t="s">
        <v>15</v>
      </c>
      <c r="D2788" s="33" t="s">
        <v>16216</v>
      </c>
      <c r="E2788" s="33" t="s">
        <v>15721</v>
      </c>
      <c r="F2788" s="45" t="s">
        <v>16138</v>
      </c>
      <c r="G2788" s="33"/>
      <c r="H2788" s="33">
        <v>100</v>
      </c>
      <c r="I2788" s="33">
        <v>100</v>
      </c>
      <c r="J2788" s="33"/>
      <c r="K2788" s="33" t="s">
        <v>121</v>
      </c>
      <c r="L2788" s="33" t="s">
        <v>121</v>
      </c>
      <c r="M2788" s="33" t="s">
        <v>16215</v>
      </c>
      <c r="N2788" s="33" t="s">
        <v>16217</v>
      </c>
      <c r="O2788" s="33" t="s">
        <v>16068</v>
      </c>
      <c r="P2788" s="33" t="s">
        <v>81</v>
      </c>
      <c r="Q2788" s="33" t="s">
        <v>15725</v>
      </c>
    </row>
    <row r="2789" spans="1:17" ht="409.5">
      <c r="A2789" s="33">
        <f t="shared" si="39"/>
        <v>2776</v>
      </c>
      <c r="B2789" s="33" t="s">
        <v>13141</v>
      </c>
      <c r="C2789" s="33" t="s">
        <v>15</v>
      </c>
      <c r="D2789" s="33" t="s">
        <v>16218</v>
      </c>
      <c r="E2789" s="33" t="s">
        <v>15721</v>
      </c>
      <c r="F2789" s="45" t="s">
        <v>16154</v>
      </c>
      <c r="G2789" s="33"/>
      <c r="H2789" s="33">
        <v>100</v>
      </c>
      <c r="I2789" s="33">
        <v>100</v>
      </c>
      <c r="J2789" s="33"/>
      <c r="K2789" s="33" t="s">
        <v>121</v>
      </c>
      <c r="L2789" s="33" t="s">
        <v>121</v>
      </c>
      <c r="M2789" s="33" t="s">
        <v>13141</v>
      </c>
      <c r="N2789" s="33" t="s">
        <v>16219</v>
      </c>
      <c r="O2789" s="33" t="s">
        <v>16220</v>
      </c>
      <c r="P2789" s="33" t="s">
        <v>81</v>
      </c>
      <c r="Q2789" s="33" t="s">
        <v>15736</v>
      </c>
    </row>
    <row r="2790" spans="1:17" ht="132">
      <c r="A2790" s="33">
        <f t="shared" si="39"/>
        <v>2777</v>
      </c>
      <c r="B2790" s="33" t="s">
        <v>16162</v>
      </c>
      <c r="C2790" s="33" t="s">
        <v>15</v>
      </c>
      <c r="D2790" s="33" t="s">
        <v>16221</v>
      </c>
      <c r="E2790" s="33" t="s">
        <v>15721</v>
      </c>
      <c r="F2790" s="45" t="s">
        <v>15909</v>
      </c>
      <c r="G2790" s="33"/>
      <c r="H2790" s="33">
        <v>100</v>
      </c>
      <c r="I2790" s="33">
        <v>100</v>
      </c>
      <c r="J2790" s="33"/>
      <c r="K2790" s="33" t="s">
        <v>121</v>
      </c>
      <c r="L2790" s="33" t="s">
        <v>121</v>
      </c>
      <c r="M2790" s="33" t="s">
        <v>16162</v>
      </c>
      <c r="N2790" s="33" t="s">
        <v>16222</v>
      </c>
      <c r="O2790" s="33" t="s">
        <v>16223</v>
      </c>
      <c r="P2790" s="33" t="s">
        <v>81</v>
      </c>
      <c r="Q2790" s="33" t="s">
        <v>15736</v>
      </c>
    </row>
    <row r="2791" spans="1:17" ht="132">
      <c r="A2791" s="33">
        <f t="shared" si="39"/>
        <v>2778</v>
      </c>
      <c r="B2791" s="33" t="s">
        <v>16162</v>
      </c>
      <c r="C2791" s="33" t="s">
        <v>15</v>
      </c>
      <c r="D2791" s="33" t="s">
        <v>16224</v>
      </c>
      <c r="E2791" s="33" t="s">
        <v>15721</v>
      </c>
      <c r="F2791" s="45" t="s">
        <v>15909</v>
      </c>
      <c r="G2791" s="33"/>
      <c r="H2791" s="33">
        <v>100</v>
      </c>
      <c r="I2791" s="33">
        <v>100</v>
      </c>
      <c r="J2791" s="33"/>
      <c r="K2791" s="33" t="s">
        <v>121</v>
      </c>
      <c r="L2791" s="33" t="s">
        <v>121</v>
      </c>
      <c r="M2791" s="33" t="s">
        <v>16162</v>
      </c>
      <c r="N2791" s="33" t="s">
        <v>16222</v>
      </c>
      <c r="O2791" s="33" t="s">
        <v>16223</v>
      </c>
      <c r="P2791" s="33" t="s">
        <v>81</v>
      </c>
      <c r="Q2791" s="33" t="s">
        <v>15736</v>
      </c>
    </row>
    <row r="2792" spans="1:17" ht="409.5">
      <c r="A2792" s="33">
        <f t="shared" si="39"/>
        <v>2779</v>
      </c>
      <c r="B2792" s="33" t="s">
        <v>16225</v>
      </c>
      <c r="C2792" s="33" t="s">
        <v>15</v>
      </c>
      <c r="D2792" s="33" t="s">
        <v>16226</v>
      </c>
      <c r="E2792" s="33" t="s">
        <v>15721</v>
      </c>
      <c r="F2792" s="45" t="s">
        <v>16154</v>
      </c>
      <c r="G2792" s="33"/>
      <c r="H2792" s="33">
        <v>100</v>
      </c>
      <c r="I2792" s="33">
        <v>100</v>
      </c>
      <c r="J2792" s="33"/>
      <c r="K2792" s="33" t="s">
        <v>121</v>
      </c>
      <c r="L2792" s="33" t="s">
        <v>121</v>
      </c>
      <c r="M2792" s="33" t="s">
        <v>16225</v>
      </c>
      <c r="N2792" s="33" t="s">
        <v>16227</v>
      </c>
      <c r="O2792" s="33" t="s">
        <v>15986</v>
      </c>
      <c r="P2792" s="33" t="s">
        <v>81</v>
      </c>
      <c r="Q2792" s="33" t="s">
        <v>15736</v>
      </c>
    </row>
    <row r="2793" spans="1:17" ht="330">
      <c r="A2793" s="33">
        <f t="shared" si="39"/>
        <v>2780</v>
      </c>
      <c r="B2793" s="33" t="s">
        <v>16228</v>
      </c>
      <c r="C2793" s="33" t="s">
        <v>15</v>
      </c>
      <c r="D2793" s="33" t="s">
        <v>16229</v>
      </c>
      <c r="E2793" s="33" t="s">
        <v>15721</v>
      </c>
      <c r="F2793" s="45" t="s">
        <v>16230</v>
      </c>
      <c r="G2793" s="33">
        <v>90</v>
      </c>
      <c r="H2793" s="44">
        <v>10</v>
      </c>
      <c r="I2793" s="44">
        <v>10</v>
      </c>
      <c r="J2793" s="33"/>
      <c r="K2793" s="33" t="s">
        <v>121</v>
      </c>
      <c r="L2793" s="33" t="s">
        <v>121</v>
      </c>
      <c r="M2793" s="33" t="s">
        <v>16228</v>
      </c>
      <c r="N2793" s="33" t="s">
        <v>16231</v>
      </c>
      <c r="O2793" s="33" t="s">
        <v>16112</v>
      </c>
      <c r="P2793" s="33" t="s">
        <v>81</v>
      </c>
      <c r="Q2793" s="33" t="s">
        <v>15769</v>
      </c>
    </row>
    <row r="2794" spans="1:17" ht="409.5">
      <c r="A2794" s="33">
        <f t="shared" si="39"/>
        <v>2781</v>
      </c>
      <c r="B2794" s="33" t="s">
        <v>16232</v>
      </c>
      <c r="C2794" s="33" t="s">
        <v>15</v>
      </c>
      <c r="D2794" s="33" t="s">
        <v>16233</v>
      </c>
      <c r="E2794" s="33" t="s">
        <v>15721</v>
      </c>
      <c r="F2794" s="45" t="s">
        <v>16230</v>
      </c>
      <c r="G2794" s="33">
        <v>90</v>
      </c>
      <c r="H2794" s="44">
        <v>10</v>
      </c>
      <c r="I2794" s="44">
        <v>10</v>
      </c>
      <c r="J2794" s="33"/>
      <c r="K2794" s="33" t="s">
        <v>121</v>
      </c>
      <c r="L2794" s="33" t="s">
        <v>121</v>
      </c>
      <c r="M2794" s="33" t="s">
        <v>16232</v>
      </c>
      <c r="N2794" s="33" t="s">
        <v>16234</v>
      </c>
      <c r="O2794" s="33" t="s">
        <v>16235</v>
      </c>
      <c r="P2794" s="33" t="s">
        <v>81</v>
      </c>
      <c r="Q2794" s="33" t="s">
        <v>15769</v>
      </c>
    </row>
    <row r="2795" spans="1:17" ht="409.5">
      <c r="A2795" s="33">
        <f t="shared" si="39"/>
        <v>2782</v>
      </c>
      <c r="B2795" s="33" t="s">
        <v>16236</v>
      </c>
      <c r="C2795" s="33" t="s">
        <v>15</v>
      </c>
      <c r="D2795" s="33" t="s">
        <v>16237</v>
      </c>
      <c r="E2795" s="33" t="s">
        <v>15721</v>
      </c>
      <c r="F2795" s="45" t="s">
        <v>16138</v>
      </c>
      <c r="G2795" s="33"/>
      <c r="H2795" s="33">
        <v>100</v>
      </c>
      <c r="I2795" s="33">
        <v>100</v>
      </c>
      <c r="J2795" s="33"/>
      <c r="K2795" s="33" t="s">
        <v>121</v>
      </c>
      <c r="L2795" s="33" t="s">
        <v>121</v>
      </c>
      <c r="M2795" s="33" t="s">
        <v>16236</v>
      </c>
      <c r="N2795" s="33" t="s">
        <v>16238</v>
      </c>
      <c r="O2795" s="33" t="s">
        <v>16239</v>
      </c>
      <c r="P2795" s="33" t="s">
        <v>81</v>
      </c>
      <c r="Q2795" s="33" t="s">
        <v>15725</v>
      </c>
    </row>
    <row r="2796" spans="1:17" ht="409.5">
      <c r="A2796" s="33">
        <f t="shared" si="39"/>
        <v>2783</v>
      </c>
      <c r="B2796" s="33" t="s">
        <v>16240</v>
      </c>
      <c r="C2796" s="33" t="s">
        <v>15</v>
      </c>
      <c r="D2796" s="33" t="s">
        <v>16241</v>
      </c>
      <c r="E2796" s="33" t="s">
        <v>15721</v>
      </c>
      <c r="F2796" s="45" t="s">
        <v>16192</v>
      </c>
      <c r="G2796" s="33"/>
      <c r="H2796" s="33">
        <v>100</v>
      </c>
      <c r="I2796" s="33">
        <v>100</v>
      </c>
      <c r="J2796" s="33"/>
      <c r="K2796" s="33" t="s">
        <v>121</v>
      </c>
      <c r="L2796" s="33" t="s">
        <v>121</v>
      </c>
      <c r="M2796" s="33" t="s">
        <v>16240</v>
      </c>
      <c r="N2796" s="33" t="s">
        <v>16242</v>
      </c>
      <c r="O2796" s="33" t="s">
        <v>16243</v>
      </c>
      <c r="P2796" s="33" t="s">
        <v>81</v>
      </c>
      <c r="Q2796" s="33" t="s">
        <v>15725</v>
      </c>
    </row>
    <row r="2797" spans="1:17" ht="409.5">
      <c r="A2797" s="33">
        <f t="shared" si="39"/>
        <v>2784</v>
      </c>
      <c r="B2797" s="33" t="s">
        <v>16244</v>
      </c>
      <c r="C2797" s="33" t="s">
        <v>15</v>
      </c>
      <c r="D2797" s="33" t="s">
        <v>16245</v>
      </c>
      <c r="E2797" s="33" t="s">
        <v>15721</v>
      </c>
      <c r="F2797" s="45" t="s">
        <v>16154</v>
      </c>
      <c r="G2797" s="33"/>
      <c r="H2797" s="33">
        <v>100</v>
      </c>
      <c r="I2797" s="33">
        <v>100</v>
      </c>
      <c r="J2797" s="33"/>
      <c r="K2797" s="33" t="s">
        <v>121</v>
      </c>
      <c r="L2797" s="33" t="s">
        <v>121</v>
      </c>
      <c r="M2797" s="33" t="s">
        <v>16244</v>
      </c>
      <c r="N2797" s="33" t="s">
        <v>16246</v>
      </c>
      <c r="O2797" s="33" t="s">
        <v>16247</v>
      </c>
      <c r="P2797" s="33" t="s">
        <v>81</v>
      </c>
      <c r="Q2797" s="33" t="s">
        <v>15736</v>
      </c>
    </row>
    <row r="2798" spans="1:17" ht="409.5">
      <c r="A2798" s="33">
        <f t="shared" si="39"/>
        <v>2785</v>
      </c>
      <c r="B2798" s="33" t="s">
        <v>16248</v>
      </c>
      <c r="C2798" s="33" t="s">
        <v>15</v>
      </c>
      <c r="D2798" s="33" t="s">
        <v>16249</v>
      </c>
      <c r="E2798" s="33" t="s">
        <v>15721</v>
      </c>
      <c r="F2798" s="45" t="s">
        <v>16178</v>
      </c>
      <c r="G2798" s="33"/>
      <c r="H2798" s="33">
        <v>100</v>
      </c>
      <c r="I2798" s="33">
        <v>100</v>
      </c>
      <c r="J2798" s="33"/>
      <c r="K2798" s="33" t="s">
        <v>121</v>
      </c>
      <c r="L2798" s="33" t="s">
        <v>121</v>
      </c>
      <c r="M2798" s="33" t="s">
        <v>16248</v>
      </c>
      <c r="N2798" s="33" t="s">
        <v>16250</v>
      </c>
      <c r="O2798" s="33" t="s">
        <v>15858</v>
      </c>
      <c r="P2798" s="33" t="s">
        <v>81</v>
      </c>
      <c r="Q2798" s="33" t="s">
        <v>15725</v>
      </c>
    </row>
    <row r="2799" spans="1:17" ht="132">
      <c r="A2799" s="33">
        <f t="shared" si="39"/>
        <v>2786</v>
      </c>
      <c r="B2799" s="33" t="s">
        <v>16251</v>
      </c>
      <c r="C2799" s="33" t="s">
        <v>15</v>
      </c>
      <c r="D2799" s="33" t="s">
        <v>16252</v>
      </c>
      <c r="E2799" s="33" t="s">
        <v>15721</v>
      </c>
      <c r="F2799" s="45" t="s">
        <v>16192</v>
      </c>
      <c r="G2799" s="33"/>
      <c r="H2799" s="33">
        <v>100</v>
      </c>
      <c r="I2799" s="33">
        <v>100</v>
      </c>
      <c r="J2799" s="33"/>
      <c r="K2799" s="33" t="s">
        <v>121</v>
      </c>
      <c r="L2799" s="33" t="s">
        <v>121</v>
      </c>
      <c r="M2799" s="33" t="s">
        <v>16251</v>
      </c>
      <c r="N2799" s="33" t="s">
        <v>16253</v>
      </c>
      <c r="O2799" s="33" t="s">
        <v>16254</v>
      </c>
      <c r="P2799" s="33" t="s">
        <v>81</v>
      </c>
      <c r="Q2799" s="33" t="s">
        <v>15725</v>
      </c>
    </row>
    <row r="2800" spans="1:17" ht="409.5">
      <c r="A2800" s="33">
        <f t="shared" si="39"/>
        <v>2787</v>
      </c>
      <c r="B2800" s="33" t="s">
        <v>16136</v>
      </c>
      <c r="C2800" s="33" t="s">
        <v>15</v>
      </c>
      <c r="D2800" s="33" t="s">
        <v>16255</v>
      </c>
      <c r="E2800" s="33" t="s">
        <v>15721</v>
      </c>
      <c r="F2800" s="45" t="s">
        <v>16138</v>
      </c>
      <c r="G2800" s="33"/>
      <c r="H2800" s="33">
        <v>100</v>
      </c>
      <c r="I2800" s="33">
        <v>100</v>
      </c>
      <c r="J2800" s="33"/>
      <c r="K2800" s="33" t="s">
        <v>121</v>
      </c>
      <c r="L2800" s="33" t="s">
        <v>121</v>
      </c>
      <c r="M2800" s="33" t="s">
        <v>16136</v>
      </c>
      <c r="N2800" s="33" t="s">
        <v>16256</v>
      </c>
      <c r="O2800" s="33" t="s">
        <v>16257</v>
      </c>
      <c r="P2800" s="33" t="s">
        <v>81</v>
      </c>
      <c r="Q2800" s="33" t="s">
        <v>15725</v>
      </c>
    </row>
    <row r="2801" spans="1:17" ht="409.5">
      <c r="A2801" s="33">
        <f t="shared" si="39"/>
        <v>2788</v>
      </c>
      <c r="B2801" s="33" t="s">
        <v>16123</v>
      </c>
      <c r="C2801" s="33" t="s">
        <v>15</v>
      </c>
      <c r="D2801" s="33" t="s">
        <v>16258</v>
      </c>
      <c r="E2801" s="33" t="s">
        <v>15721</v>
      </c>
      <c r="F2801" s="45" t="s">
        <v>16154</v>
      </c>
      <c r="G2801" s="33"/>
      <c r="H2801" s="33">
        <v>100</v>
      </c>
      <c r="I2801" s="33">
        <v>100</v>
      </c>
      <c r="J2801" s="33"/>
      <c r="K2801" s="33" t="s">
        <v>121</v>
      </c>
      <c r="L2801" s="33" t="s">
        <v>121</v>
      </c>
      <c r="M2801" s="33" t="s">
        <v>16123</v>
      </c>
      <c r="N2801" s="33" t="s">
        <v>16259</v>
      </c>
      <c r="O2801" s="33" t="s">
        <v>16260</v>
      </c>
      <c r="P2801" s="33" t="s">
        <v>81</v>
      </c>
      <c r="Q2801" s="33" t="s">
        <v>15736</v>
      </c>
    </row>
    <row r="2802" spans="1:17" ht="409.5">
      <c r="A2802" s="33">
        <f t="shared" si="39"/>
        <v>2789</v>
      </c>
      <c r="B2802" s="33" t="s">
        <v>16120</v>
      </c>
      <c r="C2802" s="33" t="s">
        <v>15</v>
      </c>
      <c r="D2802" s="33" t="s">
        <v>16261</v>
      </c>
      <c r="E2802" s="33" t="s">
        <v>15721</v>
      </c>
      <c r="F2802" s="45" t="s">
        <v>16138</v>
      </c>
      <c r="G2802" s="33"/>
      <c r="H2802" s="33">
        <v>100</v>
      </c>
      <c r="I2802" s="33">
        <v>100</v>
      </c>
      <c r="J2802" s="33"/>
      <c r="K2802" s="33" t="s">
        <v>121</v>
      </c>
      <c r="L2802" s="33" t="s">
        <v>121</v>
      </c>
      <c r="M2802" s="33" t="s">
        <v>16120</v>
      </c>
      <c r="N2802" s="33" t="s">
        <v>16262</v>
      </c>
      <c r="O2802" s="33" t="s">
        <v>16263</v>
      </c>
      <c r="P2802" s="33" t="s">
        <v>81</v>
      </c>
      <c r="Q2802" s="33" t="s">
        <v>15725</v>
      </c>
    </row>
    <row r="2803" spans="1:17" ht="181.5">
      <c r="A2803" s="33">
        <f t="shared" si="39"/>
        <v>2790</v>
      </c>
      <c r="B2803" s="33" t="s">
        <v>16264</v>
      </c>
      <c r="C2803" s="33" t="s">
        <v>15</v>
      </c>
      <c r="D2803" s="33" t="s">
        <v>16265</v>
      </c>
      <c r="E2803" s="33" t="s">
        <v>15721</v>
      </c>
      <c r="F2803" s="45" t="s">
        <v>15909</v>
      </c>
      <c r="G2803" s="33"/>
      <c r="H2803" s="33">
        <v>100</v>
      </c>
      <c r="I2803" s="33">
        <v>100</v>
      </c>
      <c r="J2803" s="33"/>
      <c r="K2803" s="33" t="s">
        <v>121</v>
      </c>
      <c r="L2803" s="33" t="s">
        <v>121</v>
      </c>
      <c r="M2803" s="33" t="s">
        <v>16264</v>
      </c>
      <c r="N2803" s="33" t="s">
        <v>16266</v>
      </c>
      <c r="O2803" s="33" t="s">
        <v>16167</v>
      </c>
      <c r="P2803" s="33" t="s">
        <v>81</v>
      </c>
      <c r="Q2803" s="33" t="s">
        <v>15736</v>
      </c>
    </row>
    <row r="2804" spans="1:17" ht="181.5">
      <c r="A2804" s="33">
        <f t="shared" si="39"/>
        <v>2791</v>
      </c>
      <c r="B2804" s="33" t="s">
        <v>16267</v>
      </c>
      <c r="C2804" s="33" t="s">
        <v>15</v>
      </c>
      <c r="D2804" s="33" t="s">
        <v>16268</v>
      </c>
      <c r="E2804" s="33" t="s">
        <v>15721</v>
      </c>
      <c r="F2804" s="45" t="s">
        <v>15909</v>
      </c>
      <c r="G2804" s="33"/>
      <c r="H2804" s="33">
        <v>100</v>
      </c>
      <c r="I2804" s="33">
        <v>100</v>
      </c>
      <c r="J2804" s="33"/>
      <c r="K2804" s="33" t="s">
        <v>121</v>
      </c>
      <c r="L2804" s="33" t="s">
        <v>121</v>
      </c>
      <c r="M2804" s="33" t="s">
        <v>16267</v>
      </c>
      <c r="N2804" s="33" t="s">
        <v>16269</v>
      </c>
      <c r="O2804" s="33" t="s">
        <v>16167</v>
      </c>
      <c r="P2804" s="33" t="s">
        <v>81</v>
      </c>
      <c r="Q2804" s="33" t="s">
        <v>15736</v>
      </c>
    </row>
    <row r="2805" spans="1:17" ht="181.5">
      <c r="A2805" s="33">
        <f t="shared" ref="A2805:A2868" si="40">SUM(A2804+1)</f>
        <v>2792</v>
      </c>
      <c r="B2805" s="33" t="s">
        <v>16270</v>
      </c>
      <c r="C2805" s="33" t="s">
        <v>15</v>
      </c>
      <c r="D2805" s="33" t="s">
        <v>16271</v>
      </c>
      <c r="E2805" s="33" t="s">
        <v>15721</v>
      </c>
      <c r="F2805" s="45" t="s">
        <v>15909</v>
      </c>
      <c r="G2805" s="33"/>
      <c r="H2805" s="33">
        <v>100</v>
      </c>
      <c r="I2805" s="33">
        <v>100</v>
      </c>
      <c r="J2805" s="33"/>
      <c r="K2805" s="33" t="s">
        <v>121</v>
      </c>
      <c r="L2805" s="33" t="s">
        <v>121</v>
      </c>
      <c r="M2805" s="33" t="s">
        <v>16270</v>
      </c>
      <c r="N2805" s="33" t="s">
        <v>16272</v>
      </c>
      <c r="O2805" s="33" t="s">
        <v>16167</v>
      </c>
      <c r="P2805" s="33" t="s">
        <v>81</v>
      </c>
      <c r="Q2805" s="33" t="s">
        <v>15736</v>
      </c>
    </row>
    <row r="2806" spans="1:17" ht="181.5">
      <c r="A2806" s="33">
        <f t="shared" si="40"/>
        <v>2793</v>
      </c>
      <c r="B2806" s="33" t="s">
        <v>16273</v>
      </c>
      <c r="C2806" s="33" t="s">
        <v>15</v>
      </c>
      <c r="D2806" s="33" t="s">
        <v>16274</v>
      </c>
      <c r="E2806" s="33" t="s">
        <v>15721</v>
      </c>
      <c r="F2806" s="45" t="s">
        <v>15909</v>
      </c>
      <c r="G2806" s="33"/>
      <c r="H2806" s="33">
        <v>100</v>
      </c>
      <c r="I2806" s="33">
        <v>100</v>
      </c>
      <c r="J2806" s="33"/>
      <c r="K2806" s="33" t="s">
        <v>121</v>
      </c>
      <c r="L2806" s="33" t="s">
        <v>121</v>
      </c>
      <c r="M2806" s="33" t="s">
        <v>16273</v>
      </c>
      <c r="N2806" s="33" t="s">
        <v>16275</v>
      </c>
      <c r="O2806" s="33" t="s">
        <v>16167</v>
      </c>
      <c r="P2806" s="33" t="s">
        <v>81</v>
      </c>
      <c r="Q2806" s="33" t="s">
        <v>15736</v>
      </c>
    </row>
    <row r="2807" spans="1:17" ht="181.5">
      <c r="A2807" s="33">
        <f t="shared" si="40"/>
        <v>2794</v>
      </c>
      <c r="B2807" s="33" t="s">
        <v>16276</v>
      </c>
      <c r="C2807" s="33" t="s">
        <v>15</v>
      </c>
      <c r="D2807" s="33" t="s">
        <v>16277</v>
      </c>
      <c r="E2807" s="33" t="s">
        <v>15721</v>
      </c>
      <c r="F2807" s="45" t="s">
        <v>15909</v>
      </c>
      <c r="G2807" s="33"/>
      <c r="H2807" s="33">
        <v>100</v>
      </c>
      <c r="I2807" s="33">
        <v>100</v>
      </c>
      <c r="J2807" s="33"/>
      <c r="K2807" s="33" t="s">
        <v>121</v>
      </c>
      <c r="L2807" s="33" t="s">
        <v>121</v>
      </c>
      <c r="M2807" s="33" t="s">
        <v>16276</v>
      </c>
      <c r="N2807" s="33" t="s">
        <v>16278</v>
      </c>
      <c r="O2807" s="33" t="s">
        <v>16167</v>
      </c>
      <c r="P2807" s="33" t="s">
        <v>81</v>
      </c>
      <c r="Q2807" s="33" t="s">
        <v>15736</v>
      </c>
    </row>
    <row r="2808" spans="1:17" ht="181.5">
      <c r="A2808" s="33">
        <f t="shared" si="40"/>
        <v>2795</v>
      </c>
      <c r="B2808" s="33" t="s">
        <v>16279</v>
      </c>
      <c r="C2808" s="33" t="s">
        <v>15</v>
      </c>
      <c r="D2808" s="33" t="s">
        <v>16280</v>
      </c>
      <c r="E2808" s="33" t="s">
        <v>15721</v>
      </c>
      <c r="F2808" s="45" t="s">
        <v>15909</v>
      </c>
      <c r="G2808" s="33"/>
      <c r="H2808" s="33">
        <v>100</v>
      </c>
      <c r="I2808" s="33">
        <v>100</v>
      </c>
      <c r="J2808" s="33"/>
      <c r="K2808" s="33" t="s">
        <v>121</v>
      </c>
      <c r="L2808" s="33" t="s">
        <v>121</v>
      </c>
      <c r="M2808" s="33" t="s">
        <v>16279</v>
      </c>
      <c r="N2808" s="33" t="s">
        <v>16281</v>
      </c>
      <c r="O2808" s="33" t="s">
        <v>16167</v>
      </c>
      <c r="P2808" s="33" t="s">
        <v>81</v>
      </c>
      <c r="Q2808" s="33" t="s">
        <v>15736</v>
      </c>
    </row>
    <row r="2809" spans="1:17" ht="181.5">
      <c r="A2809" s="33">
        <f t="shared" si="40"/>
        <v>2796</v>
      </c>
      <c r="B2809" s="33" t="s">
        <v>16282</v>
      </c>
      <c r="C2809" s="33" t="s">
        <v>15</v>
      </c>
      <c r="D2809" s="33" t="s">
        <v>16283</v>
      </c>
      <c r="E2809" s="33" t="s">
        <v>15721</v>
      </c>
      <c r="F2809" s="45" t="s">
        <v>15909</v>
      </c>
      <c r="G2809" s="33"/>
      <c r="H2809" s="33">
        <v>100</v>
      </c>
      <c r="I2809" s="33">
        <v>100</v>
      </c>
      <c r="J2809" s="33"/>
      <c r="K2809" s="33" t="s">
        <v>121</v>
      </c>
      <c r="L2809" s="33" t="s">
        <v>121</v>
      </c>
      <c r="M2809" s="33" t="s">
        <v>16282</v>
      </c>
      <c r="N2809" s="33" t="s">
        <v>16284</v>
      </c>
      <c r="O2809" s="33" t="s">
        <v>16167</v>
      </c>
      <c r="P2809" s="33" t="s">
        <v>81</v>
      </c>
      <c r="Q2809" s="33" t="s">
        <v>15736</v>
      </c>
    </row>
    <row r="2810" spans="1:17" ht="409.5">
      <c r="A2810" s="33">
        <f t="shared" si="40"/>
        <v>2797</v>
      </c>
      <c r="B2810" s="33" t="s">
        <v>16285</v>
      </c>
      <c r="C2810" s="33" t="s">
        <v>15</v>
      </c>
      <c r="D2810" s="33" t="s">
        <v>16286</v>
      </c>
      <c r="E2810" s="33" t="s">
        <v>15721</v>
      </c>
      <c r="F2810" s="45" t="s">
        <v>16138</v>
      </c>
      <c r="G2810" s="33"/>
      <c r="H2810" s="33">
        <v>100</v>
      </c>
      <c r="I2810" s="33">
        <v>100</v>
      </c>
      <c r="J2810" s="33"/>
      <c r="K2810" s="33" t="s">
        <v>121</v>
      </c>
      <c r="L2810" s="33" t="s">
        <v>121</v>
      </c>
      <c r="M2810" s="33" t="s">
        <v>16285</v>
      </c>
      <c r="N2810" s="33" t="s">
        <v>16287</v>
      </c>
      <c r="O2810" s="33" t="s">
        <v>16288</v>
      </c>
      <c r="P2810" s="33" t="s">
        <v>81</v>
      </c>
      <c r="Q2810" s="33" t="s">
        <v>15725</v>
      </c>
    </row>
    <row r="2811" spans="1:17" ht="346.5">
      <c r="A2811" s="33">
        <f t="shared" si="40"/>
        <v>2798</v>
      </c>
      <c r="B2811" s="33" t="s">
        <v>15832</v>
      </c>
      <c r="C2811" s="33" t="s">
        <v>15</v>
      </c>
      <c r="D2811" s="33" t="s">
        <v>16289</v>
      </c>
      <c r="E2811" s="33" t="s">
        <v>15721</v>
      </c>
      <c r="F2811" s="45" t="s">
        <v>16169</v>
      </c>
      <c r="G2811" s="33"/>
      <c r="H2811" s="33">
        <v>100</v>
      </c>
      <c r="I2811" s="33">
        <v>100</v>
      </c>
      <c r="J2811" s="33"/>
      <c r="K2811" s="33" t="s">
        <v>121</v>
      </c>
      <c r="L2811" s="33" t="s">
        <v>121</v>
      </c>
      <c r="M2811" s="33" t="s">
        <v>15832</v>
      </c>
      <c r="N2811" s="33" t="s">
        <v>16290</v>
      </c>
      <c r="O2811" s="33" t="s">
        <v>16291</v>
      </c>
      <c r="P2811" s="33" t="s">
        <v>81</v>
      </c>
      <c r="Q2811" s="33" t="s">
        <v>15736</v>
      </c>
    </row>
    <row r="2812" spans="1:17" ht="313.5">
      <c r="A2812" s="33">
        <f t="shared" si="40"/>
        <v>2799</v>
      </c>
      <c r="B2812" s="33" t="s">
        <v>16105</v>
      </c>
      <c r="C2812" s="33" t="s">
        <v>15</v>
      </c>
      <c r="D2812" s="33" t="s">
        <v>16292</v>
      </c>
      <c r="E2812" s="33" t="s">
        <v>15721</v>
      </c>
      <c r="F2812" s="45" t="s">
        <v>16138</v>
      </c>
      <c r="G2812" s="33"/>
      <c r="H2812" s="33">
        <v>100</v>
      </c>
      <c r="I2812" s="33">
        <v>100</v>
      </c>
      <c r="J2812" s="33"/>
      <c r="K2812" s="33" t="s">
        <v>121</v>
      </c>
      <c r="L2812" s="33" t="s">
        <v>121</v>
      </c>
      <c r="M2812" s="33" t="s">
        <v>16105</v>
      </c>
      <c r="N2812" s="33" t="s">
        <v>16293</v>
      </c>
      <c r="O2812" s="33" t="s">
        <v>16108</v>
      </c>
      <c r="P2812" s="33" t="s">
        <v>81</v>
      </c>
      <c r="Q2812" s="33" t="s">
        <v>15725</v>
      </c>
    </row>
    <row r="2813" spans="1:17" ht="409.5">
      <c r="A2813" s="33">
        <f t="shared" si="40"/>
        <v>2800</v>
      </c>
      <c r="B2813" s="33" t="s">
        <v>16294</v>
      </c>
      <c r="C2813" s="33" t="s">
        <v>15</v>
      </c>
      <c r="D2813" s="33" t="s">
        <v>16295</v>
      </c>
      <c r="E2813" s="33" t="s">
        <v>15721</v>
      </c>
      <c r="F2813" s="45" t="s">
        <v>16296</v>
      </c>
      <c r="G2813" s="33"/>
      <c r="H2813" s="33">
        <v>100</v>
      </c>
      <c r="I2813" s="33">
        <v>100</v>
      </c>
      <c r="J2813" s="33"/>
      <c r="K2813" s="33" t="s">
        <v>121</v>
      </c>
      <c r="L2813" s="33" t="s">
        <v>121</v>
      </c>
      <c r="M2813" s="33" t="s">
        <v>16294</v>
      </c>
      <c r="N2813" s="33" t="s">
        <v>16297</v>
      </c>
      <c r="O2813" s="33" t="s">
        <v>16298</v>
      </c>
      <c r="P2813" s="33" t="s">
        <v>81</v>
      </c>
      <c r="Q2813" s="33" t="s">
        <v>15736</v>
      </c>
    </row>
    <row r="2814" spans="1:17" ht="363">
      <c r="A2814" s="33">
        <f t="shared" si="40"/>
        <v>2801</v>
      </c>
      <c r="B2814" s="33" t="s">
        <v>16069</v>
      </c>
      <c r="C2814" s="33" t="s">
        <v>15</v>
      </c>
      <c r="D2814" s="33" t="s">
        <v>16299</v>
      </c>
      <c r="E2814" s="33" t="s">
        <v>15721</v>
      </c>
      <c r="F2814" s="45" t="s">
        <v>16169</v>
      </c>
      <c r="G2814" s="33"/>
      <c r="H2814" s="33">
        <v>100</v>
      </c>
      <c r="I2814" s="33">
        <v>100</v>
      </c>
      <c r="J2814" s="33"/>
      <c r="K2814" s="33" t="s">
        <v>121</v>
      </c>
      <c r="L2814" s="33" t="s">
        <v>121</v>
      </c>
      <c r="M2814" s="33" t="s">
        <v>16069</v>
      </c>
      <c r="N2814" s="33" t="s">
        <v>16300</v>
      </c>
      <c r="O2814" s="33" t="s">
        <v>15868</v>
      </c>
      <c r="P2814" s="33" t="s">
        <v>81</v>
      </c>
      <c r="Q2814" s="33" t="s">
        <v>15736</v>
      </c>
    </row>
    <row r="2815" spans="1:17" ht="181.5">
      <c r="A2815" s="33">
        <f t="shared" si="40"/>
        <v>2802</v>
      </c>
      <c r="B2815" s="33" t="s">
        <v>16301</v>
      </c>
      <c r="C2815" s="33" t="s">
        <v>15</v>
      </c>
      <c r="D2815" s="33" t="s">
        <v>16302</v>
      </c>
      <c r="E2815" s="33" t="s">
        <v>15721</v>
      </c>
      <c r="F2815" s="45" t="s">
        <v>15909</v>
      </c>
      <c r="G2815" s="33"/>
      <c r="H2815" s="33">
        <v>100</v>
      </c>
      <c r="I2815" s="33">
        <v>100</v>
      </c>
      <c r="J2815" s="33"/>
      <c r="K2815" s="33" t="s">
        <v>121</v>
      </c>
      <c r="L2815" s="33" t="s">
        <v>121</v>
      </c>
      <c r="M2815" s="33" t="s">
        <v>16301</v>
      </c>
      <c r="N2815" s="33" t="s">
        <v>16303</v>
      </c>
      <c r="O2815" s="33" t="s">
        <v>16167</v>
      </c>
      <c r="P2815" s="33" t="s">
        <v>81</v>
      </c>
      <c r="Q2815" s="33" t="s">
        <v>15736</v>
      </c>
    </row>
    <row r="2816" spans="1:17" ht="181.5">
      <c r="A2816" s="33">
        <f t="shared" si="40"/>
        <v>2803</v>
      </c>
      <c r="B2816" s="33" t="s">
        <v>16304</v>
      </c>
      <c r="C2816" s="33" t="s">
        <v>15</v>
      </c>
      <c r="D2816" s="33" t="s">
        <v>16305</v>
      </c>
      <c r="E2816" s="33" t="s">
        <v>15721</v>
      </c>
      <c r="F2816" s="45" t="s">
        <v>15909</v>
      </c>
      <c r="G2816" s="33"/>
      <c r="H2816" s="33">
        <v>100</v>
      </c>
      <c r="I2816" s="33">
        <v>100</v>
      </c>
      <c r="J2816" s="33"/>
      <c r="K2816" s="33" t="s">
        <v>121</v>
      </c>
      <c r="L2816" s="33" t="s">
        <v>121</v>
      </c>
      <c r="M2816" s="33" t="s">
        <v>16304</v>
      </c>
      <c r="N2816" s="33" t="s">
        <v>16306</v>
      </c>
      <c r="O2816" s="33" t="s">
        <v>16167</v>
      </c>
      <c r="P2816" s="33" t="s">
        <v>81</v>
      </c>
      <c r="Q2816" s="33" t="s">
        <v>15736</v>
      </c>
    </row>
    <row r="2817" spans="1:17" ht="181.5">
      <c r="A2817" s="33">
        <f t="shared" si="40"/>
        <v>2804</v>
      </c>
      <c r="B2817" s="33" t="s">
        <v>16307</v>
      </c>
      <c r="C2817" s="33" t="s">
        <v>15</v>
      </c>
      <c r="D2817" s="33" t="s">
        <v>16308</v>
      </c>
      <c r="E2817" s="33" t="s">
        <v>15721</v>
      </c>
      <c r="F2817" s="45" t="s">
        <v>15909</v>
      </c>
      <c r="G2817" s="33"/>
      <c r="H2817" s="33">
        <v>100</v>
      </c>
      <c r="I2817" s="33">
        <v>100</v>
      </c>
      <c r="J2817" s="33"/>
      <c r="K2817" s="33" t="s">
        <v>121</v>
      </c>
      <c r="L2817" s="33" t="s">
        <v>121</v>
      </c>
      <c r="M2817" s="33" t="s">
        <v>16307</v>
      </c>
      <c r="N2817" s="33" t="s">
        <v>16309</v>
      </c>
      <c r="O2817" s="33" t="s">
        <v>16167</v>
      </c>
      <c r="P2817" s="33" t="s">
        <v>81</v>
      </c>
      <c r="Q2817" s="33" t="s">
        <v>15736</v>
      </c>
    </row>
    <row r="2818" spans="1:17" ht="181.5">
      <c r="A2818" s="33">
        <f t="shared" si="40"/>
        <v>2805</v>
      </c>
      <c r="B2818" s="33" t="s">
        <v>16310</v>
      </c>
      <c r="C2818" s="33" t="s">
        <v>15</v>
      </c>
      <c r="D2818" s="33" t="s">
        <v>16311</v>
      </c>
      <c r="E2818" s="33" t="s">
        <v>15721</v>
      </c>
      <c r="F2818" s="45" t="s">
        <v>15909</v>
      </c>
      <c r="G2818" s="33"/>
      <c r="H2818" s="33">
        <v>100</v>
      </c>
      <c r="I2818" s="33">
        <v>100</v>
      </c>
      <c r="J2818" s="33"/>
      <c r="K2818" s="33" t="s">
        <v>121</v>
      </c>
      <c r="L2818" s="33" t="s">
        <v>121</v>
      </c>
      <c r="M2818" s="33" t="s">
        <v>16310</v>
      </c>
      <c r="N2818" s="33" t="s">
        <v>16312</v>
      </c>
      <c r="O2818" s="33" t="s">
        <v>16167</v>
      </c>
      <c r="P2818" s="33" t="s">
        <v>81</v>
      </c>
      <c r="Q2818" s="33" t="s">
        <v>15736</v>
      </c>
    </row>
    <row r="2819" spans="1:17" ht="181.5">
      <c r="A2819" s="33">
        <f t="shared" si="40"/>
        <v>2806</v>
      </c>
      <c r="B2819" s="33" t="s">
        <v>16313</v>
      </c>
      <c r="C2819" s="33" t="s">
        <v>15</v>
      </c>
      <c r="D2819" s="33" t="s">
        <v>16314</v>
      </c>
      <c r="E2819" s="33" t="s">
        <v>15721</v>
      </c>
      <c r="F2819" s="45" t="s">
        <v>15909</v>
      </c>
      <c r="G2819" s="33"/>
      <c r="H2819" s="33">
        <v>100</v>
      </c>
      <c r="I2819" s="33">
        <v>100</v>
      </c>
      <c r="J2819" s="33"/>
      <c r="K2819" s="33" t="s">
        <v>121</v>
      </c>
      <c r="L2819" s="33" t="s">
        <v>121</v>
      </c>
      <c r="M2819" s="33" t="s">
        <v>16313</v>
      </c>
      <c r="N2819" s="33" t="s">
        <v>16315</v>
      </c>
      <c r="O2819" s="33" t="s">
        <v>16167</v>
      </c>
      <c r="P2819" s="33" t="s">
        <v>81</v>
      </c>
      <c r="Q2819" s="33" t="s">
        <v>15736</v>
      </c>
    </row>
    <row r="2820" spans="1:17" ht="165">
      <c r="A2820" s="33">
        <f t="shared" si="40"/>
        <v>2807</v>
      </c>
      <c r="B2820" s="33" t="s">
        <v>16316</v>
      </c>
      <c r="C2820" s="33" t="s">
        <v>15</v>
      </c>
      <c r="D2820" s="33" t="s">
        <v>16317</v>
      </c>
      <c r="E2820" s="33" t="s">
        <v>15721</v>
      </c>
      <c r="F2820" s="45" t="s">
        <v>16154</v>
      </c>
      <c r="G2820" s="33"/>
      <c r="H2820" s="33">
        <v>100</v>
      </c>
      <c r="I2820" s="33">
        <v>100</v>
      </c>
      <c r="J2820" s="33"/>
      <c r="K2820" s="33" t="s">
        <v>121</v>
      </c>
      <c r="L2820" s="33" t="s">
        <v>121</v>
      </c>
      <c r="M2820" s="33" t="s">
        <v>16316</v>
      </c>
      <c r="N2820" s="33" t="s">
        <v>16318</v>
      </c>
      <c r="O2820" s="33" t="s">
        <v>16214</v>
      </c>
      <c r="P2820" s="33" t="s">
        <v>81</v>
      </c>
      <c r="Q2820" s="33" t="s">
        <v>15736</v>
      </c>
    </row>
    <row r="2821" spans="1:17" ht="181.5">
      <c r="A2821" s="33">
        <f t="shared" si="40"/>
        <v>2808</v>
      </c>
      <c r="B2821" s="33" t="s">
        <v>16319</v>
      </c>
      <c r="C2821" s="33" t="s">
        <v>14</v>
      </c>
      <c r="D2821" s="33" t="s">
        <v>16320</v>
      </c>
      <c r="E2821" s="33" t="s">
        <v>15721</v>
      </c>
      <c r="F2821" s="45" t="s">
        <v>15909</v>
      </c>
      <c r="G2821" s="44"/>
      <c r="H2821" s="33">
        <v>100</v>
      </c>
      <c r="I2821" s="33">
        <v>100</v>
      </c>
      <c r="J2821" s="33"/>
      <c r="K2821" s="33" t="s">
        <v>121</v>
      </c>
      <c r="L2821" s="33" t="s">
        <v>121</v>
      </c>
      <c r="M2821" s="33" t="s">
        <v>16319</v>
      </c>
      <c r="N2821" s="33" t="s">
        <v>16321</v>
      </c>
      <c r="O2821" s="33" t="s">
        <v>16167</v>
      </c>
      <c r="P2821" s="33" t="s">
        <v>81</v>
      </c>
      <c r="Q2821" s="33" t="s">
        <v>15736</v>
      </c>
    </row>
    <row r="2822" spans="1:17" ht="231">
      <c r="A2822" s="33">
        <f t="shared" si="40"/>
        <v>2809</v>
      </c>
      <c r="B2822" s="33" t="s">
        <v>16322</v>
      </c>
      <c r="C2822" s="33" t="s">
        <v>14</v>
      </c>
      <c r="D2822" s="33" t="s">
        <v>16323</v>
      </c>
      <c r="E2822" s="33" t="s">
        <v>15721</v>
      </c>
      <c r="F2822" s="45" t="s">
        <v>16230</v>
      </c>
      <c r="G2822" s="33">
        <v>90</v>
      </c>
      <c r="H2822" s="44">
        <v>10</v>
      </c>
      <c r="I2822" s="44">
        <v>10</v>
      </c>
      <c r="J2822" s="33"/>
      <c r="K2822" s="33" t="s">
        <v>121</v>
      </c>
      <c r="L2822" s="33" t="s">
        <v>121</v>
      </c>
      <c r="M2822" s="33" t="s">
        <v>16322</v>
      </c>
      <c r="N2822" s="33" t="s">
        <v>16324</v>
      </c>
      <c r="O2822" s="33" t="s">
        <v>16325</v>
      </c>
      <c r="P2822" s="33" t="s">
        <v>81</v>
      </c>
      <c r="Q2822" s="33" t="s">
        <v>15769</v>
      </c>
    </row>
    <row r="2823" spans="1:17" ht="181.5">
      <c r="A2823" s="33">
        <f t="shared" si="40"/>
        <v>2810</v>
      </c>
      <c r="B2823" s="33" t="s">
        <v>16326</v>
      </c>
      <c r="C2823" s="33" t="s">
        <v>14</v>
      </c>
      <c r="D2823" s="33" t="s">
        <v>16327</v>
      </c>
      <c r="E2823" s="33" t="s">
        <v>15721</v>
      </c>
      <c r="F2823" s="45" t="s">
        <v>15909</v>
      </c>
      <c r="G2823" s="44"/>
      <c r="H2823" s="44">
        <v>100</v>
      </c>
      <c r="I2823" s="27">
        <v>100</v>
      </c>
      <c r="J2823" s="27"/>
      <c r="K2823" s="33" t="s">
        <v>121</v>
      </c>
      <c r="L2823" s="33" t="s">
        <v>121</v>
      </c>
      <c r="M2823" s="27" t="s">
        <v>16326</v>
      </c>
      <c r="N2823" s="27" t="s">
        <v>16328</v>
      </c>
      <c r="O2823" s="33" t="s">
        <v>16167</v>
      </c>
      <c r="P2823" s="33" t="s">
        <v>81</v>
      </c>
      <c r="Q2823" s="27" t="s">
        <v>15736</v>
      </c>
    </row>
    <row r="2824" spans="1:17" ht="181.5">
      <c r="A2824" s="33">
        <f t="shared" si="40"/>
        <v>2811</v>
      </c>
      <c r="B2824" s="33" t="s">
        <v>16329</v>
      </c>
      <c r="C2824" s="33" t="s">
        <v>15</v>
      </c>
      <c r="D2824" s="33" t="s">
        <v>16330</v>
      </c>
      <c r="E2824" s="33" t="s">
        <v>15721</v>
      </c>
      <c r="F2824" s="45" t="s">
        <v>15909</v>
      </c>
      <c r="G2824" s="27"/>
      <c r="H2824" s="44">
        <v>100</v>
      </c>
      <c r="I2824" s="27">
        <v>100</v>
      </c>
      <c r="J2824" s="27"/>
      <c r="K2824" s="33" t="s">
        <v>121</v>
      </c>
      <c r="L2824" s="33" t="s">
        <v>121</v>
      </c>
      <c r="M2824" s="27" t="s">
        <v>16329</v>
      </c>
      <c r="N2824" s="27" t="s">
        <v>16331</v>
      </c>
      <c r="O2824" s="33" t="s">
        <v>16167</v>
      </c>
      <c r="P2824" s="33" t="s">
        <v>81</v>
      </c>
      <c r="Q2824" s="27" t="s">
        <v>15736</v>
      </c>
    </row>
    <row r="2825" spans="1:17" ht="181.5">
      <c r="A2825" s="33">
        <f t="shared" si="40"/>
        <v>2812</v>
      </c>
      <c r="B2825" s="33" t="s">
        <v>16332</v>
      </c>
      <c r="C2825" s="33" t="s">
        <v>15</v>
      </c>
      <c r="D2825" s="33" t="s">
        <v>16333</v>
      </c>
      <c r="E2825" s="33" t="s">
        <v>15721</v>
      </c>
      <c r="F2825" s="45" t="s">
        <v>15909</v>
      </c>
      <c r="G2825" s="27"/>
      <c r="H2825" s="44">
        <v>100</v>
      </c>
      <c r="I2825" s="27">
        <v>100</v>
      </c>
      <c r="J2825" s="27"/>
      <c r="K2825" s="33" t="s">
        <v>121</v>
      </c>
      <c r="L2825" s="33" t="s">
        <v>121</v>
      </c>
      <c r="M2825" s="27" t="s">
        <v>16332</v>
      </c>
      <c r="N2825" s="27" t="s">
        <v>16334</v>
      </c>
      <c r="O2825" s="33" t="s">
        <v>16167</v>
      </c>
      <c r="P2825" s="33" t="s">
        <v>81</v>
      </c>
      <c r="Q2825" s="27" t="s">
        <v>15736</v>
      </c>
    </row>
    <row r="2826" spans="1:17" ht="181.5">
      <c r="A2826" s="33">
        <f t="shared" si="40"/>
        <v>2813</v>
      </c>
      <c r="B2826" s="33" t="s">
        <v>16335</v>
      </c>
      <c r="C2826" s="33" t="s">
        <v>15</v>
      </c>
      <c r="D2826" s="33" t="s">
        <v>16336</v>
      </c>
      <c r="E2826" s="33" t="s">
        <v>15721</v>
      </c>
      <c r="F2826" s="45" t="s">
        <v>15909</v>
      </c>
      <c r="G2826" s="27"/>
      <c r="H2826" s="44">
        <v>100</v>
      </c>
      <c r="I2826" s="27">
        <v>100</v>
      </c>
      <c r="J2826" s="27"/>
      <c r="K2826" s="33" t="s">
        <v>121</v>
      </c>
      <c r="L2826" s="33" t="s">
        <v>121</v>
      </c>
      <c r="M2826" s="27" t="s">
        <v>16335</v>
      </c>
      <c r="N2826" s="27" t="s">
        <v>16337</v>
      </c>
      <c r="O2826" s="33" t="s">
        <v>16167</v>
      </c>
      <c r="P2826" s="33" t="s">
        <v>81</v>
      </c>
      <c r="Q2826" s="27" t="s">
        <v>15736</v>
      </c>
    </row>
    <row r="2827" spans="1:17" ht="409.5">
      <c r="A2827" s="33">
        <f t="shared" si="40"/>
        <v>2814</v>
      </c>
      <c r="B2827" s="33" t="s">
        <v>16338</v>
      </c>
      <c r="C2827" s="33" t="s">
        <v>15</v>
      </c>
      <c r="D2827" s="33" t="s">
        <v>16339</v>
      </c>
      <c r="E2827" s="33" t="s">
        <v>15721</v>
      </c>
      <c r="F2827" s="429" t="s">
        <v>16192</v>
      </c>
      <c r="G2827" s="27"/>
      <c r="H2827" s="44">
        <v>100</v>
      </c>
      <c r="I2827" s="27">
        <v>100</v>
      </c>
      <c r="J2827" s="27"/>
      <c r="K2827" s="33" t="s">
        <v>121</v>
      </c>
      <c r="L2827" s="33" t="s">
        <v>121</v>
      </c>
      <c r="M2827" s="27" t="s">
        <v>16338</v>
      </c>
      <c r="N2827" s="27" t="s">
        <v>16340</v>
      </c>
      <c r="O2827" s="27" t="s">
        <v>16341</v>
      </c>
      <c r="P2827" s="33" t="s">
        <v>81</v>
      </c>
      <c r="Q2827" s="27" t="s">
        <v>15725</v>
      </c>
    </row>
    <row r="2828" spans="1:17" ht="409.5">
      <c r="A2828" s="33">
        <f t="shared" si="40"/>
        <v>2815</v>
      </c>
      <c r="B2828" s="33" t="s">
        <v>16342</v>
      </c>
      <c r="C2828" s="33" t="s">
        <v>15</v>
      </c>
      <c r="D2828" s="33" t="s">
        <v>16343</v>
      </c>
      <c r="E2828" s="33" t="s">
        <v>15721</v>
      </c>
      <c r="F2828" s="429" t="s">
        <v>16344</v>
      </c>
      <c r="G2828" s="27"/>
      <c r="H2828" s="44">
        <v>100</v>
      </c>
      <c r="I2828" s="27">
        <v>100</v>
      </c>
      <c r="J2828" s="27"/>
      <c r="K2828" s="33" t="s">
        <v>121</v>
      </c>
      <c r="L2828" s="33" t="s">
        <v>121</v>
      </c>
      <c r="M2828" s="27" t="s">
        <v>16342</v>
      </c>
      <c r="N2828" s="27" t="s">
        <v>16345</v>
      </c>
      <c r="O2828" s="27" t="s">
        <v>16346</v>
      </c>
      <c r="P2828" s="33" t="s">
        <v>81</v>
      </c>
      <c r="Q2828" s="27" t="s">
        <v>15725</v>
      </c>
    </row>
    <row r="2829" spans="1:17" ht="181.5">
      <c r="A2829" s="33">
        <f t="shared" si="40"/>
        <v>2816</v>
      </c>
      <c r="B2829" s="33" t="s">
        <v>16347</v>
      </c>
      <c r="C2829" s="33" t="s">
        <v>15</v>
      </c>
      <c r="D2829" s="33" t="s">
        <v>16348</v>
      </c>
      <c r="E2829" s="33" t="s">
        <v>15721</v>
      </c>
      <c r="F2829" s="45" t="s">
        <v>15909</v>
      </c>
      <c r="G2829" s="44"/>
      <c r="H2829" s="44">
        <v>100</v>
      </c>
      <c r="I2829" s="27">
        <v>100</v>
      </c>
      <c r="J2829" s="27"/>
      <c r="K2829" s="33" t="s">
        <v>121</v>
      </c>
      <c r="L2829" s="33" t="s">
        <v>121</v>
      </c>
      <c r="M2829" s="27" t="s">
        <v>16347</v>
      </c>
      <c r="N2829" s="27" t="s">
        <v>16349</v>
      </c>
      <c r="O2829" s="33" t="s">
        <v>16167</v>
      </c>
      <c r="P2829" s="33" t="s">
        <v>81</v>
      </c>
      <c r="Q2829" s="27" t="s">
        <v>15736</v>
      </c>
    </row>
    <row r="2830" spans="1:17" ht="181.5">
      <c r="A2830" s="33">
        <f t="shared" si="40"/>
        <v>2817</v>
      </c>
      <c r="B2830" s="33" t="s">
        <v>16350</v>
      </c>
      <c r="C2830" s="33" t="s">
        <v>15</v>
      </c>
      <c r="D2830" s="33" t="s">
        <v>16351</v>
      </c>
      <c r="E2830" s="33" t="s">
        <v>15721</v>
      </c>
      <c r="F2830" s="45" t="s">
        <v>15909</v>
      </c>
      <c r="G2830" s="27"/>
      <c r="H2830" s="44">
        <v>100</v>
      </c>
      <c r="I2830" s="27">
        <v>100</v>
      </c>
      <c r="J2830" s="27"/>
      <c r="K2830" s="33" t="s">
        <v>121</v>
      </c>
      <c r="L2830" s="33" t="s">
        <v>121</v>
      </c>
      <c r="M2830" s="27" t="s">
        <v>16350</v>
      </c>
      <c r="N2830" s="27" t="s">
        <v>16352</v>
      </c>
      <c r="O2830" s="33" t="s">
        <v>16167</v>
      </c>
      <c r="P2830" s="33" t="s">
        <v>81</v>
      </c>
      <c r="Q2830" s="27" t="s">
        <v>15736</v>
      </c>
    </row>
    <row r="2831" spans="1:17" ht="409.5">
      <c r="A2831" s="33">
        <f t="shared" si="40"/>
        <v>2818</v>
      </c>
      <c r="B2831" s="33" t="s">
        <v>16353</v>
      </c>
      <c r="C2831" s="33" t="s">
        <v>15</v>
      </c>
      <c r="D2831" s="33" t="s">
        <v>16354</v>
      </c>
      <c r="E2831" s="33" t="s">
        <v>15721</v>
      </c>
      <c r="F2831" s="429" t="s">
        <v>16230</v>
      </c>
      <c r="G2831" s="33">
        <v>90</v>
      </c>
      <c r="H2831" s="44">
        <v>10</v>
      </c>
      <c r="I2831" s="44">
        <v>10</v>
      </c>
      <c r="J2831" s="27"/>
      <c r="K2831" s="33" t="s">
        <v>121</v>
      </c>
      <c r="L2831" s="33" t="s">
        <v>121</v>
      </c>
      <c r="M2831" s="27" t="s">
        <v>16353</v>
      </c>
      <c r="N2831" s="27" t="s">
        <v>16355</v>
      </c>
      <c r="O2831" s="27" t="s">
        <v>15942</v>
      </c>
      <c r="P2831" s="33" t="s">
        <v>81</v>
      </c>
      <c r="Q2831" s="27" t="s">
        <v>15769</v>
      </c>
    </row>
    <row r="2832" spans="1:17" ht="409.5">
      <c r="A2832" s="33">
        <f t="shared" si="40"/>
        <v>2819</v>
      </c>
      <c r="B2832" s="33" t="s">
        <v>16356</v>
      </c>
      <c r="C2832" s="33" t="s">
        <v>15</v>
      </c>
      <c r="D2832" s="33" t="s">
        <v>16357</v>
      </c>
      <c r="E2832" s="33" t="s">
        <v>15721</v>
      </c>
      <c r="F2832" s="429" t="s">
        <v>16138</v>
      </c>
      <c r="G2832" s="27"/>
      <c r="H2832" s="27">
        <v>100</v>
      </c>
      <c r="I2832" s="27">
        <v>100</v>
      </c>
      <c r="J2832" s="27"/>
      <c r="K2832" s="33" t="s">
        <v>121</v>
      </c>
      <c r="L2832" s="33" t="s">
        <v>121</v>
      </c>
      <c r="M2832" s="27" t="s">
        <v>16356</v>
      </c>
      <c r="N2832" s="27" t="s">
        <v>16358</v>
      </c>
      <c r="O2832" s="27" t="s">
        <v>16112</v>
      </c>
      <c r="P2832" s="33" t="s">
        <v>81</v>
      </c>
      <c r="Q2832" s="27" t="s">
        <v>15725</v>
      </c>
    </row>
    <row r="2833" spans="1:17" ht="409.5">
      <c r="A2833" s="33">
        <f t="shared" si="40"/>
        <v>2820</v>
      </c>
      <c r="B2833" s="33" t="s">
        <v>16359</v>
      </c>
      <c r="C2833" s="33" t="s">
        <v>15</v>
      </c>
      <c r="D2833" s="33" t="s">
        <v>16360</v>
      </c>
      <c r="E2833" s="33" t="s">
        <v>15721</v>
      </c>
      <c r="F2833" s="429" t="s">
        <v>16138</v>
      </c>
      <c r="G2833" s="27"/>
      <c r="H2833" s="27">
        <v>100</v>
      </c>
      <c r="I2833" s="27">
        <v>100</v>
      </c>
      <c r="J2833" s="27"/>
      <c r="K2833" s="33" t="s">
        <v>121</v>
      </c>
      <c r="L2833" s="33" t="s">
        <v>121</v>
      </c>
      <c r="M2833" s="27" t="s">
        <v>16359</v>
      </c>
      <c r="N2833" s="27" t="s">
        <v>16361</v>
      </c>
      <c r="O2833" s="27" t="s">
        <v>15986</v>
      </c>
      <c r="P2833" s="33" t="s">
        <v>81</v>
      </c>
      <c r="Q2833" s="27" t="s">
        <v>15725</v>
      </c>
    </row>
    <row r="2834" spans="1:17" ht="297">
      <c r="A2834" s="33">
        <f t="shared" si="40"/>
        <v>2821</v>
      </c>
      <c r="B2834" s="33" t="s">
        <v>16362</v>
      </c>
      <c r="C2834" s="33" t="s">
        <v>15</v>
      </c>
      <c r="D2834" s="33" t="s">
        <v>16363</v>
      </c>
      <c r="E2834" s="33" t="s">
        <v>15721</v>
      </c>
      <c r="F2834" s="429" t="s">
        <v>16182</v>
      </c>
      <c r="G2834" s="27"/>
      <c r="H2834" s="27">
        <v>100</v>
      </c>
      <c r="I2834" s="27">
        <v>100</v>
      </c>
      <c r="J2834" s="27"/>
      <c r="K2834" s="33" t="s">
        <v>121</v>
      </c>
      <c r="L2834" s="33" t="s">
        <v>121</v>
      </c>
      <c r="M2834" s="27" t="s">
        <v>16362</v>
      </c>
      <c r="N2834" s="27" t="s">
        <v>16364</v>
      </c>
      <c r="O2834" s="27" t="s">
        <v>16365</v>
      </c>
      <c r="P2834" s="33" t="s">
        <v>81</v>
      </c>
      <c r="Q2834" s="27" t="s">
        <v>15725</v>
      </c>
    </row>
    <row r="2835" spans="1:17" ht="264">
      <c r="A2835" s="33">
        <f t="shared" si="40"/>
        <v>2822</v>
      </c>
      <c r="B2835" s="33" t="s">
        <v>16366</v>
      </c>
      <c r="C2835" s="33" t="s">
        <v>15</v>
      </c>
      <c r="D2835" s="33" t="s">
        <v>16367</v>
      </c>
      <c r="E2835" s="33" t="s">
        <v>15721</v>
      </c>
      <c r="F2835" s="429" t="s">
        <v>16230</v>
      </c>
      <c r="G2835" s="33">
        <v>90</v>
      </c>
      <c r="H2835" s="44">
        <v>10</v>
      </c>
      <c r="I2835" s="44">
        <v>10</v>
      </c>
      <c r="J2835" s="27"/>
      <c r="K2835" s="33" t="s">
        <v>121</v>
      </c>
      <c r="L2835" s="33" t="s">
        <v>121</v>
      </c>
      <c r="M2835" s="27" t="s">
        <v>16366</v>
      </c>
      <c r="N2835" s="27" t="s">
        <v>16368</v>
      </c>
      <c r="O2835" s="27" t="s">
        <v>16369</v>
      </c>
      <c r="P2835" s="33" t="s">
        <v>81</v>
      </c>
      <c r="Q2835" s="27" t="s">
        <v>15769</v>
      </c>
    </row>
    <row r="2836" spans="1:17" ht="231">
      <c r="A2836" s="33">
        <f t="shared" si="40"/>
        <v>2823</v>
      </c>
      <c r="B2836" s="33" t="s">
        <v>16370</v>
      </c>
      <c r="C2836" s="33" t="s">
        <v>15</v>
      </c>
      <c r="D2836" s="33" t="s">
        <v>16371</v>
      </c>
      <c r="E2836" s="33" t="s">
        <v>15721</v>
      </c>
      <c r="F2836" s="45" t="s">
        <v>16169</v>
      </c>
      <c r="G2836" s="27"/>
      <c r="H2836" s="27">
        <v>100</v>
      </c>
      <c r="I2836" s="27">
        <v>100</v>
      </c>
      <c r="J2836" s="27"/>
      <c r="K2836" s="33" t="s">
        <v>121</v>
      </c>
      <c r="L2836" s="33" t="s">
        <v>121</v>
      </c>
      <c r="M2836" s="27" t="s">
        <v>16370</v>
      </c>
      <c r="N2836" s="27" t="s">
        <v>16372</v>
      </c>
      <c r="O2836" s="27" t="s">
        <v>16373</v>
      </c>
      <c r="P2836" s="33" t="s">
        <v>81</v>
      </c>
      <c r="Q2836" s="27" t="s">
        <v>15736</v>
      </c>
    </row>
    <row r="2837" spans="1:17" ht="409.5">
      <c r="A2837" s="33">
        <f t="shared" si="40"/>
        <v>2824</v>
      </c>
      <c r="B2837" s="33" t="s">
        <v>16374</v>
      </c>
      <c r="C2837" s="33" t="s">
        <v>14</v>
      </c>
      <c r="D2837" s="33" t="s">
        <v>16375</v>
      </c>
      <c r="E2837" s="33" t="s">
        <v>15721</v>
      </c>
      <c r="F2837" s="429" t="s">
        <v>16230</v>
      </c>
      <c r="G2837" s="33">
        <v>90</v>
      </c>
      <c r="H2837" s="44">
        <v>10</v>
      </c>
      <c r="I2837" s="44">
        <v>10</v>
      </c>
      <c r="J2837" s="27"/>
      <c r="K2837" s="33" t="s">
        <v>121</v>
      </c>
      <c r="L2837" s="33" t="s">
        <v>121</v>
      </c>
      <c r="M2837" s="27" t="s">
        <v>16374</v>
      </c>
      <c r="N2837" s="27" t="s">
        <v>16376</v>
      </c>
      <c r="O2837" s="27" t="s">
        <v>15939</v>
      </c>
      <c r="P2837" s="33" t="s">
        <v>81</v>
      </c>
      <c r="Q2837" s="27" t="s">
        <v>15769</v>
      </c>
    </row>
    <row r="2838" spans="1:17" ht="396">
      <c r="A2838" s="33">
        <f t="shared" si="40"/>
        <v>2825</v>
      </c>
      <c r="B2838" s="33" t="s">
        <v>16377</v>
      </c>
      <c r="C2838" s="33" t="s">
        <v>14</v>
      </c>
      <c r="D2838" s="33" t="s">
        <v>16378</v>
      </c>
      <c r="E2838" s="33" t="s">
        <v>15721</v>
      </c>
      <c r="F2838" s="429" t="s">
        <v>16138</v>
      </c>
      <c r="G2838" s="27"/>
      <c r="H2838" s="27">
        <v>100</v>
      </c>
      <c r="I2838" s="27">
        <v>100</v>
      </c>
      <c r="J2838" s="27"/>
      <c r="K2838" s="33" t="s">
        <v>121</v>
      </c>
      <c r="L2838" s="33" t="s">
        <v>121</v>
      </c>
      <c r="M2838" s="27" t="s">
        <v>16377</v>
      </c>
      <c r="N2838" s="27" t="s">
        <v>16379</v>
      </c>
      <c r="O2838" s="27" t="s">
        <v>16204</v>
      </c>
      <c r="P2838" s="33" t="s">
        <v>81</v>
      </c>
      <c r="Q2838" s="27" t="s">
        <v>15725</v>
      </c>
    </row>
    <row r="2839" spans="1:17" ht="409.5">
      <c r="A2839" s="33">
        <f t="shared" si="40"/>
        <v>2826</v>
      </c>
      <c r="B2839" s="33" t="s">
        <v>16380</v>
      </c>
      <c r="C2839" s="33" t="s">
        <v>15</v>
      </c>
      <c r="D2839" s="33" t="s">
        <v>16381</v>
      </c>
      <c r="E2839" s="33" t="s">
        <v>15721</v>
      </c>
      <c r="F2839" s="429" t="s">
        <v>16154</v>
      </c>
      <c r="G2839" s="27"/>
      <c r="H2839" s="27">
        <v>100</v>
      </c>
      <c r="I2839" s="27">
        <v>100</v>
      </c>
      <c r="J2839" s="27"/>
      <c r="K2839" s="33" t="s">
        <v>121</v>
      </c>
      <c r="L2839" s="33" t="s">
        <v>121</v>
      </c>
      <c r="M2839" s="27" t="s">
        <v>16380</v>
      </c>
      <c r="N2839" s="27" t="s">
        <v>16382</v>
      </c>
      <c r="O2839" s="27" t="s">
        <v>16383</v>
      </c>
      <c r="P2839" s="33" t="s">
        <v>81</v>
      </c>
      <c r="Q2839" s="27" t="s">
        <v>15736</v>
      </c>
    </row>
    <row r="2840" spans="1:17" ht="409.5">
      <c r="A2840" s="33">
        <f t="shared" si="40"/>
        <v>2827</v>
      </c>
      <c r="B2840" s="33" t="s">
        <v>16384</v>
      </c>
      <c r="C2840" s="33" t="s">
        <v>15</v>
      </c>
      <c r="D2840" s="33" t="s">
        <v>16385</v>
      </c>
      <c r="E2840" s="33" t="s">
        <v>15721</v>
      </c>
      <c r="F2840" s="429" t="s">
        <v>16386</v>
      </c>
      <c r="G2840" s="27"/>
      <c r="H2840" s="27">
        <v>100</v>
      </c>
      <c r="I2840" s="27">
        <v>100</v>
      </c>
      <c r="J2840" s="27"/>
      <c r="K2840" s="33" t="s">
        <v>121</v>
      </c>
      <c r="L2840" s="33" t="s">
        <v>121</v>
      </c>
      <c r="M2840" s="27" t="s">
        <v>16384</v>
      </c>
      <c r="N2840" s="27" t="s">
        <v>16387</v>
      </c>
      <c r="O2840" s="27" t="s">
        <v>16388</v>
      </c>
      <c r="P2840" s="33" t="s">
        <v>81</v>
      </c>
      <c r="Q2840" s="27" t="s">
        <v>15736</v>
      </c>
    </row>
    <row r="2841" spans="1:17" ht="181.5">
      <c r="A2841" s="33">
        <f t="shared" si="40"/>
        <v>2828</v>
      </c>
      <c r="B2841" s="33" t="s">
        <v>16389</v>
      </c>
      <c r="C2841" s="33" t="s">
        <v>15</v>
      </c>
      <c r="D2841" s="33" t="s">
        <v>16390</v>
      </c>
      <c r="E2841" s="33" t="s">
        <v>15721</v>
      </c>
      <c r="F2841" s="45" t="s">
        <v>15909</v>
      </c>
      <c r="G2841" s="27"/>
      <c r="H2841" s="27">
        <v>100</v>
      </c>
      <c r="I2841" s="27">
        <v>100</v>
      </c>
      <c r="J2841" s="27"/>
      <c r="K2841" s="33" t="s">
        <v>121</v>
      </c>
      <c r="L2841" s="33" t="s">
        <v>121</v>
      </c>
      <c r="M2841" s="27" t="s">
        <v>16389</v>
      </c>
      <c r="N2841" s="27" t="s">
        <v>16391</v>
      </c>
      <c r="O2841" s="33" t="s">
        <v>16167</v>
      </c>
      <c r="P2841" s="33" t="s">
        <v>81</v>
      </c>
      <c r="Q2841" s="27" t="s">
        <v>15736</v>
      </c>
    </row>
    <row r="2842" spans="1:17" ht="181.5">
      <c r="A2842" s="33">
        <f t="shared" si="40"/>
        <v>2829</v>
      </c>
      <c r="B2842" s="33" t="s">
        <v>16392</v>
      </c>
      <c r="C2842" s="33" t="s">
        <v>15</v>
      </c>
      <c r="D2842" s="33" t="s">
        <v>16393</v>
      </c>
      <c r="E2842" s="33" t="s">
        <v>15721</v>
      </c>
      <c r="F2842" s="45" t="s">
        <v>15909</v>
      </c>
      <c r="G2842" s="27"/>
      <c r="H2842" s="27">
        <v>100</v>
      </c>
      <c r="I2842" s="27">
        <v>100</v>
      </c>
      <c r="J2842" s="27"/>
      <c r="K2842" s="33" t="s">
        <v>121</v>
      </c>
      <c r="L2842" s="33" t="s">
        <v>121</v>
      </c>
      <c r="M2842" s="27" t="s">
        <v>16392</v>
      </c>
      <c r="N2842" s="27" t="s">
        <v>16394</v>
      </c>
      <c r="O2842" s="33" t="s">
        <v>16167</v>
      </c>
      <c r="P2842" s="33" t="s">
        <v>81</v>
      </c>
      <c r="Q2842" s="27" t="s">
        <v>15736</v>
      </c>
    </row>
    <row r="2843" spans="1:17" ht="181.5">
      <c r="A2843" s="33">
        <f t="shared" si="40"/>
        <v>2830</v>
      </c>
      <c r="B2843" s="33" t="s">
        <v>16395</v>
      </c>
      <c r="C2843" s="33" t="s">
        <v>15</v>
      </c>
      <c r="D2843" s="33" t="s">
        <v>16396</v>
      </c>
      <c r="E2843" s="33" t="s">
        <v>15721</v>
      </c>
      <c r="F2843" s="45" t="s">
        <v>15909</v>
      </c>
      <c r="G2843" s="27"/>
      <c r="H2843" s="27">
        <v>100</v>
      </c>
      <c r="I2843" s="27">
        <v>100</v>
      </c>
      <c r="J2843" s="27"/>
      <c r="K2843" s="33" t="s">
        <v>121</v>
      </c>
      <c r="L2843" s="33" t="s">
        <v>121</v>
      </c>
      <c r="M2843" s="27" t="s">
        <v>16395</v>
      </c>
      <c r="N2843" s="27" t="s">
        <v>16397</v>
      </c>
      <c r="O2843" s="33" t="s">
        <v>16167</v>
      </c>
      <c r="P2843" s="33" t="s">
        <v>81</v>
      </c>
      <c r="Q2843" s="27" t="s">
        <v>15736</v>
      </c>
    </row>
    <row r="2844" spans="1:17" ht="181.5">
      <c r="A2844" s="33">
        <f t="shared" si="40"/>
        <v>2831</v>
      </c>
      <c r="B2844" s="33" t="s">
        <v>16398</v>
      </c>
      <c r="C2844" s="33" t="s">
        <v>15</v>
      </c>
      <c r="D2844" s="33" t="s">
        <v>16399</v>
      </c>
      <c r="E2844" s="33" t="s">
        <v>15721</v>
      </c>
      <c r="F2844" s="45" t="s">
        <v>15909</v>
      </c>
      <c r="G2844" s="27"/>
      <c r="H2844" s="27">
        <v>100</v>
      </c>
      <c r="I2844" s="27">
        <v>100</v>
      </c>
      <c r="J2844" s="27"/>
      <c r="K2844" s="33" t="s">
        <v>121</v>
      </c>
      <c r="L2844" s="33" t="s">
        <v>121</v>
      </c>
      <c r="M2844" s="27" t="s">
        <v>16398</v>
      </c>
      <c r="N2844" s="27" t="s">
        <v>16400</v>
      </c>
      <c r="O2844" s="33" t="s">
        <v>16167</v>
      </c>
      <c r="P2844" s="33" t="s">
        <v>81</v>
      </c>
      <c r="Q2844" s="27" t="s">
        <v>15736</v>
      </c>
    </row>
    <row r="2845" spans="1:17" ht="181.5">
      <c r="A2845" s="33">
        <f t="shared" si="40"/>
        <v>2832</v>
      </c>
      <c r="B2845" s="33" t="s">
        <v>16401</v>
      </c>
      <c r="C2845" s="33" t="s">
        <v>15</v>
      </c>
      <c r="D2845" s="33" t="s">
        <v>16402</v>
      </c>
      <c r="E2845" s="33" t="s">
        <v>15721</v>
      </c>
      <c r="F2845" s="45" t="s">
        <v>15909</v>
      </c>
      <c r="G2845" s="27"/>
      <c r="H2845" s="27">
        <v>100</v>
      </c>
      <c r="I2845" s="27">
        <v>100</v>
      </c>
      <c r="J2845" s="27"/>
      <c r="K2845" s="33" t="s">
        <v>121</v>
      </c>
      <c r="L2845" s="33" t="s">
        <v>121</v>
      </c>
      <c r="M2845" s="27" t="s">
        <v>16401</v>
      </c>
      <c r="N2845" s="27" t="s">
        <v>16403</v>
      </c>
      <c r="O2845" s="33" t="s">
        <v>16167</v>
      </c>
      <c r="P2845" s="33" t="s">
        <v>81</v>
      </c>
      <c r="Q2845" s="27" t="s">
        <v>15736</v>
      </c>
    </row>
    <row r="2846" spans="1:17" ht="181.5">
      <c r="A2846" s="33">
        <f t="shared" si="40"/>
        <v>2833</v>
      </c>
      <c r="B2846" s="33" t="s">
        <v>16404</v>
      </c>
      <c r="C2846" s="33" t="s">
        <v>15</v>
      </c>
      <c r="D2846" s="33" t="s">
        <v>16405</v>
      </c>
      <c r="E2846" s="33" t="s">
        <v>15721</v>
      </c>
      <c r="F2846" s="45" t="s">
        <v>15909</v>
      </c>
      <c r="G2846" s="27"/>
      <c r="H2846" s="27">
        <v>100</v>
      </c>
      <c r="I2846" s="27">
        <v>100</v>
      </c>
      <c r="J2846" s="27"/>
      <c r="K2846" s="33" t="s">
        <v>121</v>
      </c>
      <c r="L2846" s="33" t="s">
        <v>121</v>
      </c>
      <c r="M2846" s="27" t="s">
        <v>16404</v>
      </c>
      <c r="N2846" s="27" t="s">
        <v>16406</v>
      </c>
      <c r="O2846" s="33" t="s">
        <v>16167</v>
      </c>
      <c r="P2846" s="33" t="s">
        <v>81</v>
      </c>
      <c r="Q2846" s="27" t="s">
        <v>15736</v>
      </c>
    </row>
    <row r="2847" spans="1:17" ht="181.5">
      <c r="A2847" s="33">
        <f t="shared" si="40"/>
        <v>2834</v>
      </c>
      <c r="B2847" s="33" t="s">
        <v>16407</v>
      </c>
      <c r="C2847" s="33" t="s">
        <v>15</v>
      </c>
      <c r="D2847" s="33" t="s">
        <v>16408</v>
      </c>
      <c r="E2847" s="33" t="s">
        <v>15721</v>
      </c>
      <c r="F2847" s="45" t="s">
        <v>15909</v>
      </c>
      <c r="G2847" s="27"/>
      <c r="H2847" s="27">
        <v>100</v>
      </c>
      <c r="I2847" s="27">
        <v>100</v>
      </c>
      <c r="J2847" s="27"/>
      <c r="K2847" s="33" t="s">
        <v>121</v>
      </c>
      <c r="L2847" s="33" t="s">
        <v>121</v>
      </c>
      <c r="M2847" s="27" t="s">
        <v>16407</v>
      </c>
      <c r="N2847" s="27" t="s">
        <v>16409</v>
      </c>
      <c r="O2847" s="33" t="s">
        <v>16167</v>
      </c>
      <c r="P2847" s="33" t="s">
        <v>81</v>
      </c>
      <c r="Q2847" s="27" t="s">
        <v>15736</v>
      </c>
    </row>
    <row r="2848" spans="1:17" ht="181.5">
      <c r="A2848" s="33">
        <f t="shared" si="40"/>
        <v>2835</v>
      </c>
      <c r="B2848" s="33" t="s">
        <v>16410</v>
      </c>
      <c r="C2848" s="33" t="s">
        <v>15</v>
      </c>
      <c r="D2848" s="33" t="s">
        <v>16411</v>
      </c>
      <c r="E2848" s="33" t="s">
        <v>15721</v>
      </c>
      <c r="F2848" s="45" t="s">
        <v>15909</v>
      </c>
      <c r="G2848" s="27"/>
      <c r="H2848" s="27">
        <v>100</v>
      </c>
      <c r="I2848" s="27">
        <v>100</v>
      </c>
      <c r="J2848" s="27"/>
      <c r="K2848" s="33" t="s">
        <v>121</v>
      </c>
      <c r="L2848" s="33" t="s">
        <v>121</v>
      </c>
      <c r="M2848" s="27" t="s">
        <v>16410</v>
      </c>
      <c r="N2848" s="27" t="s">
        <v>16412</v>
      </c>
      <c r="O2848" s="33" t="s">
        <v>16167</v>
      </c>
      <c r="P2848" s="33" t="s">
        <v>81</v>
      </c>
      <c r="Q2848" s="27" t="s">
        <v>15736</v>
      </c>
    </row>
    <row r="2849" spans="1:17" ht="181.5">
      <c r="A2849" s="33">
        <f t="shared" si="40"/>
        <v>2836</v>
      </c>
      <c r="B2849" s="33" t="s">
        <v>16413</v>
      </c>
      <c r="C2849" s="33" t="s">
        <v>15</v>
      </c>
      <c r="D2849" s="33" t="s">
        <v>16414</v>
      </c>
      <c r="E2849" s="33" t="s">
        <v>15721</v>
      </c>
      <c r="F2849" s="45" t="s">
        <v>15909</v>
      </c>
      <c r="G2849" s="27"/>
      <c r="H2849" s="27">
        <v>100</v>
      </c>
      <c r="I2849" s="27">
        <v>100</v>
      </c>
      <c r="J2849" s="27"/>
      <c r="K2849" s="33" t="s">
        <v>121</v>
      </c>
      <c r="L2849" s="33" t="s">
        <v>121</v>
      </c>
      <c r="M2849" s="27" t="s">
        <v>16413</v>
      </c>
      <c r="N2849" s="27" t="s">
        <v>16415</v>
      </c>
      <c r="O2849" s="33" t="s">
        <v>16167</v>
      </c>
      <c r="P2849" s="33" t="s">
        <v>81</v>
      </c>
      <c r="Q2849" s="27" t="s">
        <v>15736</v>
      </c>
    </row>
    <row r="2850" spans="1:17" ht="181.5">
      <c r="A2850" s="33">
        <f t="shared" si="40"/>
        <v>2837</v>
      </c>
      <c r="B2850" s="33" t="s">
        <v>16416</v>
      </c>
      <c r="C2850" s="33" t="s">
        <v>15</v>
      </c>
      <c r="D2850" s="33" t="s">
        <v>16417</v>
      </c>
      <c r="E2850" s="33" t="s">
        <v>15721</v>
      </c>
      <c r="F2850" s="45" t="s">
        <v>15909</v>
      </c>
      <c r="G2850" s="27"/>
      <c r="H2850" s="27">
        <v>100</v>
      </c>
      <c r="I2850" s="27">
        <v>100</v>
      </c>
      <c r="J2850" s="27"/>
      <c r="K2850" s="33" t="s">
        <v>121</v>
      </c>
      <c r="L2850" s="33" t="s">
        <v>121</v>
      </c>
      <c r="M2850" s="27" t="s">
        <v>16416</v>
      </c>
      <c r="N2850" s="27" t="s">
        <v>16418</v>
      </c>
      <c r="O2850" s="33" t="s">
        <v>16167</v>
      </c>
      <c r="P2850" s="33" t="s">
        <v>81</v>
      </c>
      <c r="Q2850" s="27" t="s">
        <v>15736</v>
      </c>
    </row>
    <row r="2851" spans="1:17" ht="181.5">
      <c r="A2851" s="33">
        <f t="shared" si="40"/>
        <v>2838</v>
      </c>
      <c r="B2851" s="33" t="s">
        <v>16419</v>
      </c>
      <c r="C2851" s="33" t="s">
        <v>15</v>
      </c>
      <c r="D2851" s="33" t="s">
        <v>16420</v>
      </c>
      <c r="E2851" s="33" t="s">
        <v>15721</v>
      </c>
      <c r="F2851" s="45" t="s">
        <v>15909</v>
      </c>
      <c r="G2851" s="27"/>
      <c r="H2851" s="27">
        <v>100</v>
      </c>
      <c r="I2851" s="27">
        <v>100</v>
      </c>
      <c r="J2851" s="27"/>
      <c r="K2851" s="33" t="s">
        <v>121</v>
      </c>
      <c r="L2851" s="33" t="s">
        <v>121</v>
      </c>
      <c r="M2851" s="27" t="s">
        <v>16419</v>
      </c>
      <c r="N2851" s="27" t="s">
        <v>16421</v>
      </c>
      <c r="O2851" s="33" t="s">
        <v>16167</v>
      </c>
      <c r="P2851" s="33" t="s">
        <v>81</v>
      </c>
      <c r="Q2851" s="27" t="s">
        <v>15736</v>
      </c>
    </row>
    <row r="2852" spans="1:17" ht="181.5">
      <c r="A2852" s="33">
        <f t="shared" si="40"/>
        <v>2839</v>
      </c>
      <c r="B2852" s="33" t="s">
        <v>16422</v>
      </c>
      <c r="C2852" s="33" t="s">
        <v>15</v>
      </c>
      <c r="D2852" s="33" t="s">
        <v>16423</v>
      </c>
      <c r="E2852" s="33" t="s">
        <v>15721</v>
      </c>
      <c r="F2852" s="45" t="s">
        <v>15909</v>
      </c>
      <c r="G2852" s="27"/>
      <c r="H2852" s="27">
        <v>100</v>
      </c>
      <c r="I2852" s="27">
        <v>100</v>
      </c>
      <c r="J2852" s="27"/>
      <c r="K2852" s="33" t="s">
        <v>121</v>
      </c>
      <c r="L2852" s="33" t="s">
        <v>121</v>
      </c>
      <c r="M2852" s="27" t="s">
        <v>16422</v>
      </c>
      <c r="N2852" s="27" t="s">
        <v>16424</v>
      </c>
      <c r="O2852" s="33" t="s">
        <v>16167</v>
      </c>
      <c r="P2852" s="33" t="s">
        <v>81</v>
      </c>
      <c r="Q2852" s="27" t="s">
        <v>15736</v>
      </c>
    </row>
    <row r="2853" spans="1:17" ht="181.5">
      <c r="A2853" s="33">
        <f t="shared" si="40"/>
        <v>2840</v>
      </c>
      <c r="B2853" s="33" t="s">
        <v>16425</v>
      </c>
      <c r="C2853" s="33" t="s">
        <v>15</v>
      </c>
      <c r="D2853" s="33" t="s">
        <v>16426</v>
      </c>
      <c r="E2853" s="33" t="s">
        <v>15721</v>
      </c>
      <c r="F2853" s="45" t="s">
        <v>15909</v>
      </c>
      <c r="G2853" s="27"/>
      <c r="H2853" s="27">
        <v>100</v>
      </c>
      <c r="I2853" s="27">
        <v>100</v>
      </c>
      <c r="J2853" s="27"/>
      <c r="K2853" s="33" t="s">
        <v>121</v>
      </c>
      <c r="L2853" s="33" t="s">
        <v>121</v>
      </c>
      <c r="M2853" s="27" t="s">
        <v>16425</v>
      </c>
      <c r="N2853" s="27" t="s">
        <v>16427</v>
      </c>
      <c r="O2853" s="33" t="s">
        <v>16167</v>
      </c>
      <c r="P2853" s="33" t="s">
        <v>81</v>
      </c>
      <c r="Q2853" s="27" t="s">
        <v>15736</v>
      </c>
    </row>
    <row r="2854" spans="1:17" ht="181.5">
      <c r="A2854" s="33">
        <f t="shared" si="40"/>
        <v>2841</v>
      </c>
      <c r="B2854" s="33" t="s">
        <v>16428</v>
      </c>
      <c r="C2854" s="33" t="s">
        <v>15</v>
      </c>
      <c r="D2854" s="33" t="s">
        <v>16429</v>
      </c>
      <c r="E2854" s="33" t="s">
        <v>15721</v>
      </c>
      <c r="F2854" s="45" t="s">
        <v>15909</v>
      </c>
      <c r="G2854" s="27"/>
      <c r="H2854" s="27">
        <v>100</v>
      </c>
      <c r="I2854" s="27">
        <v>100</v>
      </c>
      <c r="J2854" s="27"/>
      <c r="K2854" s="33" t="s">
        <v>121</v>
      </c>
      <c r="L2854" s="33" t="s">
        <v>121</v>
      </c>
      <c r="M2854" s="27" t="s">
        <v>16428</v>
      </c>
      <c r="N2854" s="27" t="s">
        <v>16430</v>
      </c>
      <c r="O2854" s="33" t="s">
        <v>16167</v>
      </c>
      <c r="P2854" s="33" t="s">
        <v>81</v>
      </c>
      <c r="Q2854" s="27" t="s">
        <v>15736</v>
      </c>
    </row>
    <row r="2855" spans="1:17" ht="181.5">
      <c r="A2855" s="33">
        <f t="shared" si="40"/>
        <v>2842</v>
      </c>
      <c r="B2855" s="33" t="s">
        <v>16431</v>
      </c>
      <c r="C2855" s="33" t="s">
        <v>15</v>
      </c>
      <c r="D2855" s="33" t="s">
        <v>16432</v>
      </c>
      <c r="E2855" s="33" t="s">
        <v>15721</v>
      </c>
      <c r="F2855" s="45" t="s">
        <v>15909</v>
      </c>
      <c r="G2855" s="27"/>
      <c r="H2855" s="27">
        <v>100</v>
      </c>
      <c r="I2855" s="27">
        <v>100</v>
      </c>
      <c r="J2855" s="27"/>
      <c r="K2855" s="33" t="s">
        <v>121</v>
      </c>
      <c r="L2855" s="33" t="s">
        <v>121</v>
      </c>
      <c r="M2855" s="27" t="s">
        <v>16431</v>
      </c>
      <c r="N2855" s="27" t="s">
        <v>16433</v>
      </c>
      <c r="O2855" s="33" t="s">
        <v>16167</v>
      </c>
      <c r="P2855" s="33" t="s">
        <v>81</v>
      </c>
      <c r="Q2855" s="27" t="s">
        <v>15736</v>
      </c>
    </row>
    <row r="2856" spans="1:17" ht="181.5">
      <c r="A2856" s="33">
        <f t="shared" si="40"/>
        <v>2843</v>
      </c>
      <c r="B2856" s="33" t="s">
        <v>16434</v>
      </c>
      <c r="C2856" s="33" t="s">
        <v>15</v>
      </c>
      <c r="D2856" s="33" t="s">
        <v>16390</v>
      </c>
      <c r="E2856" s="33" t="s">
        <v>15721</v>
      </c>
      <c r="F2856" s="45" t="s">
        <v>15909</v>
      </c>
      <c r="G2856" s="27"/>
      <c r="H2856" s="27">
        <v>100</v>
      </c>
      <c r="I2856" s="27">
        <v>100</v>
      </c>
      <c r="J2856" s="27"/>
      <c r="K2856" s="33" t="s">
        <v>121</v>
      </c>
      <c r="L2856" s="33" t="s">
        <v>121</v>
      </c>
      <c r="M2856" s="27" t="s">
        <v>16434</v>
      </c>
      <c r="N2856" s="27" t="s">
        <v>16391</v>
      </c>
      <c r="O2856" s="33" t="s">
        <v>16167</v>
      </c>
      <c r="P2856" s="33" t="s">
        <v>81</v>
      </c>
      <c r="Q2856" s="27" t="s">
        <v>15736</v>
      </c>
    </row>
    <row r="2857" spans="1:17" ht="181.5">
      <c r="A2857" s="33">
        <f t="shared" si="40"/>
        <v>2844</v>
      </c>
      <c r="B2857" s="33" t="s">
        <v>16392</v>
      </c>
      <c r="C2857" s="33" t="s">
        <v>15</v>
      </c>
      <c r="D2857" s="33" t="s">
        <v>16393</v>
      </c>
      <c r="E2857" s="33" t="s">
        <v>15721</v>
      </c>
      <c r="F2857" s="45" t="s">
        <v>15909</v>
      </c>
      <c r="G2857" s="27"/>
      <c r="H2857" s="27">
        <v>100</v>
      </c>
      <c r="I2857" s="27">
        <v>100</v>
      </c>
      <c r="J2857" s="27"/>
      <c r="K2857" s="33" t="s">
        <v>121</v>
      </c>
      <c r="L2857" s="33" t="s">
        <v>121</v>
      </c>
      <c r="M2857" s="27" t="s">
        <v>16392</v>
      </c>
      <c r="N2857" s="27" t="s">
        <v>16394</v>
      </c>
      <c r="O2857" s="33" t="s">
        <v>16167</v>
      </c>
      <c r="P2857" s="33" t="s">
        <v>81</v>
      </c>
      <c r="Q2857" s="27" t="s">
        <v>15736</v>
      </c>
    </row>
    <row r="2858" spans="1:17" ht="409.5">
      <c r="A2858" s="33">
        <f t="shared" si="40"/>
        <v>2845</v>
      </c>
      <c r="B2858" s="33" t="s">
        <v>16353</v>
      </c>
      <c r="C2858" s="33" t="s">
        <v>14</v>
      </c>
      <c r="D2858" s="33" t="s">
        <v>16435</v>
      </c>
      <c r="E2858" s="33" t="s">
        <v>15721</v>
      </c>
      <c r="F2858" s="429" t="s">
        <v>16230</v>
      </c>
      <c r="G2858" s="33">
        <v>90</v>
      </c>
      <c r="H2858" s="44">
        <v>10</v>
      </c>
      <c r="I2858" s="44">
        <v>10</v>
      </c>
      <c r="J2858" s="27"/>
      <c r="K2858" s="33" t="s">
        <v>121</v>
      </c>
      <c r="L2858" s="33" t="s">
        <v>121</v>
      </c>
      <c r="M2858" s="27" t="s">
        <v>16353</v>
      </c>
      <c r="N2858" s="27" t="s">
        <v>16436</v>
      </c>
      <c r="O2858" s="27" t="s">
        <v>15801</v>
      </c>
      <c r="P2858" s="33" t="s">
        <v>81</v>
      </c>
      <c r="Q2858" s="27" t="s">
        <v>15769</v>
      </c>
    </row>
    <row r="2859" spans="1:17" ht="181.5">
      <c r="A2859" s="33">
        <f t="shared" si="40"/>
        <v>2846</v>
      </c>
      <c r="B2859" s="33" t="s">
        <v>16437</v>
      </c>
      <c r="C2859" s="33" t="s">
        <v>15</v>
      </c>
      <c r="D2859" s="33" t="s">
        <v>16438</v>
      </c>
      <c r="E2859" s="33" t="s">
        <v>15721</v>
      </c>
      <c r="F2859" s="45" t="s">
        <v>15909</v>
      </c>
      <c r="G2859" s="27"/>
      <c r="H2859" s="27">
        <v>100</v>
      </c>
      <c r="I2859" s="27">
        <v>100</v>
      </c>
      <c r="J2859" s="27"/>
      <c r="K2859" s="33" t="s">
        <v>121</v>
      </c>
      <c r="L2859" s="33" t="s">
        <v>121</v>
      </c>
      <c r="M2859" s="27" t="s">
        <v>16437</v>
      </c>
      <c r="N2859" s="27" t="s">
        <v>16439</v>
      </c>
      <c r="O2859" s="33" t="s">
        <v>16167</v>
      </c>
      <c r="P2859" s="33" t="s">
        <v>81</v>
      </c>
      <c r="Q2859" s="27" t="s">
        <v>15736</v>
      </c>
    </row>
    <row r="2860" spans="1:17" ht="181.5">
      <c r="A2860" s="33">
        <f t="shared" si="40"/>
        <v>2847</v>
      </c>
      <c r="B2860" s="33" t="s">
        <v>16440</v>
      </c>
      <c r="C2860" s="33" t="s">
        <v>15</v>
      </c>
      <c r="D2860" s="33" t="s">
        <v>16441</v>
      </c>
      <c r="E2860" s="33" t="s">
        <v>15721</v>
      </c>
      <c r="F2860" s="45" t="s">
        <v>15909</v>
      </c>
      <c r="G2860" s="27"/>
      <c r="H2860" s="27">
        <v>100</v>
      </c>
      <c r="I2860" s="27">
        <v>100</v>
      </c>
      <c r="J2860" s="27"/>
      <c r="K2860" s="33" t="s">
        <v>121</v>
      </c>
      <c r="L2860" s="33" t="s">
        <v>121</v>
      </c>
      <c r="M2860" s="27" t="s">
        <v>16440</v>
      </c>
      <c r="N2860" s="27" t="s">
        <v>16442</v>
      </c>
      <c r="O2860" s="33" t="s">
        <v>16167</v>
      </c>
      <c r="P2860" s="33" t="s">
        <v>81</v>
      </c>
      <c r="Q2860" s="27" t="s">
        <v>15736</v>
      </c>
    </row>
    <row r="2861" spans="1:17" ht="409.5">
      <c r="A2861" s="33">
        <f t="shared" si="40"/>
        <v>2848</v>
      </c>
      <c r="B2861" s="33" t="s">
        <v>16136</v>
      </c>
      <c r="C2861" s="33" t="s">
        <v>15</v>
      </c>
      <c r="D2861" s="33" t="s">
        <v>16443</v>
      </c>
      <c r="E2861" s="33" t="s">
        <v>15721</v>
      </c>
      <c r="F2861" s="429" t="s">
        <v>16138</v>
      </c>
      <c r="G2861" s="27"/>
      <c r="H2861" s="27">
        <v>100</v>
      </c>
      <c r="I2861" s="27">
        <v>100</v>
      </c>
      <c r="J2861" s="27"/>
      <c r="K2861" s="33" t="s">
        <v>121</v>
      </c>
      <c r="L2861" s="33" t="s">
        <v>121</v>
      </c>
      <c r="M2861" s="27" t="s">
        <v>16136</v>
      </c>
      <c r="N2861" s="27" t="s">
        <v>16444</v>
      </c>
      <c r="O2861" s="27" t="s">
        <v>16140</v>
      </c>
      <c r="P2861" s="33" t="s">
        <v>81</v>
      </c>
      <c r="Q2861" s="27" t="s">
        <v>15725</v>
      </c>
    </row>
    <row r="2862" spans="1:17" ht="181.5">
      <c r="A2862" s="33">
        <f t="shared" si="40"/>
        <v>2849</v>
      </c>
      <c r="B2862" s="33" t="s">
        <v>16437</v>
      </c>
      <c r="C2862" s="33" t="s">
        <v>15</v>
      </c>
      <c r="D2862" s="33" t="s">
        <v>16438</v>
      </c>
      <c r="E2862" s="33" t="s">
        <v>15721</v>
      </c>
      <c r="F2862" s="45" t="s">
        <v>15909</v>
      </c>
      <c r="G2862" s="27"/>
      <c r="H2862" s="27">
        <v>100</v>
      </c>
      <c r="I2862" s="27">
        <v>100</v>
      </c>
      <c r="J2862" s="27"/>
      <c r="K2862" s="33" t="s">
        <v>121</v>
      </c>
      <c r="L2862" s="33" t="s">
        <v>121</v>
      </c>
      <c r="M2862" s="27" t="s">
        <v>16437</v>
      </c>
      <c r="N2862" s="27" t="s">
        <v>16439</v>
      </c>
      <c r="O2862" s="33" t="s">
        <v>16167</v>
      </c>
      <c r="P2862" s="33" t="s">
        <v>81</v>
      </c>
      <c r="Q2862" s="27" t="s">
        <v>15736</v>
      </c>
    </row>
    <row r="2863" spans="1:17" ht="409.5">
      <c r="A2863" s="33">
        <f t="shared" si="40"/>
        <v>2850</v>
      </c>
      <c r="B2863" s="33" t="s">
        <v>16445</v>
      </c>
      <c r="C2863" s="33" t="s">
        <v>15</v>
      </c>
      <c r="D2863" s="33" t="s">
        <v>16446</v>
      </c>
      <c r="E2863" s="33" t="s">
        <v>15721</v>
      </c>
      <c r="F2863" s="429" t="s">
        <v>16447</v>
      </c>
      <c r="G2863" s="27"/>
      <c r="H2863" s="27">
        <v>100</v>
      </c>
      <c r="I2863" s="27">
        <v>100</v>
      </c>
      <c r="J2863" s="27"/>
      <c r="K2863" s="33" t="s">
        <v>121</v>
      </c>
      <c r="L2863" s="33" t="s">
        <v>121</v>
      </c>
      <c r="M2863" s="27" t="s">
        <v>16445</v>
      </c>
      <c r="N2863" s="27" t="s">
        <v>16448</v>
      </c>
      <c r="O2863" s="33" t="s">
        <v>15880</v>
      </c>
      <c r="P2863" s="33" t="s">
        <v>81</v>
      </c>
      <c r="Q2863" s="27" t="s">
        <v>15736</v>
      </c>
    </row>
    <row r="2864" spans="1:17" ht="396">
      <c r="A2864" s="33">
        <f t="shared" si="40"/>
        <v>2851</v>
      </c>
      <c r="B2864" s="33" t="s">
        <v>16449</v>
      </c>
      <c r="C2864" s="33" t="s">
        <v>15</v>
      </c>
      <c r="D2864" s="33" t="s">
        <v>16450</v>
      </c>
      <c r="E2864" s="33" t="s">
        <v>15721</v>
      </c>
      <c r="F2864" s="429" t="s">
        <v>16451</v>
      </c>
      <c r="G2864" s="27"/>
      <c r="H2864" s="27">
        <v>100</v>
      </c>
      <c r="I2864" s="27">
        <v>100</v>
      </c>
      <c r="J2864" s="27"/>
      <c r="K2864" s="33" t="s">
        <v>121</v>
      </c>
      <c r="L2864" s="33" t="s">
        <v>121</v>
      </c>
      <c r="M2864" s="27" t="s">
        <v>16449</v>
      </c>
      <c r="N2864" s="27" t="s">
        <v>16452</v>
      </c>
      <c r="O2864" s="27" t="s">
        <v>15999</v>
      </c>
      <c r="P2864" s="33" t="s">
        <v>81</v>
      </c>
      <c r="Q2864" s="27" t="s">
        <v>15736</v>
      </c>
    </row>
    <row r="2865" spans="1:17" ht="396">
      <c r="A2865" s="33">
        <f t="shared" si="40"/>
        <v>2852</v>
      </c>
      <c r="B2865" s="33" t="s">
        <v>16453</v>
      </c>
      <c r="C2865" s="33" t="s">
        <v>15</v>
      </c>
      <c r="D2865" s="33" t="s">
        <v>16454</v>
      </c>
      <c r="E2865" s="33" t="s">
        <v>15721</v>
      </c>
      <c r="F2865" s="429" t="s">
        <v>16455</v>
      </c>
      <c r="G2865" s="27"/>
      <c r="H2865" s="27">
        <v>100</v>
      </c>
      <c r="I2865" s="27">
        <v>100</v>
      </c>
      <c r="J2865" s="27"/>
      <c r="K2865" s="33" t="s">
        <v>121</v>
      </c>
      <c r="L2865" s="33" t="s">
        <v>121</v>
      </c>
      <c r="M2865" s="27" t="s">
        <v>16453</v>
      </c>
      <c r="N2865" s="27" t="s">
        <v>16456</v>
      </c>
      <c r="O2865" s="27" t="s">
        <v>16068</v>
      </c>
      <c r="P2865" s="33" t="s">
        <v>81</v>
      </c>
      <c r="Q2865" s="27" t="s">
        <v>15725</v>
      </c>
    </row>
    <row r="2866" spans="1:17" ht="214.5">
      <c r="A2866" s="33">
        <f t="shared" si="40"/>
        <v>2853</v>
      </c>
      <c r="B2866" s="33" t="s">
        <v>15957</v>
      </c>
      <c r="C2866" s="33" t="s">
        <v>15</v>
      </c>
      <c r="D2866" s="33" t="s">
        <v>16457</v>
      </c>
      <c r="E2866" s="33" t="s">
        <v>15721</v>
      </c>
      <c r="F2866" s="429" t="s">
        <v>16455</v>
      </c>
      <c r="G2866" s="27"/>
      <c r="H2866" s="27">
        <v>100</v>
      </c>
      <c r="I2866" s="27">
        <v>100</v>
      </c>
      <c r="J2866" s="27"/>
      <c r="K2866" s="33" t="s">
        <v>121</v>
      </c>
      <c r="L2866" s="33" t="s">
        <v>121</v>
      </c>
      <c r="M2866" s="27" t="s">
        <v>15957</v>
      </c>
      <c r="N2866" s="27" t="s">
        <v>16458</v>
      </c>
      <c r="O2866" s="27" t="s">
        <v>16247</v>
      </c>
      <c r="P2866" s="33" t="s">
        <v>81</v>
      </c>
      <c r="Q2866" s="27" t="s">
        <v>15725</v>
      </c>
    </row>
    <row r="2867" spans="1:17" ht="409.5">
      <c r="A2867" s="33">
        <f t="shared" si="40"/>
        <v>2854</v>
      </c>
      <c r="B2867" s="33" t="s">
        <v>16020</v>
      </c>
      <c r="C2867" s="33" t="s">
        <v>15</v>
      </c>
      <c r="D2867" s="33" t="s">
        <v>16459</v>
      </c>
      <c r="E2867" s="33" t="s">
        <v>15721</v>
      </c>
      <c r="F2867" s="429" t="s">
        <v>16460</v>
      </c>
      <c r="G2867" s="27"/>
      <c r="H2867" s="27">
        <v>100</v>
      </c>
      <c r="I2867" s="27">
        <v>100</v>
      </c>
      <c r="J2867" s="27"/>
      <c r="K2867" s="33" t="s">
        <v>121</v>
      </c>
      <c r="L2867" s="33" t="s">
        <v>121</v>
      </c>
      <c r="M2867" s="27" t="s">
        <v>16020</v>
      </c>
      <c r="N2867" s="27" t="s">
        <v>16461</v>
      </c>
      <c r="O2867" s="27" t="s">
        <v>15801</v>
      </c>
      <c r="P2867" s="33" t="s">
        <v>81</v>
      </c>
      <c r="Q2867" s="27" t="s">
        <v>15736</v>
      </c>
    </row>
    <row r="2868" spans="1:17" ht="409.5">
      <c r="A2868" s="33">
        <f t="shared" si="40"/>
        <v>2855</v>
      </c>
      <c r="B2868" s="33" t="s">
        <v>16462</v>
      </c>
      <c r="C2868" s="33" t="s">
        <v>15</v>
      </c>
      <c r="D2868" s="33" t="s">
        <v>16463</v>
      </c>
      <c r="E2868" s="33" t="s">
        <v>15721</v>
      </c>
      <c r="F2868" s="429" t="s">
        <v>16455</v>
      </c>
      <c r="G2868" s="27"/>
      <c r="H2868" s="27">
        <v>100</v>
      </c>
      <c r="I2868" s="27">
        <v>100</v>
      </c>
      <c r="J2868" s="27"/>
      <c r="K2868" s="33" t="s">
        <v>121</v>
      </c>
      <c r="L2868" s="33" t="s">
        <v>121</v>
      </c>
      <c r="M2868" s="27" t="s">
        <v>16462</v>
      </c>
      <c r="N2868" s="27" t="s">
        <v>16464</v>
      </c>
      <c r="O2868" s="27" t="s">
        <v>16465</v>
      </c>
      <c r="P2868" s="33" t="s">
        <v>81</v>
      </c>
      <c r="Q2868" s="27" t="s">
        <v>15725</v>
      </c>
    </row>
    <row r="2869" spans="1:17" ht="409.5">
      <c r="A2869" s="33">
        <f t="shared" ref="A2869:A2932" si="41">SUM(A2868+1)</f>
        <v>2856</v>
      </c>
      <c r="B2869" s="33" t="s">
        <v>16141</v>
      </c>
      <c r="C2869" s="33" t="s">
        <v>15</v>
      </c>
      <c r="D2869" s="33" t="s">
        <v>16466</v>
      </c>
      <c r="E2869" s="33" t="s">
        <v>15721</v>
      </c>
      <c r="F2869" s="429" t="s">
        <v>16460</v>
      </c>
      <c r="G2869" s="27"/>
      <c r="H2869" s="27">
        <v>100</v>
      </c>
      <c r="I2869" s="27">
        <v>100</v>
      </c>
      <c r="J2869" s="27"/>
      <c r="K2869" s="33" t="s">
        <v>121</v>
      </c>
      <c r="L2869" s="33" t="s">
        <v>121</v>
      </c>
      <c r="M2869" s="27" t="s">
        <v>16141</v>
      </c>
      <c r="N2869" s="27" t="s">
        <v>16467</v>
      </c>
      <c r="O2869" s="27" t="s">
        <v>16144</v>
      </c>
      <c r="P2869" s="33" t="s">
        <v>81</v>
      </c>
      <c r="Q2869" s="27" t="s">
        <v>15736</v>
      </c>
    </row>
    <row r="2870" spans="1:17" ht="330">
      <c r="A2870" s="33">
        <f t="shared" si="41"/>
        <v>2857</v>
      </c>
      <c r="B2870" s="33" t="s">
        <v>16109</v>
      </c>
      <c r="C2870" s="33" t="s">
        <v>15</v>
      </c>
      <c r="D2870" s="33" t="s">
        <v>16468</v>
      </c>
      <c r="E2870" s="33" t="s">
        <v>15721</v>
      </c>
      <c r="F2870" s="429" t="s">
        <v>16455</v>
      </c>
      <c r="G2870" s="27"/>
      <c r="H2870" s="27">
        <v>100</v>
      </c>
      <c r="I2870" s="27">
        <v>100</v>
      </c>
      <c r="J2870" s="27"/>
      <c r="K2870" s="33" t="s">
        <v>121</v>
      </c>
      <c r="L2870" s="33" t="s">
        <v>121</v>
      </c>
      <c r="M2870" s="27" t="s">
        <v>16109</v>
      </c>
      <c r="N2870" s="27" t="s">
        <v>16469</v>
      </c>
      <c r="O2870" s="27" t="s">
        <v>16112</v>
      </c>
      <c r="P2870" s="33" t="s">
        <v>81</v>
      </c>
      <c r="Q2870" s="27" t="s">
        <v>15725</v>
      </c>
    </row>
    <row r="2871" spans="1:17" ht="231">
      <c r="A2871" s="33">
        <f t="shared" si="41"/>
        <v>2858</v>
      </c>
      <c r="B2871" s="33" t="s">
        <v>16470</v>
      </c>
      <c r="C2871" s="33" t="s">
        <v>15</v>
      </c>
      <c r="D2871" s="33" t="s">
        <v>16471</v>
      </c>
      <c r="E2871" s="33" t="s">
        <v>15721</v>
      </c>
      <c r="F2871" s="429" t="s">
        <v>16472</v>
      </c>
      <c r="G2871" s="27"/>
      <c r="H2871" s="27">
        <v>100</v>
      </c>
      <c r="I2871" s="27">
        <v>100</v>
      </c>
      <c r="J2871" s="27"/>
      <c r="K2871" s="33" t="s">
        <v>121</v>
      </c>
      <c r="L2871" s="33" t="s">
        <v>121</v>
      </c>
      <c r="M2871" s="27" t="s">
        <v>16470</v>
      </c>
      <c r="N2871" s="27" t="s">
        <v>16473</v>
      </c>
      <c r="O2871" s="27" t="s">
        <v>16474</v>
      </c>
      <c r="P2871" s="33" t="s">
        <v>81</v>
      </c>
      <c r="Q2871" s="27" t="s">
        <v>15736</v>
      </c>
    </row>
    <row r="2872" spans="1:17" ht="409.5">
      <c r="A2872" s="33">
        <f t="shared" si="41"/>
        <v>2859</v>
      </c>
      <c r="B2872" s="33" t="s">
        <v>16123</v>
      </c>
      <c r="C2872" s="33" t="s">
        <v>15</v>
      </c>
      <c r="D2872" s="33" t="s">
        <v>16475</v>
      </c>
      <c r="E2872" s="33" t="s">
        <v>15721</v>
      </c>
      <c r="F2872" s="429" t="s">
        <v>16455</v>
      </c>
      <c r="G2872" s="27"/>
      <c r="H2872" s="27">
        <v>100</v>
      </c>
      <c r="I2872" s="27">
        <v>100</v>
      </c>
      <c r="J2872" s="27"/>
      <c r="K2872" s="33" t="s">
        <v>121</v>
      </c>
      <c r="L2872" s="33" t="s">
        <v>121</v>
      </c>
      <c r="M2872" s="27" t="s">
        <v>16123</v>
      </c>
      <c r="N2872" s="27" t="s">
        <v>16476</v>
      </c>
      <c r="O2872" s="27" t="s">
        <v>16260</v>
      </c>
      <c r="P2872" s="33" t="s">
        <v>81</v>
      </c>
      <c r="Q2872" s="27" t="s">
        <v>15725</v>
      </c>
    </row>
    <row r="2873" spans="1:17" ht="247.5">
      <c r="A2873" s="33">
        <f t="shared" si="41"/>
        <v>2860</v>
      </c>
      <c r="B2873" s="33" t="s">
        <v>16477</v>
      </c>
      <c r="C2873" s="33" t="s">
        <v>15</v>
      </c>
      <c r="D2873" s="33" t="s">
        <v>16478</v>
      </c>
      <c r="E2873" s="33" t="s">
        <v>15721</v>
      </c>
      <c r="F2873" s="429" t="s">
        <v>16455</v>
      </c>
      <c r="G2873" s="27"/>
      <c r="H2873" s="27">
        <v>100</v>
      </c>
      <c r="I2873" s="27">
        <v>100</v>
      </c>
      <c r="J2873" s="27"/>
      <c r="K2873" s="33" t="s">
        <v>121</v>
      </c>
      <c r="L2873" s="33" t="s">
        <v>121</v>
      </c>
      <c r="M2873" s="27" t="s">
        <v>16477</v>
      </c>
      <c r="N2873" s="27" t="s">
        <v>16479</v>
      </c>
      <c r="O2873" s="27" t="s">
        <v>16062</v>
      </c>
      <c r="P2873" s="33" t="s">
        <v>81</v>
      </c>
      <c r="Q2873" s="27" t="s">
        <v>15725</v>
      </c>
    </row>
    <row r="2874" spans="1:17" ht="264">
      <c r="A2874" s="33">
        <f t="shared" si="41"/>
        <v>2861</v>
      </c>
      <c r="B2874" s="33" t="s">
        <v>16480</v>
      </c>
      <c r="C2874" s="33" t="s">
        <v>15</v>
      </c>
      <c r="D2874" s="33" t="s">
        <v>16481</v>
      </c>
      <c r="E2874" s="33" t="s">
        <v>15721</v>
      </c>
      <c r="F2874" s="429" t="s">
        <v>16455</v>
      </c>
      <c r="G2874" s="27"/>
      <c r="H2874" s="27">
        <v>100</v>
      </c>
      <c r="I2874" s="27">
        <v>100</v>
      </c>
      <c r="J2874" s="27"/>
      <c r="K2874" s="33" t="s">
        <v>121</v>
      </c>
      <c r="L2874" s="33" t="s">
        <v>121</v>
      </c>
      <c r="M2874" s="27" t="s">
        <v>16480</v>
      </c>
      <c r="N2874" s="27" t="s">
        <v>16482</v>
      </c>
      <c r="O2874" s="27" t="s">
        <v>15801</v>
      </c>
      <c r="P2874" s="33" t="s">
        <v>81</v>
      </c>
      <c r="Q2874" s="27" t="s">
        <v>15725</v>
      </c>
    </row>
    <row r="2875" spans="1:17" ht="409.5">
      <c r="A2875" s="33">
        <f t="shared" si="41"/>
        <v>2862</v>
      </c>
      <c r="B2875" s="33" t="s">
        <v>16483</v>
      </c>
      <c r="C2875" s="33" t="s">
        <v>15</v>
      </c>
      <c r="D2875" s="33" t="s">
        <v>16484</v>
      </c>
      <c r="E2875" s="33" t="s">
        <v>15721</v>
      </c>
      <c r="F2875" s="429" t="s">
        <v>16455</v>
      </c>
      <c r="G2875" s="27"/>
      <c r="H2875" s="27">
        <v>100</v>
      </c>
      <c r="I2875" s="27">
        <v>100</v>
      </c>
      <c r="J2875" s="27"/>
      <c r="K2875" s="33" t="s">
        <v>121</v>
      </c>
      <c r="L2875" s="33" t="s">
        <v>121</v>
      </c>
      <c r="M2875" s="27" t="s">
        <v>16483</v>
      </c>
      <c r="N2875" s="27" t="s">
        <v>16485</v>
      </c>
      <c r="O2875" s="27" t="s">
        <v>16486</v>
      </c>
      <c r="P2875" s="33" t="s">
        <v>81</v>
      </c>
      <c r="Q2875" s="27" t="s">
        <v>15725</v>
      </c>
    </row>
    <row r="2876" spans="1:17" ht="409.5">
      <c r="A2876" s="33">
        <f t="shared" si="41"/>
        <v>2863</v>
      </c>
      <c r="B2876" s="33" t="s">
        <v>16487</v>
      </c>
      <c r="C2876" s="33" t="s">
        <v>15</v>
      </c>
      <c r="D2876" s="33" t="s">
        <v>16488</v>
      </c>
      <c r="E2876" s="33" t="s">
        <v>15721</v>
      </c>
      <c r="F2876" s="429" t="s">
        <v>16455</v>
      </c>
      <c r="G2876" s="27"/>
      <c r="H2876" s="27">
        <v>100</v>
      </c>
      <c r="I2876" s="27">
        <v>100</v>
      </c>
      <c r="J2876" s="27"/>
      <c r="K2876" s="33" t="s">
        <v>121</v>
      </c>
      <c r="L2876" s="33" t="s">
        <v>121</v>
      </c>
      <c r="M2876" s="27" t="s">
        <v>16487</v>
      </c>
      <c r="N2876" s="27" t="s">
        <v>16489</v>
      </c>
      <c r="O2876" s="27" t="s">
        <v>16247</v>
      </c>
      <c r="P2876" s="33" t="s">
        <v>81</v>
      </c>
      <c r="Q2876" s="27" t="s">
        <v>15725</v>
      </c>
    </row>
    <row r="2877" spans="1:17" ht="409.5">
      <c r="A2877" s="33">
        <f t="shared" si="41"/>
        <v>2864</v>
      </c>
      <c r="B2877" s="33" t="s">
        <v>16380</v>
      </c>
      <c r="C2877" s="33" t="s">
        <v>15</v>
      </c>
      <c r="D2877" s="33" t="s">
        <v>16490</v>
      </c>
      <c r="E2877" s="33" t="s">
        <v>15721</v>
      </c>
      <c r="F2877" s="429" t="s">
        <v>16472</v>
      </c>
      <c r="G2877" s="27"/>
      <c r="H2877" s="27">
        <v>100</v>
      </c>
      <c r="I2877" s="27">
        <v>100</v>
      </c>
      <c r="J2877" s="27"/>
      <c r="K2877" s="33" t="s">
        <v>121</v>
      </c>
      <c r="L2877" s="33" t="s">
        <v>121</v>
      </c>
      <c r="M2877" s="27" t="s">
        <v>16380</v>
      </c>
      <c r="N2877" s="27" t="s">
        <v>16491</v>
      </c>
      <c r="O2877" s="27" t="s">
        <v>16383</v>
      </c>
      <c r="P2877" s="33" t="s">
        <v>81</v>
      </c>
      <c r="Q2877" s="27" t="s">
        <v>15736</v>
      </c>
    </row>
    <row r="2878" spans="1:17" ht="409.5">
      <c r="A2878" s="33">
        <f t="shared" si="41"/>
        <v>2865</v>
      </c>
      <c r="B2878" s="33" t="s">
        <v>16487</v>
      </c>
      <c r="C2878" s="33" t="s">
        <v>15</v>
      </c>
      <c r="D2878" s="33" t="s">
        <v>16492</v>
      </c>
      <c r="E2878" s="33" t="s">
        <v>15721</v>
      </c>
      <c r="F2878" s="429" t="s">
        <v>16455</v>
      </c>
      <c r="G2878" s="27"/>
      <c r="H2878" s="27">
        <v>100</v>
      </c>
      <c r="I2878" s="27">
        <v>100</v>
      </c>
      <c r="J2878" s="27"/>
      <c r="K2878" s="33" t="s">
        <v>121</v>
      </c>
      <c r="L2878" s="33" t="s">
        <v>121</v>
      </c>
      <c r="M2878" s="27" t="s">
        <v>16487</v>
      </c>
      <c r="N2878" s="27" t="s">
        <v>16493</v>
      </c>
      <c r="O2878" s="27" t="s">
        <v>16037</v>
      </c>
      <c r="P2878" s="33" t="s">
        <v>81</v>
      </c>
      <c r="Q2878" s="27" t="s">
        <v>15725</v>
      </c>
    </row>
    <row r="2879" spans="1:17" ht="396">
      <c r="A2879" s="33">
        <f t="shared" si="41"/>
        <v>2866</v>
      </c>
      <c r="B2879" s="33" t="s">
        <v>16494</v>
      </c>
      <c r="C2879" s="33" t="s">
        <v>15</v>
      </c>
      <c r="D2879" s="33" t="s">
        <v>16495</v>
      </c>
      <c r="E2879" s="33" t="s">
        <v>15721</v>
      </c>
      <c r="F2879" s="429" t="s">
        <v>16496</v>
      </c>
      <c r="G2879" s="27"/>
      <c r="H2879" s="27">
        <v>100</v>
      </c>
      <c r="I2879" s="27">
        <v>100</v>
      </c>
      <c r="J2879" s="27"/>
      <c r="K2879" s="33" t="s">
        <v>121</v>
      </c>
      <c r="L2879" s="33" t="s">
        <v>121</v>
      </c>
      <c r="M2879" s="27" t="s">
        <v>16494</v>
      </c>
      <c r="N2879" s="27" t="s">
        <v>16497</v>
      </c>
      <c r="O2879" s="27" t="s">
        <v>16291</v>
      </c>
      <c r="P2879" s="33" t="s">
        <v>81</v>
      </c>
      <c r="Q2879" s="27" t="s">
        <v>15736</v>
      </c>
    </row>
    <row r="2880" spans="1:17" ht="231">
      <c r="A2880" s="33">
        <f t="shared" si="41"/>
        <v>2867</v>
      </c>
      <c r="B2880" s="33" t="s">
        <v>16498</v>
      </c>
      <c r="C2880" s="33" t="s">
        <v>15</v>
      </c>
      <c r="D2880" s="33" t="s">
        <v>16499</v>
      </c>
      <c r="E2880" s="33" t="s">
        <v>15721</v>
      </c>
      <c r="F2880" s="429" t="s">
        <v>16500</v>
      </c>
      <c r="G2880" s="27"/>
      <c r="H2880" s="27">
        <v>100</v>
      </c>
      <c r="I2880" s="27">
        <v>100</v>
      </c>
      <c r="J2880" s="27"/>
      <c r="K2880" s="33" t="s">
        <v>121</v>
      </c>
      <c r="L2880" s="33" t="s">
        <v>121</v>
      </c>
      <c r="M2880" s="27" t="s">
        <v>16498</v>
      </c>
      <c r="N2880" s="27" t="s">
        <v>16501</v>
      </c>
      <c r="O2880" s="27" t="s">
        <v>15796</v>
      </c>
      <c r="P2880" s="33" t="s">
        <v>81</v>
      </c>
      <c r="Q2880" s="27" t="s">
        <v>15725</v>
      </c>
    </row>
    <row r="2881" spans="1:17" ht="198">
      <c r="A2881" s="33">
        <f t="shared" si="41"/>
        <v>2868</v>
      </c>
      <c r="B2881" s="33" t="s">
        <v>16502</v>
      </c>
      <c r="C2881" s="33" t="s">
        <v>15</v>
      </c>
      <c r="D2881" s="33" t="s">
        <v>16503</v>
      </c>
      <c r="E2881" s="33" t="s">
        <v>15721</v>
      </c>
      <c r="F2881" s="429" t="s">
        <v>16455</v>
      </c>
      <c r="G2881" s="27"/>
      <c r="H2881" s="27">
        <v>100</v>
      </c>
      <c r="I2881" s="27">
        <v>100</v>
      </c>
      <c r="J2881" s="27"/>
      <c r="K2881" s="33" t="s">
        <v>121</v>
      </c>
      <c r="L2881" s="33" t="s">
        <v>121</v>
      </c>
      <c r="M2881" s="27" t="s">
        <v>16502</v>
      </c>
      <c r="N2881" s="27" t="s">
        <v>16504</v>
      </c>
      <c r="O2881" s="27" t="s">
        <v>16505</v>
      </c>
      <c r="P2881" s="33" t="s">
        <v>81</v>
      </c>
      <c r="Q2881" s="27" t="s">
        <v>15725</v>
      </c>
    </row>
    <row r="2882" spans="1:17" ht="198">
      <c r="A2882" s="33">
        <f t="shared" si="41"/>
        <v>2869</v>
      </c>
      <c r="B2882" s="33" t="s">
        <v>16065</v>
      </c>
      <c r="C2882" s="33" t="s">
        <v>15</v>
      </c>
      <c r="D2882" s="33" t="s">
        <v>16506</v>
      </c>
      <c r="E2882" s="33" t="s">
        <v>15721</v>
      </c>
      <c r="F2882" s="429" t="s">
        <v>16455</v>
      </c>
      <c r="G2882" s="27"/>
      <c r="H2882" s="27">
        <v>100</v>
      </c>
      <c r="I2882" s="27">
        <v>100</v>
      </c>
      <c r="J2882" s="27"/>
      <c r="K2882" s="33" t="s">
        <v>121</v>
      </c>
      <c r="L2882" s="33" t="s">
        <v>121</v>
      </c>
      <c r="M2882" s="27" t="s">
        <v>16065</v>
      </c>
      <c r="N2882" s="27" t="s">
        <v>16507</v>
      </c>
      <c r="O2882" s="27" t="s">
        <v>16062</v>
      </c>
      <c r="P2882" s="33" t="s">
        <v>81</v>
      </c>
      <c r="Q2882" s="27" t="s">
        <v>15725</v>
      </c>
    </row>
    <row r="2883" spans="1:17" ht="409.5">
      <c r="A2883" s="33">
        <f t="shared" si="41"/>
        <v>2870</v>
      </c>
      <c r="B2883" s="33" t="s">
        <v>16508</v>
      </c>
      <c r="C2883" s="33" t="s">
        <v>14</v>
      </c>
      <c r="D2883" s="33" t="s">
        <v>16509</v>
      </c>
      <c r="E2883" s="33" t="s">
        <v>15721</v>
      </c>
      <c r="F2883" s="429" t="s">
        <v>16472</v>
      </c>
      <c r="G2883" s="27"/>
      <c r="H2883" s="27">
        <v>100</v>
      </c>
      <c r="I2883" s="27">
        <v>100</v>
      </c>
      <c r="J2883" s="27"/>
      <c r="K2883" s="33" t="s">
        <v>121</v>
      </c>
      <c r="L2883" s="33" t="s">
        <v>121</v>
      </c>
      <c r="M2883" s="27" t="s">
        <v>16508</v>
      </c>
      <c r="N2883" s="27" t="s">
        <v>16510</v>
      </c>
      <c r="O2883" s="27" t="s">
        <v>16511</v>
      </c>
      <c r="P2883" s="33" t="s">
        <v>81</v>
      </c>
      <c r="Q2883" s="27" t="s">
        <v>15736</v>
      </c>
    </row>
    <row r="2884" spans="1:17" ht="264">
      <c r="A2884" s="33">
        <f t="shared" si="41"/>
        <v>2871</v>
      </c>
      <c r="B2884" s="33" t="s">
        <v>16185</v>
      </c>
      <c r="C2884" s="33" t="s">
        <v>14</v>
      </c>
      <c r="D2884" s="33" t="s">
        <v>16512</v>
      </c>
      <c r="E2884" s="33" t="s">
        <v>15721</v>
      </c>
      <c r="F2884" s="429" t="s">
        <v>16187</v>
      </c>
      <c r="G2884" s="27"/>
      <c r="H2884" s="27">
        <v>100</v>
      </c>
      <c r="I2884" s="27">
        <v>100</v>
      </c>
      <c r="J2884" s="27"/>
      <c r="K2884" s="33" t="s">
        <v>121</v>
      </c>
      <c r="L2884" s="33" t="s">
        <v>121</v>
      </c>
      <c r="M2884" s="27" t="s">
        <v>16185</v>
      </c>
      <c r="N2884" s="27" t="s">
        <v>16513</v>
      </c>
      <c r="O2884" s="27" t="s">
        <v>16189</v>
      </c>
      <c r="P2884" s="33" t="s">
        <v>81</v>
      </c>
      <c r="Q2884" s="27" t="s">
        <v>15736</v>
      </c>
    </row>
    <row r="2885" spans="1:17" ht="346.5">
      <c r="A2885" s="33">
        <f t="shared" si="41"/>
        <v>2872</v>
      </c>
      <c r="B2885" s="33" t="s">
        <v>16514</v>
      </c>
      <c r="C2885" s="33" t="s">
        <v>15</v>
      </c>
      <c r="D2885" s="33" t="s">
        <v>16515</v>
      </c>
      <c r="E2885" s="33" t="s">
        <v>15721</v>
      </c>
      <c r="F2885" s="429" t="s">
        <v>16516</v>
      </c>
      <c r="G2885" s="27"/>
      <c r="H2885" s="27">
        <v>100</v>
      </c>
      <c r="I2885" s="27">
        <v>100</v>
      </c>
      <c r="J2885" s="27"/>
      <c r="K2885" s="33" t="s">
        <v>121</v>
      </c>
      <c r="L2885" s="33" t="s">
        <v>121</v>
      </c>
      <c r="M2885" s="27" t="s">
        <v>16514</v>
      </c>
      <c r="N2885" s="27" t="s">
        <v>16517</v>
      </c>
      <c r="O2885" s="27" t="s">
        <v>15999</v>
      </c>
      <c r="P2885" s="33" t="s">
        <v>81</v>
      </c>
      <c r="Q2885" s="27" t="s">
        <v>15736</v>
      </c>
    </row>
    <row r="2886" spans="1:17" ht="247.5">
      <c r="A2886" s="33">
        <f t="shared" si="41"/>
        <v>2873</v>
      </c>
      <c r="B2886" s="33" t="s">
        <v>16065</v>
      </c>
      <c r="C2886" s="33" t="s">
        <v>15</v>
      </c>
      <c r="D2886" s="33" t="s">
        <v>16518</v>
      </c>
      <c r="E2886" s="33" t="s">
        <v>15721</v>
      </c>
      <c r="F2886" s="429" t="s">
        <v>16455</v>
      </c>
      <c r="G2886" s="27"/>
      <c r="H2886" s="27">
        <v>100</v>
      </c>
      <c r="I2886" s="27">
        <v>100</v>
      </c>
      <c r="J2886" s="27"/>
      <c r="K2886" s="33" t="s">
        <v>121</v>
      </c>
      <c r="L2886" s="33" t="s">
        <v>121</v>
      </c>
      <c r="M2886" s="27" t="s">
        <v>16065</v>
      </c>
      <c r="N2886" s="27" t="s">
        <v>16519</v>
      </c>
      <c r="O2886" s="27" t="s">
        <v>16062</v>
      </c>
      <c r="P2886" s="33" t="s">
        <v>81</v>
      </c>
      <c r="Q2886" s="27" t="s">
        <v>15725</v>
      </c>
    </row>
    <row r="2887" spans="1:17" ht="409.5">
      <c r="A2887" s="33">
        <f t="shared" si="41"/>
        <v>2874</v>
      </c>
      <c r="B2887" s="33" t="s">
        <v>16520</v>
      </c>
      <c r="C2887" s="33" t="s">
        <v>15</v>
      </c>
      <c r="D2887" s="33" t="s">
        <v>16521</v>
      </c>
      <c r="E2887" s="33" t="s">
        <v>15721</v>
      </c>
      <c r="F2887" s="429" t="s">
        <v>16522</v>
      </c>
      <c r="G2887" s="27"/>
      <c r="H2887" s="27">
        <v>100</v>
      </c>
      <c r="I2887" s="27">
        <v>100</v>
      </c>
      <c r="J2887" s="27"/>
      <c r="K2887" s="33" t="s">
        <v>121</v>
      </c>
      <c r="L2887" s="33" t="s">
        <v>121</v>
      </c>
      <c r="M2887" s="27" t="s">
        <v>16520</v>
      </c>
      <c r="N2887" s="27" t="s">
        <v>16523</v>
      </c>
      <c r="O2887" s="27" t="s">
        <v>15747</v>
      </c>
      <c r="P2887" s="33" t="s">
        <v>81</v>
      </c>
      <c r="Q2887" s="27" t="s">
        <v>15736</v>
      </c>
    </row>
    <row r="2888" spans="1:17" ht="409.5">
      <c r="A2888" s="33">
        <f t="shared" si="41"/>
        <v>2875</v>
      </c>
      <c r="B2888" s="33" t="s">
        <v>16105</v>
      </c>
      <c r="C2888" s="33" t="s">
        <v>15</v>
      </c>
      <c r="D2888" s="33" t="s">
        <v>16524</v>
      </c>
      <c r="E2888" s="33" t="s">
        <v>15721</v>
      </c>
      <c r="F2888" s="429" t="s">
        <v>16455</v>
      </c>
      <c r="G2888" s="27"/>
      <c r="H2888" s="27">
        <v>100</v>
      </c>
      <c r="I2888" s="27">
        <v>100</v>
      </c>
      <c r="J2888" s="27"/>
      <c r="K2888" s="33" t="s">
        <v>121</v>
      </c>
      <c r="L2888" s="33" t="s">
        <v>121</v>
      </c>
      <c r="M2888" s="27" t="s">
        <v>16525</v>
      </c>
      <c r="N2888" s="27" t="s">
        <v>16526</v>
      </c>
      <c r="O2888" s="27" t="s">
        <v>16108</v>
      </c>
      <c r="P2888" s="33" t="s">
        <v>81</v>
      </c>
      <c r="Q2888" s="27" t="s">
        <v>15725</v>
      </c>
    </row>
    <row r="2889" spans="1:17" ht="409.5">
      <c r="A2889" s="33">
        <f t="shared" si="41"/>
        <v>2876</v>
      </c>
      <c r="B2889" s="33" t="s">
        <v>16527</v>
      </c>
      <c r="C2889" s="33" t="s">
        <v>15</v>
      </c>
      <c r="D2889" s="33" t="s">
        <v>16528</v>
      </c>
      <c r="E2889" s="33" t="s">
        <v>15721</v>
      </c>
      <c r="F2889" s="429" t="s">
        <v>16472</v>
      </c>
      <c r="G2889" s="27"/>
      <c r="H2889" s="27">
        <v>100</v>
      </c>
      <c r="I2889" s="27">
        <v>100</v>
      </c>
      <c r="J2889" s="27"/>
      <c r="K2889" s="33" t="s">
        <v>121</v>
      </c>
      <c r="L2889" s="33" t="s">
        <v>121</v>
      </c>
      <c r="M2889" s="27" t="s">
        <v>16527</v>
      </c>
      <c r="N2889" s="27" t="s">
        <v>16529</v>
      </c>
      <c r="O2889" s="27" t="s">
        <v>16032</v>
      </c>
      <c r="P2889" s="33" t="s">
        <v>81</v>
      </c>
      <c r="Q2889" s="27" t="s">
        <v>15736</v>
      </c>
    </row>
    <row r="2890" spans="1:17" ht="280.5">
      <c r="A2890" s="33">
        <f t="shared" si="41"/>
        <v>2877</v>
      </c>
      <c r="B2890" s="33" t="s">
        <v>16079</v>
      </c>
      <c r="C2890" s="33" t="s">
        <v>15</v>
      </c>
      <c r="D2890" s="33" t="s">
        <v>16530</v>
      </c>
      <c r="E2890" s="33" t="s">
        <v>15721</v>
      </c>
      <c r="F2890" s="429" t="s">
        <v>16455</v>
      </c>
      <c r="G2890" s="27"/>
      <c r="H2890" s="27">
        <v>100</v>
      </c>
      <c r="I2890" s="27">
        <v>100</v>
      </c>
      <c r="J2890" s="27"/>
      <c r="K2890" s="33" t="s">
        <v>121</v>
      </c>
      <c r="L2890" s="33" t="s">
        <v>121</v>
      </c>
      <c r="M2890" s="27" t="s">
        <v>16079</v>
      </c>
      <c r="N2890" s="27" t="s">
        <v>16531</v>
      </c>
      <c r="O2890" s="27" t="s">
        <v>16532</v>
      </c>
      <c r="P2890" s="33" t="s">
        <v>81</v>
      </c>
      <c r="Q2890" s="27" t="s">
        <v>15725</v>
      </c>
    </row>
    <row r="2891" spans="1:17" ht="198">
      <c r="A2891" s="33">
        <f t="shared" si="41"/>
        <v>2878</v>
      </c>
      <c r="B2891" s="33" t="s">
        <v>16533</v>
      </c>
      <c r="C2891" s="33" t="s">
        <v>15</v>
      </c>
      <c r="D2891" s="33" t="s">
        <v>16534</v>
      </c>
      <c r="E2891" s="33" t="s">
        <v>15721</v>
      </c>
      <c r="F2891" s="429" t="s">
        <v>16455</v>
      </c>
      <c r="G2891" s="27"/>
      <c r="H2891" s="27">
        <v>100</v>
      </c>
      <c r="I2891" s="27">
        <v>100</v>
      </c>
      <c r="J2891" s="27"/>
      <c r="K2891" s="33" t="s">
        <v>121</v>
      </c>
      <c r="L2891" s="33" t="s">
        <v>121</v>
      </c>
      <c r="M2891" s="27" t="s">
        <v>16533</v>
      </c>
      <c r="N2891" s="27" t="s">
        <v>16535</v>
      </c>
      <c r="O2891" s="27" t="s">
        <v>16062</v>
      </c>
      <c r="P2891" s="33" t="s">
        <v>81</v>
      </c>
      <c r="Q2891" s="27" t="s">
        <v>15725</v>
      </c>
    </row>
    <row r="2892" spans="1:17" ht="247.5">
      <c r="A2892" s="33">
        <f t="shared" si="41"/>
        <v>2879</v>
      </c>
      <c r="B2892" s="33" t="s">
        <v>16536</v>
      </c>
      <c r="C2892" s="33" t="s">
        <v>15</v>
      </c>
      <c r="D2892" s="33" t="s">
        <v>16537</v>
      </c>
      <c r="E2892" s="33" t="s">
        <v>15721</v>
      </c>
      <c r="F2892" s="429" t="s">
        <v>16455</v>
      </c>
      <c r="G2892" s="27"/>
      <c r="H2892" s="27">
        <v>100</v>
      </c>
      <c r="I2892" s="27">
        <v>100</v>
      </c>
      <c r="J2892" s="27"/>
      <c r="K2892" s="33" t="s">
        <v>121</v>
      </c>
      <c r="L2892" s="33" t="s">
        <v>121</v>
      </c>
      <c r="M2892" s="27" t="s">
        <v>16536</v>
      </c>
      <c r="N2892" s="27" t="s">
        <v>16538</v>
      </c>
      <c r="O2892" s="27" t="s">
        <v>16539</v>
      </c>
      <c r="P2892" s="33" t="s">
        <v>81</v>
      </c>
      <c r="Q2892" s="27" t="s">
        <v>15725</v>
      </c>
    </row>
    <row r="2893" spans="1:17" ht="247.5">
      <c r="A2893" s="33">
        <f t="shared" si="41"/>
        <v>2880</v>
      </c>
      <c r="B2893" s="33" t="s">
        <v>16540</v>
      </c>
      <c r="C2893" s="33" t="s">
        <v>15</v>
      </c>
      <c r="D2893" s="33" t="s">
        <v>16541</v>
      </c>
      <c r="E2893" s="33" t="s">
        <v>15721</v>
      </c>
      <c r="F2893" s="429" t="s">
        <v>16542</v>
      </c>
      <c r="G2893" s="27"/>
      <c r="H2893" s="27">
        <v>100</v>
      </c>
      <c r="I2893" s="27">
        <v>100</v>
      </c>
      <c r="J2893" s="27"/>
      <c r="K2893" s="33" t="s">
        <v>121</v>
      </c>
      <c r="L2893" s="33" t="s">
        <v>121</v>
      </c>
      <c r="M2893" s="27" t="s">
        <v>16540</v>
      </c>
      <c r="N2893" s="27" t="s">
        <v>16543</v>
      </c>
      <c r="O2893" s="27" t="s">
        <v>16505</v>
      </c>
      <c r="P2893" s="33" t="s">
        <v>81</v>
      </c>
      <c r="Q2893" s="27" t="s">
        <v>15736</v>
      </c>
    </row>
    <row r="2894" spans="1:17" ht="409.5">
      <c r="A2894" s="33">
        <f t="shared" si="41"/>
        <v>2881</v>
      </c>
      <c r="B2894" s="33" t="s">
        <v>16544</v>
      </c>
      <c r="C2894" s="33" t="s">
        <v>15</v>
      </c>
      <c r="D2894" s="33" t="s">
        <v>16545</v>
      </c>
      <c r="E2894" s="33" t="s">
        <v>15721</v>
      </c>
      <c r="F2894" s="429" t="s">
        <v>16496</v>
      </c>
      <c r="G2894" s="27"/>
      <c r="H2894" s="27">
        <v>100</v>
      </c>
      <c r="I2894" s="27">
        <v>100</v>
      </c>
      <c r="J2894" s="27"/>
      <c r="K2894" s="33" t="s">
        <v>121</v>
      </c>
      <c r="L2894" s="33" t="s">
        <v>121</v>
      </c>
      <c r="M2894" s="27" t="s">
        <v>16544</v>
      </c>
      <c r="N2894" s="27" t="s">
        <v>16546</v>
      </c>
      <c r="O2894" s="27" t="s">
        <v>16291</v>
      </c>
      <c r="P2894" s="33" t="s">
        <v>81</v>
      </c>
      <c r="Q2894" s="27" t="s">
        <v>15736</v>
      </c>
    </row>
    <row r="2895" spans="1:17" ht="409.5">
      <c r="A2895" s="33">
        <f t="shared" si="41"/>
        <v>2882</v>
      </c>
      <c r="B2895" s="33" t="s">
        <v>16547</v>
      </c>
      <c r="C2895" s="33" t="s">
        <v>15</v>
      </c>
      <c r="D2895" s="33" t="s">
        <v>16548</v>
      </c>
      <c r="E2895" s="33" t="s">
        <v>15721</v>
      </c>
      <c r="F2895" s="429" t="s">
        <v>16455</v>
      </c>
      <c r="G2895" s="27"/>
      <c r="H2895" s="27">
        <v>100</v>
      </c>
      <c r="I2895" s="27">
        <v>100</v>
      </c>
      <c r="J2895" s="27"/>
      <c r="K2895" s="33" t="s">
        <v>121</v>
      </c>
      <c r="L2895" s="33" t="s">
        <v>121</v>
      </c>
      <c r="M2895" s="27" t="s">
        <v>16547</v>
      </c>
      <c r="N2895" s="27" t="s">
        <v>16549</v>
      </c>
      <c r="O2895" s="27" t="s">
        <v>16263</v>
      </c>
      <c r="P2895" s="33" t="s">
        <v>81</v>
      </c>
      <c r="Q2895" s="27" t="s">
        <v>15725</v>
      </c>
    </row>
    <row r="2896" spans="1:17" ht="409.5">
      <c r="A2896" s="33">
        <f t="shared" si="41"/>
        <v>2883</v>
      </c>
      <c r="B2896" s="33" t="s">
        <v>16550</v>
      </c>
      <c r="C2896" s="33" t="s">
        <v>15</v>
      </c>
      <c r="D2896" s="33" t="s">
        <v>16551</v>
      </c>
      <c r="E2896" s="33" t="s">
        <v>15721</v>
      </c>
      <c r="F2896" s="429" t="s">
        <v>16455</v>
      </c>
      <c r="G2896" s="27"/>
      <c r="H2896" s="27">
        <v>100</v>
      </c>
      <c r="I2896" s="27">
        <v>100</v>
      </c>
      <c r="J2896" s="27"/>
      <c r="K2896" s="33" t="s">
        <v>121</v>
      </c>
      <c r="L2896" s="33" t="s">
        <v>121</v>
      </c>
      <c r="M2896" s="27" t="s">
        <v>16550</v>
      </c>
      <c r="N2896" s="27" t="s">
        <v>16552</v>
      </c>
      <c r="O2896" s="27" t="s">
        <v>16388</v>
      </c>
      <c r="P2896" s="33" t="s">
        <v>81</v>
      </c>
      <c r="Q2896" s="27" t="s">
        <v>15725</v>
      </c>
    </row>
    <row r="2897" spans="1:17" ht="181.5">
      <c r="A2897" s="33">
        <f t="shared" si="41"/>
        <v>2884</v>
      </c>
      <c r="B2897" s="33" t="s">
        <v>16553</v>
      </c>
      <c r="C2897" s="33" t="s">
        <v>15</v>
      </c>
      <c r="D2897" s="33" t="s">
        <v>16554</v>
      </c>
      <c r="E2897" s="33" t="s">
        <v>15721</v>
      </c>
      <c r="F2897" s="429" t="s">
        <v>16455</v>
      </c>
      <c r="G2897" s="27"/>
      <c r="H2897" s="27">
        <v>100</v>
      </c>
      <c r="I2897" s="27">
        <v>100</v>
      </c>
      <c r="J2897" s="27"/>
      <c r="K2897" s="33" t="s">
        <v>121</v>
      </c>
      <c r="L2897" s="33" t="s">
        <v>121</v>
      </c>
      <c r="M2897" s="27" t="s">
        <v>16553</v>
      </c>
      <c r="N2897" s="27" t="s">
        <v>16555</v>
      </c>
      <c r="O2897" s="27" t="s">
        <v>16556</v>
      </c>
      <c r="P2897" s="33" t="s">
        <v>81</v>
      </c>
      <c r="Q2897" s="27" t="s">
        <v>15725</v>
      </c>
    </row>
    <row r="2898" spans="1:17" ht="409.5">
      <c r="A2898" s="33">
        <f t="shared" si="41"/>
        <v>2885</v>
      </c>
      <c r="B2898" s="33" t="s">
        <v>16557</v>
      </c>
      <c r="C2898" s="33" t="s">
        <v>15</v>
      </c>
      <c r="D2898" s="33" t="s">
        <v>16558</v>
      </c>
      <c r="E2898" s="33" t="s">
        <v>15721</v>
      </c>
      <c r="F2898" s="429" t="s">
        <v>16472</v>
      </c>
      <c r="G2898" s="27"/>
      <c r="H2898" s="27">
        <v>100</v>
      </c>
      <c r="I2898" s="27">
        <v>100</v>
      </c>
      <c r="J2898" s="27"/>
      <c r="K2898" s="33" t="s">
        <v>121</v>
      </c>
      <c r="L2898" s="33" t="s">
        <v>121</v>
      </c>
      <c r="M2898" s="27" t="s">
        <v>16557</v>
      </c>
      <c r="N2898" s="27" t="s">
        <v>16559</v>
      </c>
      <c r="O2898" s="27" t="s">
        <v>15775</v>
      </c>
      <c r="P2898" s="33" t="s">
        <v>81</v>
      </c>
      <c r="Q2898" s="27" t="s">
        <v>15736</v>
      </c>
    </row>
    <row r="2899" spans="1:17" ht="409.5">
      <c r="A2899" s="33">
        <f t="shared" si="41"/>
        <v>2886</v>
      </c>
      <c r="B2899" s="33" t="s">
        <v>16560</v>
      </c>
      <c r="C2899" s="33" t="s">
        <v>15</v>
      </c>
      <c r="D2899" s="33" t="s">
        <v>16561</v>
      </c>
      <c r="E2899" s="33" t="s">
        <v>15721</v>
      </c>
      <c r="F2899" s="429" t="s">
        <v>15784</v>
      </c>
      <c r="G2899" s="27"/>
      <c r="H2899" s="27">
        <v>100</v>
      </c>
      <c r="I2899" s="27">
        <v>100</v>
      </c>
      <c r="J2899" s="27"/>
      <c r="K2899" s="33" t="s">
        <v>121</v>
      </c>
      <c r="L2899" s="33" t="s">
        <v>121</v>
      </c>
      <c r="M2899" s="27" t="s">
        <v>16560</v>
      </c>
      <c r="N2899" s="27" t="s">
        <v>16562</v>
      </c>
      <c r="O2899" s="27" t="s">
        <v>15735</v>
      </c>
      <c r="P2899" s="33" t="s">
        <v>81</v>
      </c>
      <c r="Q2899" s="27" t="s">
        <v>15736</v>
      </c>
    </row>
    <row r="2900" spans="1:17" ht="247.5">
      <c r="A2900" s="33">
        <f t="shared" si="41"/>
        <v>2887</v>
      </c>
      <c r="B2900" s="33" t="s">
        <v>16563</v>
      </c>
      <c r="C2900" s="33" t="s">
        <v>14</v>
      </c>
      <c r="D2900" s="33" t="s">
        <v>16564</v>
      </c>
      <c r="E2900" s="33" t="s">
        <v>15721</v>
      </c>
      <c r="F2900" s="429" t="s">
        <v>16565</v>
      </c>
      <c r="G2900" s="27"/>
      <c r="H2900" s="27">
        <v>100</v>
      </c>
      <c r="I2900" s="27">
        <v>100</v>
      </c>
      <c r="J2900" s="27"/>
      <c r="K2900" s="33" t="s">
        <v>121</v>
      </c>
      <c r="L2900" s="33" t="s">
        <v>121</v>
      </c>
      <c r="M2900" s="27" t="s">
        <v>16563</v>
      </c>
      <c r="N2900" s="27" t="s">
        <v>16566</v>
      </c>
      <c r="O2900" s="27" t="s">
        <v>15796</v>
      </c>
      <c r="P2900" s="33" t="s">
        <v>81</v>
      </c>
      <c r="Q2900" s="27" t="s">
        <v>15736</v>
      </c>
    </row>
    <row r="2901" spans="1:17" ht="313.5">
      <c r="A2901" s="33">
        <f t="shared" si="41"/>
        <v>2888</v>
      </c>
      <c r="B2901" s="33" t="s">
        <v>16567</v>
      </c>
      <c r="C2901" s="33" t="s">
        <v>15</v>
      </c>
      <c r="D2901" s="33" t="s">
        <v>16568</v>
      </c>
      <c r="E2901" s="33" t="s">
        <v>15721</v>
      </c>
      <c r="F2901" s="429" t="s">
        <v>16496</v>
      </c>
      <c r="G2901" s="27"/>
      <c r="H2901" s="27">
        <v>100</v>
      </c>
      <c r="I2901" s="27">
        <v>100</v>
      </c>
      <c r="J2901" s="27"/>
      <c r="K2901" s="33" t="s">
        <v>121</v>
      </c>
      <c r="L2901" s="33" t="s">
        <v>121</v>
      </c>
      <c r="M2901" s="27" t="s">
        <v>16567</v>
      </c>
      <c r="N2901" s="27" t="s">
        <v>16569</v>
      </c>
      <c r="O2901" s="27" t="s">
        <v>16373</v>
      </c>
      <c r="P2901" s="33" t="s">
        <v>81</v>
      </c>
      <c r="Q2901" s="27" t="s">
        <v>15736</v>
      </c>
    </row>
    <row r="2902" spans="1:17" ht="409.5">
      <c r="A2902" s="33">
        <f t="shared" si="41"/>
        <v>2889</v>
      </c>
      <c r="B2902" s="33" t="s">
        <v>16105</v>
      </c>
      <c r="C2902" s="33" t="s">
        <v>15</v>
      </c>
      <c r="D2902" s="33" t="s">
        <v>16570</v>
      </c>
      <c r="E2902" s="33" t="s">
        <v>15721</v>
      </c>
      <c r="F2902" s="429" t="s">
        <v>16455</v>
      </c>
      <c r="G2902" s="27"/>
      <c r="H2902" s="27">
        <v>100</v>
      </c>
      <c r="I2902" s="27">
        <v>100</v>
      </c>
      <c r="J2902" s="27"/>
      <c r="K2902" s="33" t="s">
        <v>121</v>
      </c>
      <c r="L2902" s="33" t="s">
        <v>121</v>
      </c>
      <c r="M2902" s="27" t="s">
        <v>16105</v>
      </c>
      <c r="N2902" s="27" t="s">
        <v>16571</v>
      </c>
      <c r="O2902" s="27" t="s">
        <v>16108</v>
      </c>
      <c r="P2902" s="33" t="s">
        <v>81</v>
      </c>
      <c r="Q2902" s="27" t="s">
        <v>15725</v>
      </c>
    </row>
    <row r="2903" spans="1:17" ht="214.5">
      <c r="A2903" s="33">
        <f t="shared" si="41"/>
        <v>2890</v>
      </c>
      <c r="B2903" s="33" t="s">
        <v>16572</v>
      </c>
      <c r="C2903" s="33" t="s">
        <v>15</v>
      </c>
      <c r="D2903" s="33" t="s">
        <v>16573</v>
      </c>
      <c r="E2903" s="33" t="s">
        <v>15721</v>
      </c>
      <c r="F2903" s="429" t="s">
        <v>16455</v>
      </c>
      <c r="G2903" s="27"/>
      <c r="H2903" s="27">
        <v>100</v>
      </c>
      <c r="I2903" s="27">
        <v>100</v>
      </c>
      <c r="J2903" s="27"/>
      <c r="K2903" s="33" t="s">
        <v>121</v>
      </c>
      <c r="L2903" s="33" t="s">
        <v>121</v>
      </c>
      <c r="M2903" s="27" t="s">
        <v>16572</v>
      </c>
      <c r="N2903" s="27" t="s">
        <v>16574</v>
      </c>
      <c r="O2903" s="27" t="s">
        <v>16062</v>
      </c>
      <c r="P2903" s="33" t="s">
        <v>81</v>
      </c>
      <c r="Q2903" s="27" t="s">
        <v>15725</v>
      </c>
    </row>
    <row r="2904" spans="1:17" ht="409.5">
      <c r="A2904" s="33">
        <f t="shared" si="41"/>
        <v>2891</v>
      </c>
      <c r="B2904" s="33" t="s">
        <v>16575</v>
      </c>
      <c r="C2904" s="33" t="s">
        <v>15</v>
      </c>
      <c r="D2904" s="33" t="s">
        <v>16576</v>
      </c>
      <c r="E2904" s="33" t="s">
        <v>15721</v>
      </c>
      <c r="F2904" s="429" t="s">
        <v>16472</v>
      </c>
      <c r="G2904" s="27"/>
      <c r="H2904" s="27">
        <v>100</v>
      </c>
      <c r="I2904" s="27">
        <v>100</v>
      </c>
      <c r="J2904" s="27"/>
      <c r="K2904" s="33" t="s">
        <v>121</v>
      </c>
      <c r="L2904" s="33" t="s">
        <v>121</v>
      </c>
      <c r="M2904" s="27" t="s">
        <v>16575</v>
      </c>
      <c r="N2904" s="27" t="s">
        <v>16577</v>
      </c>
      <c r="O2904" s="27" t="s">
        <v>15775</v>
      </c>
      <c r="P2904" s="33" t="s">
        <v>81</v>
      </c>
      <c r="Q2904" s="27" t="s">
        <v>15736</v>
      </c>
    </row>
    <row r="2905" spans="1:17" ht="409.5">
      <c r="A2905" s="33">
        <f t="shared" si="41"/>
        <v>2892</v>
      </c>
      <c r="B2905" s="33" t="s">
        <v>16578</v>
      </c>
      <c r="C2905" s="33" t="s">
        <v>15</v>
      </c>
      <c r="D2905" s="33" t="s">
        <v>16579</v>
      </c>
      <c r="E2905" s="33" t="s">
        <v>15721</v>
      </c>
      <c r="F2905" s="429" t="s">
        <v>16496</v>
      </c>
      <c r="G2905" s="27"/>
      <c r="H2905" s="27">
        <v>100</v>
      </c>
      <c r="I2905" s="27">
        <v>100</v>
      </c>
      <c r="J2905" s="27"/>
      <c r="K2905" s="33" t="s">
        <v>121</v>
      </c>
      <c r="L2905" s="33" t="s">
        <v>121</v>
      </c>
      <c r="M2905" s="27" t="s">
        <v>16578</v>
      </c>
      <c r="N2905" s="27" t="s">
        <v>16580</v>
      </c>
      <c r="O2905" s="27" t="s">
        <v>16291</v>
      </c>
      <c r="P2905" s="33" t="s">
        <v>81</v>
      </c>
      <c r="Q2905" s="27" t="s">
        <v>15736</v>
      </c>
    </row>
    <row r="2906" spans="1:17" ht="330">
      <c r="A2906" s="33">
        <f t="shared" si="41"/>
        <v>2893</v>
      </c>
      <c r="B2906" s="33" t="s">
        <v>16581</v>
      </c>
      <c r="C2906" s="33" t="s">
        <v>15</v>
      </c>
      <c r="D2906" s="33" t="s">
        <v>16582</v>
      </c>
      <c r="E2906" s="33" t="s">
        <v>15721</v>
      </c>
      <c r="F2906" s="429" t="s">
        <v>16455</v>
      </c>
      <c r="G2906" s="27"/>
      <c r="H2906" s="27">
        <v>100</v>
      </c>
      <c r="I2906" s="27">
        <v>100</v>
      </c>
      <c r="J2906" s="27"/>
      <c r="K2906" s="33" t="s">
        <v>121</v>
      </c>
      <c r="L2906" s="33" t="s">
        <v>121</v>
      </c>
      <c r="M2906" s="27" t="s">
        <v>16581</v>
      </c>
      <c r="N2906" s="27" t="s">
        <v>16583</v>
      </c>
      <c r="O2906" s="27" t="s">
        <v>16247</v>
      </c>
      <c r="P2906" s="33" t="s">
        <v>81</v>
      </c>
      <c r="Q2906" s="27" t="s">
        <v>15725</v>
      </c>
    </row>
    <row r="2907" spans="1:17" ht="148.5">
      <c r="A2907" s="33">
        <f t="shared" si="41"/>
        <v>2894</v>
      </c>
      <c r="B2907" s="33" t="s">
        <v>16584</v>
      </c>
      <c r="C2907" s="33" t="s">
        <v>15</v>
      </c>
      <c r="D2907" s="33" t="s">
        <v>16585</v>
      </c>
      <c r="E2907" s="33" t="s">
        <v>15721</v>
      </c>
      <c r="F2907" s="429" t="s">
        <v>16496</v>
      </c>
      <c r="G2907" s="27"/>
      <c r="H2907" s="27">
        <v>100</v>
      </c>
      <c r="I2907" s="27">
        <v>100</v>
      </c>
      <c r="J2907" s="27"/>
      <c r="K2907" s="33" t="s">
        <v>121</v>
      </c>
      <c r="L2907" s="33" t="s">
        <v>121</v>
      </c>
      <c r="M2907" s="27" t="s">
        <v>16584</v>
      </c>
      <c r="N2907" s="27" t="s">
        <v>16586</v>
      </c>
      <c r="O2907" s="27" t="s">
        <v>15871</v>
      </c>
      <c r="P2907" s="33" t="s">
        <v>81</v>
      </c>
      <c r="Q2907" s="27" t="s">
        <v>15736</v>
      </c>
    </row>
    <row r="2908" spans="1:17" ht="409.5">
      <c r="A2908" s="33">
        <f t="shared" si="41"/>
        <v>2895</v>
      </c>
      <c r="B2908" s="33" t="s">
        <v>16587</v>
      </c>
      <c r="C2908" s="33" t="s">
        <v>15</v>
      </c>
      <c r="D2908" s="33" t="s">
        <v>16588</v>
      </c>
      <c r="E2908" s="33" t="s">
        <v>15721</v>
      </c>
      <c r="F2908" s="429" t="s">
        <v>16455</v>
      </c>
      <c r="G2908" s="27"/>
      <c r="H2908" s="27">
        <v>100</v>
      </c>
      <c r="I2908" s="27">
        <v>100</v>
      </c>
      <c r="J2908" s="27"/>
      <c r="K2908" s="33" t="s">
        <v>121</v>
      </c>
      <c r="L2908" s="33" t="s">
        <v>121</v>
      </c>
      <c r="M2908" s="27" t="s">
        <v>16587</v>
      </c>
      <c r="N2908" s="27" t="s">
        <v>16589</v>
      </c>
      <c r="O2908" s="27" t="s">
        <v>16003</v>
      </c>
      <c r="P2908" s="33" t="s">
        <v>81</v>
      </c>
      <c r="Q2908" s="27" t="s">
        <v>15725</v>
      </c>
    </row>
    <row r="2909" spans="1:17" ht="313.5">
      <c r="A2909" s="33">
        <f t="shared" si="41"/>
        <v>2896</v>
      </c>
      <c r="B2909" s="33" t="s">
        <v>16590</v>
      </c>
      <c r="C2909" s="33" t="s">
        <v>15</v>
      </c>
      <c r="D2909" s="33" t="s">
        <v>16591</v>
      </c>
      <c r="E2909" s="33" t="s">
        <v>15721</v>
      </c>
      <c r="F2909" s="429" t="s">
        <v>16592</v>
      </c>
      <c r="G2909" s="27"/>
      <c r="H2909" s="27">
        <v>100</v>
      </c>
      <c r="I2909" s="27">
        <v>100</v>
      </c>
      <c r="J2909" s="27"/>
      <c r="K2909" s="33" t="s">
        <v>121</v>
      </c>
      <c r="L2909" s="33" t="s">
        <v>121</v>
      </c>
      <c r="M2909" s="27" t="s">
        <v>16590</v>
      </c>
      <c r="N2909" s="27" t="s">
        <v>16593</v>
      </c>
      <c r="O2909" s="27" t="s">
        <v>16594</v>
      </c>
      <c r="P2909" s="33" t="s">
        <v>81</v>
      </c>
      <c r="Q2909" s="27" t="s">
        <v>15736</v>
      </c>
    </row>
    <row r="2910" spans="1:17" ht="409.5">
      <c r="A2910" s="33">
        <f t="shared" si="41"/>
        <v>2897</v>
      </c>
      <c r="B2910" s="33" t="s">
        <v>16595</v>
      </c>
      <c r="C2910" s="33" t="s">
        <v>14</v>
      </c>
      <c r="D2910" s="33" t="s">
        <v>16596</v>
      </c>
      <c r="E2910" s="33" t="s">
        <v>15721</v>
      </c>
      <c r="F2910" s="429" t="s">
        <v>16455</v>
      </c>
      <c r="G2910" s="27"/>
      <c r="H2910" s="27">
        <v>100</v>
      </c>
      <c r="I2910" s="27">
        <v>100</v>
      </c>
      <c r="J2910" s="27"/>
      <c r="K2910" s="33" t="s">
        <v>121</v>
      </c>
      <c r="L2910" s="33" t="s">
        <v>121</v>
      </c>
      <c r="M2910" s="27" t="s">
        <v>16595</v>
      </c>
      <c r="N2910" s="27" t="s">
        <v>16597</v>
      </c>
      <c r="O2910" s="27" t="s">
        <v>15801</v>
      </c>
      <c r="P2910" s="33" t="s">
        <v>81</v>
      </c>
      <c r="Q2910" s="27" t="s">
        <v>15725</v>
      </c>
    </row>
    <row r="2911" spans="1:17" ht="297">
      <c r="A2911" s="33">
        <f t="shared" si="41"/>
        <v>2898</v>
      </c>
      <c r="B2911" s="33" t="s">
        <v>16598</v>
      </c>
      <c r="C2911" s="33" t="s">
        <v>15</v>
      </c>
      <c r="D2911" s="33" t="s">
        <v>16599</v>
      </c>
      <c r="E2911" s="33" t="s">
        <v>15721</v>
      </c>
      <c r="F2911" s="429" t="s">
        <v>16472</v>
      </c>
      <c r="G2911" s="27"/>
      <c r="H2911" s="27">
        <v>100</v>
      </c>
      <c r="I2911" s="27">
        <v>100</v>
      </c>
      <c r="J2911" s="27"/>
      <c r="K2911" s="33" t="s">
        <v>121</v>
      </c>
      <c r="L2911" s="33" t="s">
        <v>121</v>
      </c>
      <c r="M2911" s="27" t="s">
        <v>16598</v>
      </c>
      <c r="N2911" s="27" t="s">
        <v>16600</v>
      </c>
      <c r="O2911" s="27" t="s">
        <v>16511</v>
      </c>
      <c r="P2911" s="33" t="s">
        <v>81</v>
      </c>
      <c r="Q2911" s="27" t="s">
        <v>15736</v>
      </c>
    </row>
    <row r="2912" spans="1:17" ht="379.5">
      <c r="A2912" s="33">
        <f t="shared" si="41"/>
        <v>2899</v>
      </c>
      <c r="B2912" s="33" t="s">
        <v>16601</v>
      </c>
      <c r="C2912" s="33" t="s">
        <v>15</v>
      </c>
      <c r="D2912" s="33" t="s">
        <v>16602</v>
      </c>
      <c r="E2912" s="33" t="s">
        <v>15721</v>
      </c>
      <c r="F2912" s="429" t="s">
        <v>16455</v>
      </c>
      <c r="G2912" s="27"/>
      <c r="H2912" s="27">
        <v>100</v>
      </c>
      <c r="I2912" s="27">
        <v>100</v>
      </c>
      <c r="J2912" s="27"/>
      <c r="K2912" s="33" t="s">
        <v>121</v>
      </c>
      <c r="L2912" s="33" t="s">
        <v>121</v>
      </c>
      <c r="M2912" s="27" t="s">
        <v>16601</v>
      </c>
      <c r="N2912" s="27" t="s">
        <v>16603</v>
      </c>
      <c r="O2912" s="27" t="s">
        <v>16604</v>
      </c>
      <c r="P2912" s="33" t="s">
        <v>81</v>
      </c>
      <c r="Q2912" s="27" t="s">
        <v>15725</v>
      </c>
    </row>
    <row r="2913" spans="1:17" ht="409.5">
      <c r="A2913" s="33">
        <f t="shared" si="41"/>
        <v>2900</v>
      </c>
      <c r="B2913" s="33" t="s">
        <v>16587</v>
      </c>
      <c r="C2913" s="33" t="s">
        <v>15</v>
      </c>
      <c r="D2913" s="33" t="s">
        <v>16605</v>
      </c>
      <c r="E2913" s="33" t="s">
        <v>15721</v>
      </c>
      <c r="F2913" s="429" t="s">
        <v>16455</v>
      </c>
      <c r="G2913" s="27"/>
      <c r="H2913" s="27">
        <v>100</v>
      </c>
      <c r="I2913" s="27">
        <v>100</v>
      </c>
      <c r="J2913" s="27"/>
      <c r="K2913" s="33" t="s">
        <v>121</v>
      </c>
      <c r="L2913" s="33" t="s">
        <v>121</v>
      </c>
      <c r="M2913" s="27" t="s">
        <v>16587</v>
      </c>
      <c r="N2913" s="27" t="s">
        <v>16606</v>
      </c>
      <c r="O2913" s="27" t="s">
        <v>16604</v>
      </c>
      <c r="P2913" s="33" t="s">
        <v>81</v>
      </c>
      <c r="Q2913" s="27" t="s">
        <v>15725</v>
      </c>
    </row>
    <row r="2914" spans="1:17" ht="409.5">
      <c r="A2914" s="33">
        <f t="shared" si="41"/>
        <v>2901</v>
      </c>
      <c r="B2914" s="33" t="s">
        <v>16607</v>
      </c>
      <c r="C2914" s="33" t="s">
        <v>15</v>
      </c>
      <c r="D2914" s="33" t="s">
        <v>16608</v>
      </c>
      <c r="E2914" s="33" t="s">
        <v>15721</v>
      </c>
      <c r="F2914" s="429" t="s">
        <v>16609</v>
      </c>
      <c r="G2914" s="33">
        <v>90</v>
      </c>
      <c r="H2914" s="44">
        <v>10</v>
      </c>
      <c r="I2914" s="44">
        <v>10</v>
      </c>
      <c r="J2914" s="27"/>
      <c r="K2914" s="33" t="s">
        <v>121</v>
      </c>
      <c r="L2914" s="33" t="s">
        <v>121</v>
      </c>
      <c r="M2914" s="27" t="s">
        <v>16607</v>
      </c>
      <c r="N2914" s="27" t="s">
        <v>16610</v>
      </c>
      <c r="O2914" s="27" t="s">
        <v>15890</v>
      </c>
      <c r="P2914" s="33" t="s">
        <v>81</v>
      </c>
      <c r="Q2914" s="27" t="s">
        <v>15769</v>
      </c>
    </row>
    <row r="2915" spans="1:17" ht="409.5">
      <c r="A2915" s="33">
        <f t="shared" si="41"/>
        <v>2902</v>
      </c>
      <c r="B2915" s="33" t="s">
        <v>16611</v>
      </c>
      <c r="C2915" s="33" t="s">
        <v>15</v>
      </c>
      <c r="D2915" s="33" t="s">
        <v>16612</v>
      </c>
      <c r="E2915" s="33" t="s">
        <v>15721</v>
      </c>
      <c r="F2915" s="429" t="s">
        <v>16455</v>
      </c>
      <c r="G2915" s="27"/>
      <c r="H2915" s="27">
        <v>100</v>
      </c>
      <c r="I2915" s="27">
        <v>100</v>
      </c>
      <c r="J2915" s="27"/>
      <c r="K2915" s="33" t="s">
        <v>121</v>
      </c>
      <c r="L2915" s="33" t="s">
        <v>121</v>
      </c>
      <c r="M2915" s="27" t="s">
        <v>16611</v>
      </c>
      <c r="N2915" s="27" t="s">
        <v>16613</v>
      </c>
      <c r="O2915" s="27" t="s">
        <v>16604</v>
      </c>
      <c r="P2915" s="33" t="s">
        <v>81</v>
      </c>
      <c r="Q2915" s="27" t="s">
        <v>15725</v>
      </c>
    </row>
    <row r="2916" spans="1:17" ht="409.5">
      <c r="A2916" s="33">
        <f t="shared" si="41"/>
        <v>2903</v>
      </c>
      <c r="B2916" s="33" t="s">
        <v>16614</v>
      </c>
      <c r="C2916" s="33" t="s">
        <v>15</v>
      </c>
      <c r="D2916" s="33" t="s">
        <v>16615</v>
      </c>
      <c r="E2916" s="33" t="s">
        <v>15721</v>
      </c>
      <c r="F2916" s="429" t="s">
        <v>16455</v>
      </c>
      <c r="G2916" s="27"/>
      <c r="H2916" s="27">
        <v>100</v>
      </c>
      <c r="I2916" s="27">
        <v>100</v>
      </c>
      <c r="J2916" s="27"/>
      <c r="K2916" s="33" t="s">
        <v>121</v>
      </c>
      <c r="L2916" s="33" t="s">
        <v>121</v>
      </c>
      <c r="M2916" s="27" t="s">
        <v>16614</v>
      </c>
      <c r="N2916" s="27" t="s">
        <v>16616</v>
      </c>
      <c r="O2916" s="27" t="s">
        <v>15965</v>
      </c>
      <c r="P2916" s="33" t="s">
        <v>81</v>
      </c>
      <c r="Q2916" s="27" t="s">
        <v>15725</v>
      </c>
    </row>
    <row r="2917" spans="1:17" ht="409.5">
      <c r="A2917" s="33">
        <f t="shared" si="41"/>
        <v>2904</v>
      </c>
      <c r="B2917" s="33" t="s">
        <v>16617</v>
      </c>
      <c r="C2917" s="33" t="s">
        <v>15</v>
      </c>
      <c r="D2917" s="33" t="s">
        <v>16618</v>
      </c>
      <c r="E2917" s="33" t="s">
        <v>15721</v>
      </c>
      <c r="F2917" s="429" t="s">
        <v>16455</v>
      </c>
      <c r="G2917" s="27"/>
      <c r="H2917" s="27">
        <v>100</v>
      </c>
      <c r="I2917" s="27">
        <v>100</v>
      </c>
      <c r="J2917" s="27"/>
      <c r="K2917" s="33" t="s">
        <v>121</v>
      </c>
      <c r="L2917" s="33" t="s">
        <v>121</v>
      </c>
      <c r="M2917" s="27" t="s">
        <v>16617</v>
      </c>
      <c r="N2917" s="27" t="s">
        <v>16619</v>
      </c>
      <c r="O2917" s="27" t="s">
        <v>16620</v>
      </c>
      <c r="P2917" s="33" t="s">
        <v>81</v>
      </c>
      <c r="Q2917" s="27" t="s">
        <v>15725</v>
      </c>
    </row>
    <row r="2918" spans="1:17" ht="409.5">
      <c r="A2918" s="33">
        <f t="shared" si="41"/>
        <v>2905</v>
      </c>
      <c r="B2918" s="33" t="s">
        <v>16621</v>
      </c>
      <c r="C2918" s="33" t="s">
        <v>14</v>
      </c>
      <c r="D2918" s="33" t="s">
        <v>16622</v>
      </c>
      <c r="E2918" s="33" t="s">
        <v>15721</v>
      </c>
      <c r="F2918" s="429" t="s">
        <v>16455</v>
      </c>
      <c r="G2918" s="27"/>
      <c r="H2918" s="27">
        <v>100</v>
      </c>
      <c r="I2918" s="27">
        <v>100</v>
      </c>
      <c r="J2918" s="27"/>
      <c r="K2918" s="33" t="s">
        <v>121</v>
      </c>
      <c r="L2918" s="33" t="s">
        <v>121</v>
      </c>
      <c r="M2918" s="27" t="s">
        <v>16621</v>
      </c>
      <c r="N2918" s="27" t="s">
        <v>16623</v>
      </c>
      <c r="O2918" s="27" t="s">
        <v>16247</v>
      </c>
      <c r="P2918" s="33" t="s">
        <v>81</v>
      </c>
      <c r="Q2918" s="27" t="s">
        <v>15725</v>
      </c>
    </row>
    <row r="2919" spans="1:17" ht="409.5">
      <c r="A2919" s="33">
        <f t="shared" si="41"/>
        <v>2906</v>
      </c>
      <c r="B2919" s="33" t="s">
        <v>15947</v>
      </c>
      <c r="C2919" s="33" t="s">
        <v>14</v>
      </c>
      <c r="D2919" s="33" t="s">
        <v>16624</v>
      </c>
      <c r="E2919" s="33" t="s">
        <v>15721</v>
      </c>
      <c r="F2919" s="429" t="s">
        <v>16455</v>
      </c>
      <c r="G2919" s="27"/>
      <c r="H2919" s="27">
        <v>100</v>
      </c>
      <c r="I2919" s="27">
        <v>100</v>
      </c>
      <c r="J2919" s="27"/>
      <c r="K2919" s="33" t="s">
        <v>121</v>
      </c>
      <c r="L2919" s="33" t="s">
        <v>121</v>
      </c>
      <c r="M2919" s="27" t="s">
        <v>15947</v>
      </c>
      <c r="N2919" s="27" t="s">
        <v>16625</v>
      </c>
      <c r="O2919" s="27" t="s">
        <v>16239</v>
      </c>
      <c r="P2919" s="33" t="s">
        <v>81</v>
      </c>
      <c r="Q2919" s="27" t="s">
        <v>15725</v>
      </c>
    </row>
    <row r="2920" spans="1:17" ht="409.5">
      <c r="A2920" s="33">
        <f t="shared" si="41"/>
        <v>2907</v>
      </c>
      <c r="B2920" s="33" t="s">
        <v>16626</v>
      </c>
      <c r="C2920" s="33" t="s">
        <v>14</v>
      </c>
      <c r="D2920" s="33" t="s">
        <v>16627</v>
      </c>
      <c r="E2920" s="33" t="s">
        <v>15721</v>
      </c>
      <c r="F2920" s="429" t="s">
        <v>16455</v>
      </c>
      <c r="G2920" s="27"/>
      <c r="H2920" s="27">
        <v>100</v>
      </c>
      <c r="I2920" s="27">
        <v>100</v>
      </c>
      <c r="J2920" s="27"/>
      <c r="K2920" s="33" t="s">
        <v>121</v>
      </c>
      <c r="L2920" s="33" t="s">
        <v>121</v>
      </c>
      <c r="M2920" s="27" t="s">
        <v>16626</v>
      </c>
      <c r="N2920" s="27" t="s">
        <v>16628</v>
      </c>
      <c r="O2920" s="27" t="s">
        <v>16167</v>
      </c>
      <c r="P2920" s="33" t="s">
        <v>81</v>
      </c>
      <c r="Q2920" s="27" t="s">
        <v>15725</v>
      </c>
    </row>
    <row r="2921" spans="1:17" ht="409.5">
      <c r="A2921" s="33">
        <f t="shared" si="41"/>
        <v>2908</v>
      </c>
      <c r="B2921" s="33" t="s">
        <v>16629</v>
      </c>
      <c r="C2921" s="33" t="s">
        <v>14</v>
      </c>
      <c r="D2921" s="33" t="s">
        <v>16630</v>
      </c>
      <c r="E2921" s="33" t="s">
        <v>15721</v>
      </c>
      <c r="F2921" s="429" t="s">
        <v>16496</v>
      </c>
      <c r="G2921" s="27"/>
      <c r="H2921" s="27">
        <v>100</v>
      </c>
      <c r="I2921" s="27">
        <v>100</v>
      </c>
      <c r="J2921" s="27"/>
      <c r="K2921" s="33" t="s">
        <v>121</v>
      </c>
      <c r="L2921" s="33" t="s">
        <v>121</v>
      </c>
      <c r="M2921" s="27" t="s">
        <v>16629</v>
      </c>
      <c r="N2921" s="27" t="s">
        <v>16631</v>
      </c>
      <c r="O2921" s="27" t="s">
        <v>16632</v>
      </c>
      <c r="P2921" s="33" t="s">
        <v>81</v>
      </c>
      <c r="Q2921" s="27" t="s">
        <v>15736</v>
      </c>
    </row>
    <row r="2922" spans="1:17" ht="409.5">
      <c r="A2922" s="33">
        <f t="shared" si="41"/>
        <v>2909</v>
      </c>
      <c r="B2922" s="33" t="s">
        <v>16633</v>
      </c>
      <c r="C2922" s="33" t="s">
        <v>15</v>
      </c>
      <c r="D2922" s="33" t="s">
        <v>16634</v>
      </c>
      <c r="E2922" s="33" t="s">
        <v>15721</v>
      </c>
      <c r="F2922" s="429" t="s">
        <v>16455</v>
      </c>
      <c r="G2922" s="27"/>
      <c r="H2922" s="27">
        <v>100</v>
      </c>
      <c r="I2922" s="27">
        <v>100</v>
      </c>
      <c r="J2922" s="27"/>
      <c r="K2922" s="33" t="s">
        <v>121</v>
      </c>
      <c r="L2922" s="33" t="s">
        <v>121</v>
      </c>
      <c r="M2922" s="27" t="s">
        <v>16633</v>
      </c>
      <c r="N2922" s="27" t="s">
        <v>16635</v>
      </c>
      <c r="O2922" s="27" t="s">
        <v>15858</v>
      </c>
      <c r="P2922" s="33" t="s">
        <v>81</v>
      </c>
      <c r="Q2922" s="27" t="s">
        <v>15725</v>
      </c>
    </row>
    <row r="2923" spans="1:17" ht="313.5">
      <c r="A2923" s="33">
        <f t="shared" si="41"/>
        <v>2910</v>
      </c>
      <c r="B2923" s="33" t="s">
        <v>16636</v>
      </c>
      <c r="C2923" s="33" t="s">
        <v>15</v>
      </c>
      <c r="D2923" s="33" t="s">
        <v>16637</v>
      </c>
      <c r="E2923" s="33" t="s">
        <v>15721</v>
      </c>
      <c r="F2923" s="429" t="s">
        <v>16516</v>
      </c>
      <c r="G2923" s="27"/>
      <c r="H2923" s="27">
        <v>100</v>
      </c>
      <c r="I2923" s="27">
        <v>100</v>
      </c>
      <c r="J2923" s="27"/>
      <c r="K2923" s="33" t="s">
        <v>121</v>
      </c>
      <c r="L2923" s="33" t="s">
        <v>121</v>
      </c>
      <c r="M2923" s="27" t="s">
        <v>16636</v>
      </c>
      <c r="N2923" s="27" t="s">
        <v>16638</v>
      </c>
      <c r="O2923" s="27" t="s">
        <v>15999</v>
      </c>
      <c r="P2923" s="33" t="s">
        <v>81</v>
      </c>
      <c r="Q2923" s="27" t="s">
        <v>15736</v>
      </c>
    </row>
    <row r="2924" spans="1:17" ht="409.5">
      <c r="A2924" s="33">
        <f t="shared" si="41"/>
        <v>2911</v>
      </c>
      <c r="B2924" s="33" t="s">
        <v>15770</v>
      </c>
      <c r="C2924" s="33" t="s">
        <v>14</v>
      </c>
      <c r="D2924" s="33" t="s">
        <v>16639</v>
      </c>
      <c r="E2924" s="33" t="s">
        <v>15721</v>
      </c>
      <c r="F2924" s="45" t="s">
        <v>15772</v>
      </c>
      <c r="G2924" s="33">
        <v>90</v>
      </c>
      <c r="H2924" s="44">
        <v>10</v>
      </c>
      <c r="I2924" s="44">
        <v>10</v>
      </c>
      <c r="J2924" s="27"/>
      <c r="K2924" s="33" t="s">
        <v>121</v>
      </c>
      <c r="L2924" s="33" t="s">
        <v>121</v>
      </c>
      <c r="M2924" s="27" t="s">
        <v>15770</v>
      </c>
      <c r="N2924" s="27" t="s">
        <v>16640</v>
      </c>
      <c r="O2924" s="27" t="s">
        <v>15775</v>
      </c>
      <c r="P2924" s="33" t="s">
        <v>81</v>
      </c>
      <c r="Q2924" s="27" t="s">
        <v>15769</v>
      </c>
    </row>
    <row r="2925" spans="1:17" ht="214.5">
      <c r="A2925" s="33">
        <f t="shared" si="41"/>
        <v>2912</v>
      </c>
      <c r="B2925" s="33" t="s">
        <v>15872</v>
      </c>
      <c r="C2925" s="33" t="s">
        <v>15</v>
      </c>
      <c r="D2925" s="33" t="s">
        <v>16641</v>
      </c>
      <c r="E2925" s="33" t="s">
        <v>15721</v>
      </c>
      <c r="F2925" s="429" t="s">
        <v>16455</v>
      </c>
      <c r="G2925" s="27"/>
      <c r="H2925" s="27">
        <v>100</v>
      </c>
      <c r="I2925" s="27">
        <v>100</v>
      </c>
      <c r="J2925" s="27"/>
      <c r="K2925" s="33" t="s">
        <v>121</v>
      </c>
      <c r="L2925" s="33" t="s">
        <v>121</v>
      </c>
      <c r="M2925" s="27" t="s">
        <v>15872</v>
      </c>
      <c r="N2925" s="27" t="s">
        <v>16642</v>
      </c>
      <c r="O2925" s="27" t="s">
        <v>15817</v>
      </c>
      <c r="P2925" s="33" t="s">
        <v>81</v>
      </c>
      <c r="Q2925" s="27" t="s">
        <v>15725</v>
      </c>
    </row>
    <row r="2926" spans="1:17" ht="409.5">
      <c r="A2926" s="33">
        <f t="shared" si="41"/>
        <v>2913</v>
      </c>
      <c r="B2926" s="33" t="s">
        <v>16643</v>
      </c>
      <c r="C2926" s="33" t="s">
        <v>15</v>
      </c>
      <c r="D2926" s="33" t="s">
        <v>16644</v>
      </c>
      <c r="E2926" s="33" t="s">
        <v>15721</v>
      </c>
      <c r="F2926" s="429" t="s">
        <v>16455</v>
      </c>
      <c r="G2926" s="27"/>
      <c r="H2926" s="27">
        <v>100</v>
      </c>
      <c r="I2926" s="27">
        <v>100</v>
      </c>
      <c r="J2926" s="27"/>
      <c r="K2926" s="33" t="s">
        <v>121</v>
      </c>
      <c r="L2926" s="33" t="s">
        <v>121</v>
      </c>
      <c r="M2926" s="27" t="s">
        <v>16643</v>
      </c>
      <c r="N2926" s="27" t="s">
        <v>16645</v>
      </c>
      <c r="O2926" s="27" t="s">
        <v>16112</v>
      </c>
      <c r="P2926" s="33" t="s">
        <v>81</v>
      </c>
      <c r="Q2926" s="27" t="s">
        <v>15725</v>
      </c>
    </row>
    <row r="2927" spans="1:17" ht="82.5">
      <c r="A2927" s="33">
        <f t="shared" si="41"/>
        <v>2914</v>
      </c>
      <c r="B2927" s="33" t="s">
        <v>16646</v>
      </c>
      <c r="C2927" s="33" t="s">
        <v>16647</v>
      </c>
      <c r="D2927" s="33" t="s">
        <v>16648</v>
      </c>
      <c r="E2927" s="33" t="s">
        <v>16649</v>
      </c>
      <c r="F2927" s="45" t="s">
        <v>16650</v>
      </c>
      <c r="G2927" s="65">
        <v>100</v>
      </c>
      <c r="H2927" s="65">
        <v>0</v>
      </c>
      <c r="I2927" s="65">
        <v>0</v>
      </c>
      <c r="J2927" s="65">
        <v>0</v>
      </c>
      <c r="K2927" s="33">
        <v>0</v>
      </c>
      <c r="L2927" s="33">
        <v>0</v>
      </c>
      <c r="M2927" s="33" t="s">
        <v>16651</v>
      </c>
      <c r="N2927" s="33" t="s">
        <v>16652</v>
      </c>
      <c r="O2927" s="33" t="s">
        <v>16653</v>
      </c>
      <c r="P2927" s="33" t="s">
        <v>82</v>
      </c>
      <c r="Q2927" s="33"/>
    </row>
    <row r="2928" spans="1:17" ht="82.5">
      <c r="A2928" s="33">
        <f t="shared" si="41"/>
        <v>2915</v>
      </c>
      <c r="B2928" s="33" t="s">
        <v>16654</v>
      </c>
      <c r="C2928" s="33" t="s">
        <v>16647</v>
      </c>
      <c r="D2928" s="33" t="s">
        <v>16655</v>
      </c>
      <c r="E2928" s="33" t="s">
        <v>16649</v>
      </c>
      <c r="F2928" s="45" t="s">
        <v>16650</v>
      </c>
      <c r="G2928" s="65">
        <v>100</v>
      </c>
      <c r="H2928" s="65">
        <v>0</v>
      </c>
      <c r="I2928" s="65">
        <v>0</v>
      </c>
      <c r="J2928" s="65">
        <v>0</v>
      </c>
      <c r="K2928" s="33">
        <v>0</v>
      </c>
      <c r="L2928" s="33">
        <v>0</v>
      </c>
      <c r="M2928" s="33" t="s">
        <v>16656</v>
      </c>
      <c r="N2928" s="33" t="s">
        <v>16657</v>
      </c>
      <c r="O2928" s="33" t="s">
        <v>16658</v>
      </c>
      <c r="P2928" s="33" t="s">
        <v>83</v>
      </c>
      <c r="Q2928" s="33"/>
    </row>
    <row r="2929" spans="1:17" ht="99">
      <c r="A2929" s="33">
        <f t="shared" si="41"/>
        <v>2916</v>
      </c>
      <c r="B2929" s="33" t="s">
        <v>16659</v>
      </c>
      <c r="C2929" s="33" t="s">
        <v>16647</v>
      </c>
      <c r="D2929" s="33" t="s">
        <v>16660</v>
      </c>
      <c r="E2929" s="33" t="s">
        <v>16649</v>
      </c>
      <c r="F2929" s="45" t="s">
        <v>16661</v>
      </c>
      <c r="G2929" s="65">
        <v>100</v>
      </c>
      <c r="H2929" s="65">
        <v>0</v>
      </c>
      <c r="I2929" s="65">
        <v>0</v>
      </c>
      <c r="J2929" s="65">
        <v>0</v>
      </c>
      <c r="K2929" s="33">
        <v>0</v>
      </c>
      <c r="L2929" s="33">
        <v>0</v>
      </c>
      <c r="M2929" s="33" t="s">
        <v>16662</v>
      </c>
      <c r="N2929" s="33" t="s">
        <v>16663</v>
      </c>
      <c r="O2929" s="33" t="s">
        <v>16658</v>
      </c>
      <c r="P2929" s="33" t="s">
        <v>83</v>
      </c>
      <c r="Q2929" s="33"/>
    </row>
    <row r="2930" spans="1:17" ht="66">
      <c r="A2930" s="33">
        <f t="shared" si="41"/>
        <v>2917</v>
      </c>
      <c r="B2930" s="33" t="s">
        <v>16664</v>
      </c>
      <c r="C2930" s="33" t="s">
        <v>16647</v>
      </c>
      <c r="D2930" s="33" t="s">
        <v>16665</v>
      </c>
      <c r="E2930" s="33" t="s">
        <v>16649</v>
      </c>
      <c r="F2930" s="45" t="s">
        <v>16666</v>
      </c>
      <c r="G2930" s="65">
        <v>100</v>
      </c>
      <c r="H2930" s="65">
        <v>0</v>
      </c>
      <c r="I2930" s="65">
        <v>0</v>
      </c>
      <c r="J2930" s="65">
        <v>0</v>
      </c>
      <c r="K2930" s="33">
        <v>0</v>
      </c>
      <c r="L2930" s="33">
        <v>0</v>
      </c>
      <c r="M2930" s="33" t="s">
        <v>16667</v>
      </c>
      <c r="N2930" s="33" t="s">
        <v>16668</v>
      </c>
      <c r="O2930" s="33" t="s">
        <v>16669</v>
      </c>
      <c r="P2930" s="33" t="s">
        <v>83</v>
      </c>
      <c r="Q2930" s="33"/>
    </row>
    <row r="2931" spans="1:17" ht="66">
      <c r="A2931" s="33">
        <f t="shared" si="41"/>
        <v>2918</v>
      </c>
      <c r="B2931" s="33" t="s">
        <v>16670</v>
      </c>
      <c r="C2931" s="33" t="s">
        <v>16647</v>
      </c>
      <c r="D2931" s="33" t="s">
        <v>16671</v>
      </c>
      <c r="E2931" s="33" t="s">
        <v>16649</v>
      </c>
      <c r="F2931" s="45" t="s">
        <v>16666</v>
      </c>
      <c r="G2931" s="65">
        <v>100</v>
      </c>
      <c r="H2931" s="65">
        <v>0</v>
      </c>
      <c r="I2931" s="65">
        <v>0</v>
      </c>
      <c r="J2931" s="65">
        <v>0</v>
      </c>
      <c r="K2931" s="33">
        <v>0</v>
      </c>
      <c r="L2931" s="33">
        <v>0</v>
      </c>
      <c r="M2931" s="33" t="s">
        <v>16667</v>
      </c>
      <c r="N2931" s="33" t="s">
        <v>16672</v>
      </c>
      <c r="O2931" s="33" t="s">
        <v>16669</v>
      </c>
      <c r="P2931" s="33" t="s">
        <v>83</v>
      </c>
      <c r="Q2931" s="33"/>
    </row>
    <row r="2932" spans="1:17" ht="132">
      <c r="A2932" s="33">
        <f t="shared" si="41"/>
        <v>2919</v>
      </c>
      <c r="B2932" s="364" t="s">
        <v>16673</v>
      </c>
      <c r="C2932" s="33" t="s">
        <v>16647</v>
      </c>
      <c r="D2932" s="33" t="s">
        <v>16674</v>
      </c>
      <c r="E2932" s="33" t="s">
        <v>16649</v>
      </c>
      <c r="F2932" s="45" t="s">
        <v>16675</v>
      </c>
      <c r="G2932" s="65"/>
      <c r="H2932" s="65"/>
      <c r="I2932" s="65"/>
      <c r="J2932" s="65"/>
      <c r="K2932" s="33"/>
      <c r="L2932" s="33"/>
      <c r="M2932" s="33" t="s">
        <v>16676</v>
      </c>
      <c r="N2932" s="33" t="s">
        <v>16677</v>
      </c>
      <c r="O2932" s="33" t="s">
        <v>16678</v>
      </c>
      <c r="P2932" s="33" t="s">
        <v>82</v>
      </c>
      <c r="Q2932" s="33"/>
    </row>
    <row r="2933" spans="1:17" ht="82.5">
      <c r="A2933" s="33">
        <f t="shared" ref="A2933:A2996" si="42">SUM(A2932+1)</f>
        <v>2920</v>
      </c>
      <c r="B2933" s="364" t="s">
        <v>16679</v>
      </c>
      <c r="C2933" s="33" t="s">
        <v>16647</v>
      </c>
      <c r="D2933" s="33" t="s">
        <v>16680</v>
      </c>
      <c r="E2933" s="33" t="s">
        <v>16649</v>
      </c>
      <c r="F2933" s="45" t="s">
        <v>16681</v>
      </c>
      <c r="G2933" s="65">
        <v>100</v>
      </c>
      <c r="H2933" s="65">
        <v>0</v>
      </c>
      <c r="I2933" s="65">
        <v>0</v>
      </c>
      <c r="J2933" s="65">
        <v>0</v>
      </c>
      <c r="K2933" s="33">
        <v>0</v>
      </c>
      <c r="L2933" s="33">
        <v>0</v>
      </c>
      <c r="M2933" s="33" t="s">
        <v>16682</v>
      </c>
      <c r="N2933" s="33" t="s">
        <v>16683</v>
      </c>
      <c r="O2933" s="33" t="s">
        <v>16684</v>
      </c>
      <c r="P2933" s="33" t="s">
        <v>83</v>
      </c>
      <c r="Q2933" s="33"/>
    </row>
    <row r="2934" spans="1:17" ht="66">
      <c r="A2934" s="33">
        <f t="shared" si="42"/>
        <v>2921</v>
      </c>
      <c r="B2934" s="33" t="s">
        <v>16685</v>
      </c>
      <c r="C2934" s="33" t="s">
        <v>16647</v>
      </c>
      <c r="D2934" s="33" t="s">
        <v>16686</v>
      </c>
      <c r="E2934" s="33" t="s">
        <v>16649</v>
      </c>
      <c r="F2934" s="45" t="s">
        <v>16687</v>
      </c>
      <c r="G2934" s="65">
        <v>100</v>
      </c>
      <c r="H2934" s="65">
        <v>0</v>
      </c>
      <c r="I2934" s="65">
        <v>0</v>
      </c>
      <c r="J2934" s="65">
        <v>0</v>
      </c>
      <c r="K2934" s="33">
        <v>0</v>
      </c>
      <c r="L2934" s="33">
        <v>0</v>
      </c>
      <c r="M2934" s="33" t="s">
        <v>16688</v>
      </c>
      <c r="N2934" s="33" t="s">
        <v>16689</v>
      </c>
      <c r="O2934" s="33" t="s">
        <v>16669</v>
      </c>
      <c r="P2934" s="33" t="s">
        <v>83</v>
      </c>
      <c r="Q2934" s="33"/>
    </row>
    <row r="2935" spans="1:17" ht="82.5">
      <c r="A2935" s="33">
        <f t="shared" si="42"/>
        <v>2922</v>
      </c>
      <c r="B2935" s="33" t="s">
        <v>16690</v>
      </c>
      <c r="C2935" s="33" t="s">
        <v>16647</v>
      </c>
      <c r="D2935" s="33" t="s">
        <v>16691</v>
      </c>
      <c r="E2935" s="33" t="s">
        <v>16649</v>
      </c>
      <c r="F2935" s="45" t="s">
        <v>16675</v>
      </c>
      <c r="G2935" s="65"/>
      <c r="H2935" s="65"/>
      <c r="I2935" s="65"/>
      <c r="J2935" s="65"/>
      <c r="K2935" s="33"/>
      <c r="L2935" s="33"/>
      <c r="M2935" s="33" t="s">
        <v>16692</v>
      </c>
      <c r="N2935" s="33" t="s">
        <v>16693</v>
      </c>
      <c r="O2935" s="33" t="s">
        <v>16694</v>
      </c>
      <c r="P2935" s="33" t="s">
        <v>82</v>
      </c>
      <c r="Q2935" s="33"/>
    </row>
    <row r="2936" spans="1:17" ht="66">
      <c r="A2936" s="33">
        <f t="shared" si="42"/>
        <v>2923</v>
      </c>
      <c r="B2936" s="33" t="s">
        <v>16695</v>
      </c>
      <c r="C2936" s="33" t="s">
        <v>16647</v>
      </c>
      <c r="D2936" s="33" t="s">
        <v>16696</v>
      </c>
      <c r="E2936" s="33" t="s">
        <v>16649</v>
      </c>
      <c r="F2936" s="45"/>
      <c r="G2936" s="65"/>
      <c r="H2936" s="65"/>
      <c r="I2936" s="65"/>
      <c r="J2936" s="65"/>
      <c r="K2936" s="33"/>
      <c r="L2936" s="33"/>
      <c r="M2936" s="33" t="s">
        <v>16697</v>
      </c>
      <c r="N2936" s="33" t="s">
        <v>16698</v>
      </c>
      <c r="O2936" s="33" t="s">
        <v>16699</v>
      </c>
      <c r="P2936" s="33" t="s">
        <v>84</v>
      </c>
      <c r="Q2936" s="33"/>
    </row>
    <row r="2937" spans="1:17" ht="82.5">
      <c r="A2937" s="33">
        <f t="shared" si="42"/>
        <v>2924</v>
      </c>
      <c r="B2937" s="33" t="s">
        <v>16700</v>
      </c>
      <c r="C2937" s="33" t="s">
        <v>16647</v>
      </c>
      <c r="D2937" s="33" t="s">
        <v>16701</v>
      </c>
      <c r="E2937" s="33" t="s">
        <v>16649</v>
      </c>
      <c r="F2937" s="45"/>
      <c r="G2937" s="65"/>
      <c r="H2937" s="65"/>
      <c r="I2937" s="65"/>
      <c r="J2937" s="65"/>
      <c r="K2937" s="33"/>
      <c r="L2937" s="33"/>
      <c r="M2937" s="89" t="s">
        <v>16702</v>
      </c>
      <c r="N2937" s="33" t="s">
        <v>16703</v>
      </c>
      <c r="O2937" s="33" t="s">
        <v>16704</v>
      </c>
      <c r="P2937" s="33" t="s">
        <v>82</v>
      </c>
      <c r="Q2937" s="33"/>
    </row>
    <row r="2938" spans="1:17" ht="148.5">
      <c r="A2938" s="33">
        <f t="shared" si="42"/>
        <v>2925</v>
      </c>
      <c r="B2938" s="33" t="s">
        <v>16705</v>
      </c>
      <c r="C2938" s="33" t="s">
        <v>16647</v>
      </c>
      <c r="D2938" s="33" t="s">
        <v>16706</v>
      </c>
      <c r="E2938" s="33" t="s">
        <v>16649</v>
      </c>
      <c r="F2938" s="45" t="s">
        <v>16707</v>
      </c>
      <c r="G2938" s="65">
        <v>100</v>
      </c>
      <c r="H2938" s="65">
        <v>0</v>
      </c>
      <c r="I2938" s="65">
        <v>0</v>
      </c>
      <c r="J2938" s="65">
        <v>0</v>
      </c>
      <c r="K2938" s="33">
        <v>0</v>
      </c>
      <c r="L2938" s="33">
        <v>0</v>
      </c>
      <c r="M2938" s="33" t="s">
        <v>16708</v>
      </c>
      <c r="N2938" s="33" t="s">
        <v>16709</v>
      </c>
      <c r="O2938" s="33" t="s">
        <v>16710</v>
      </c>
      <c r="P2938" s="33" t="s">
        <v>84</v>
      </c>
      <c r="Q2938" s="33"/>
    </row>
    <row r="2939" spans="1:17" ht="49.5">
      <c r="A2939" s="33">
        <f t="shared" si="42"/>
        <v>2926</v>
      </c>
      <c r="B2939" s="33" t="s">
        <v>16711</v>
      </c>
      <c r="C2939" s="33" t="s">
        <v>16647</v>
      </c>
      <c r="D2939" s="33" t="s">
        <v>16712</v>
      </c>
      <c r="E2939" s="33" t="s">
        <v>16649</v>
      </c>
      <c r="F2939" s="45" t="s">
        <v>16681</v>
      </c>
      <c r="G2939" s="65">
        <v>100</v>
      </c>
      <c r="H2939" s="65">
        <v>0</v>
      </c>
      <c r="I2939" s="65">
        <v>0</v>
      </c>
      <c r="J2939" s="65">
        <v>0</v>
      </c>
      <c r="K2939" s="33">
        <v>0</v>
      </c>
      <c r="L2939" s="33">
        <v>0</v>
      </c>
      <c r="M2939" s="33" t="s">
        <v>16713</v>
      </c>
      <c r="N2939" s="33" t="s">
        <v>16714</v>
      </c>
      <c r="O2939" s="33" t="s">
        <v>16669</v>
      </c>
      <c r="P2939" s="33" t="s">
        <v>84</v>
      </c>
      <c r="Q2939" s="33"/>
    </row>
    <row r="2940" spans="1:17" ht="82.5">
      <c r="A2940" s="33">
        <f t="shared" si="42"/>
        <v>2927</v>
      </c>
      <c r="B2940" s="33" t="s">
        <v>16715</v>
      </c>
      <c r="C2940" s="33" t="s">
        <v>16647</v>
      </c>
      <c r="D2940" s="33" t="s">
        <v>16716</v>
      </c>
      <c r="E2940" s="33" t="s">
        <v>16649</v>
      </c>
      <c r="F2940" s="45" t="s">
        <v>16717</v>
      </c>
      <c r="G2940" s="65">
        <v>100</v>
      </c>
      <c r="H2940" s="65">
        <v>0</v>
      </c>
      <c r="I2940" s="65">
        <v>0</v>
      </c>
      <c r="J2940" s="65">
        <v>0</v>
      </c>
      <c r="K2940" s="33">
        <v>0</v>
      </c>
      <c r="L2940" s="33">
        <v>0</v>
      </c>
      <c r="M2940" s="33" t="s">
        <v>16718</v>
      </c>
      <c r="N2940" s="33" t="s">
        <v>16719</v>
      </c>
      <c r="O2940" s="33" t="s">
        <v>16720</v>
      </c>
      <c r="P2940" s="33" t="s">
        <v>84</v>
      </c>
      <c r="Q2940" s="33"/>
    </row>
    <row r="2941" spans="1:17" ht="49.5">
      <c r="A2941" s="33">
        <f t="shared" si="42"/>
        <v>2928</v>
      </c>
      <c r="B2941" s="33" t="s">
        <v>16721</v>
      </c>
      <c r="C2941" s="33" t="s">
        <v>16647</v>
      </c>
      <c r="D2941" s="33" t="s">
        <v>16722</v>
      </c>
      <c r="E2941" s="33" t="s">
        <v>16649</v>
      </c>
      <c r="F2941" s="45" t="s">
        <v>16681</v>
      </c>
      <c r="G2941" s="65">
        <v>100</v>
      </c>
      <c r="H2941" s="65">
        <v>0</v>
      </c>
      <c r="I2941" s="65">
        <v>0</v>
      </c>
      <c r="J2941" s="65">
        <v>0</v>
      </c>
      <c r="K2941" s="33">
        <v>0</v>
      </c>
      <c r="L2941" s="33">
        <v>0</v>
      </c>
      <c r="M2941" s="33" t="s">
        <v>16688</v>
      </c>
      <c r="N2941" s="33" t="s">
        <v>16723</v>
      </c>
      <c r="O2941" s="33" t="s">
        <v>16669</v>
      </c>
      <c r="P2941" s="33" t="s">
        <v>84</v>
      </c>
      <c r="Q2941" s="33"/>
    </row>
    <row r="2942" spans="1:17" ht="49.5">
      <c r="A2942" s="33">
        <f t="shared" si="42"/>
        <v>2929</v>
      </c>
      <c r="B2942" s="33" t="s">
        <v>16724</v>
      </c>
      <c r="C2942" s="33" t="s">
        <v>16647</v>
      </c>
      <c r="D2942" s="33" t="s">
        <v>16725</v>
      </c>
      <c r="E2942" s="33" t="s">
        <v>16649</v>
      </c>
      <c r="F2942" s="45" t="s">
        <v>16681</v>
      </c>
      <c r="G2942" s="65">
        <v>100</v>
      </c>
      <c r="H2942" s="65">
        <v>0</v>
      </c>
      <c r="I2942" s="65">
        <v>0</v>
      </c>
      <c r="J2942" s="65">
        <v>0</v>
      </c>
      <c r="K2942" s="33">
        <v>0</v>
      </c>
      <c r="L2942" s="33">
        <v>0</v>
      </c>
      <c r="M2942" s="33" t="s">
        <v>16726</v>
      </c>
      <c r="N2942" s="33" t="s">
        <v>16727</v>
      </c>
      <c r="O2942" s="33" t="s">
        <v>16669</v>
      </c>
      <c r="P2942" s="33" t="s">
        <v>84</v>
      </c>
      <c r="Q2942" s="33"/>
    </row>
    <row r="2943" spans="1:17" ht="66">
      <c r="A2943" s="33">
        <f t="shared" si="42"/>
        <v>2930</v>
      </c>
      <c r="B2943" s="33" t="s">
        <v>16728</v>
      </c>
      <c r="C2943" s="33" t="s">
        <v>16647</v>
      </c>
      <c r="D2943" s="33" t="s">
        <v>16729</v>
      </c>
      <c r="E2943" s="33" t="s">
        <v>16649</v>
      </c>
      <c r="F2943" s="45"/>
      <c r="G2943" s="65"/>
      <c r="H2943" s="65"/>
      <c r="I2943" s="65"/>
      <c r="J2943" s="65"/>
      <c r="K2943" s="33"/>
      <c r="L2943" s="33"/>
      <c r="M2943" s="33" t="s">
        <v>16730</v>
      </c>
      <c r="N2943" s="33" t="s">
        <v>16731</v>
      </c>
      <c r="O2943" s="33" t="s">
        <v>16732</v>
      </c>
      <c r="P2943" s="33" t="s">
        <v>82</v>
      </c>
      <c r="Q2943" s="33"/>
    </row>
    <row r="2944" spans="1:17" ht="99">
      <c r="A2944" s="33">
        <f t="shared" si="42"/>
        <v>2931</v>
      </c>
      <c r="B2944" s="33" t="s">
        <v>16733</v>
      </c>
      <c r="C2944" s="33" t="s">
        <v>16647</v>
      </c>
      <c r="D2944" s="33" t="s">
        <v>16734</v>
      </c>
      <c r="E2944" s="33" t="s">
        <v>16649</v>
      </c>
      <c r="F2944" s="45" t="s">
        <v>16735</v>
      </c>
      <c r="G2944" s="65">
        <v>100</v>
      </c>
      <c r="H2944" s="65">
        <v>0</v>
      </c>
      <c r="I2944" s="65">
        <v>0</v>
      </c>
      <c r="J2944" s="65" t="s">
        <v>16736</v>
      </c>
      <c r="K2944" s="33">
        <v>0</v>
      </c>
      <c r="L2944" s="33">
        <v>0</v>
      </c>
      <c r="M2944" s="33" t="s">
        <v>16737</v>
      </c>
      <c r="N2944" s="33" t="s">
        <v>16738</v>
      </c>
      <c r="O2944" s="33" t="s">
        <v>16739</v>
      </c>
      <c r="P2944" s="33" t="s">
        <v>82</v>
      </c>
      <c r="Q2944" s="33"/>
    </row>
    <row r="2945" spans="1:17" ht="82.5">
      <c r="A2945" s="33">
        <f t="shared" si="42"/>
        <v>2932</v>
      </c>
      <c r="B2945" s="33" t="s">
        <v>16740</v>
      </c>
      <c r="C2945" s="33" t="s">
        <v>16647</v>
      </c>
      <c r="D2945" s="33" t="s">
        <v>16741</v>
      </c>
      <c r="E2945" s="33" t="s">
        <v>16649</v>
      </c>
      <c r="F2945" s="45" t="s">
        <v>16742</v>
      </c>
      <c r="G2945" s="65">
        <v>100</v>
      </c>
      <c r="H2945" s="65">
        <v>0</v>
      </c>
      <c r="I2945" s="65">
        <v>0</v>
      </c>
      <c r="J2945" s="65">
        <v>0</v>
      </c>
      <c r="K2945" s="33">
        <v>0</v>
      </c>
      <c r="L2945" s="33">
        <v>0</v>
      </c>
      <c r="M2945" s="33" t="s">
        <v>16743</v>
      </c>
      <c r="N2945" s="33" t="s">
        <v>16744</v>
      </c>
      <c r="O2945" s="33" t="s">
        <v>16745</v>
      </c>
      <c r="P2945" s="33" t="s">
        <v>82</v>
      </c>
      <c r="Q2945" s="33"/>
    </row>
    <row r="2946" spans="1:17" ht="49.5">
      <c r="A2946" s="33">
        <f t="shared" si="42"/>
        <v>2933</v>
      </c>
      <c r="B2946" s="33" t="s">
        <v>16746</v>
      </c>
      <c r="C2946" s="33" t="s">
        <v>16647</v>
      </c>
      <c r="D2946" s="33" t="s">
        <v>16747</v>
      </c>
      <c r="E2946" s="33" t="s">
        <v>16649</v>
      </c>
      <c r="F2946" s="45"/>
      <c r="G2946" s="65"/>
      <c r="H2946" s="65"/>
      <c r="I2946" s="65"/>
      <c r="J2946" s="65"/>
      <c r="K2946" s="33"/>
      <c r="L2946" s="33"/>
      <c r="M2946" s="33" t="s">
        <v>16748</v>
      </c>
      <c r="N2946" s="33" t="s">
        <v>16749</v>
      </c>
      <c r="O2946" s="33" t="s">
        <v>16750</v>
      </c>
      <c r="P2946" s="33" t="s">
        <v>82</v>
      </c>
      <c r="Q2946" s="33"/>
    </row>
    <row r="2947" spans="1:17" ht="49.5">
      <c r="A2947" s="33">
        <f t="shared" si="42"/>
        <v>2934</v>
      </c>
      <c r="B2947" s="33" t="s">
        <v>16746</v>
      </c>
      <c r="C2947" s="33" t="s">
        <v>16647</v>
      </c>
      <c r="D2947" s="33" t="s">
        <v>16751</v>
      </c>
      <c r="E2947" s="33"/>
      <c r="F2947" s="45"/>
      <c r="G2947" s="65"/>
      <c r="H2947" s="65"/>
      <c r="I2947" s="65"/>
      <c r="J2947" s="65"/>
      <c r="K2947" s="33"/>
      <c r="L2947" s="33"/>
      <c r="M2947" s="33" t="s">
        <v>16748</v>
      </c>
      <c r="N2947" s="33" t="s">
        <v>16749</v>
      </c>
      <c r="O2947" s="33" t="s">
        <v>16750</v>
      </c>
      <c r="P2947" s="33" t="s">
        <v>82</v>
      </c>
      <c r="Q2947" s="33"/>
    </row>
    <row r="2948" spans="1:17" ht="82.5">
      <c r="A2948" s="33">
        <f t="shared" si="42"/>
        <v>2935</v>
      </c>
      <c r="B2948" s="33" t="s">
        <v>16752</v>
      </c>
      <c r="C2948" s="33" t="s">
        <v>16647</v>
      </c>
      <c r="D2948" s="33" t="s">
        <v>16753</v>
      </c>
      <c r="E2948" s="33" t="s">
        <v>16649</v>
      </c>
      <c r="F2948" s="45" t="s">
        <v>16754</v>
      </c>
      <c r="G2948" s="65">
        <v>100</v>
      </c>
      <c r="H2948" s="65">
        <v>0</v>
      </c>
      <c r="I2948" s="65">
        <v>0</v>
      </c>
      <c r="J2948" s="65">
        <v>0</v>
      </c>
      <c r="K2948" s="33">
        <v>0</v>
      </c>
      <c r="L2948" s="33">
        <v>0</v>
      </c>
      <c r="M2948" s="33" t="s">
        <v>16755</v>
      </c>
      <c r="N2948" s="33" t="s">
        <v>16756</v>
      </c>
      <c r="O2948" s="33" t="s">
        <v>16757</v>
      </c>
      <c r="P2948" s="33" t="s">
        <v>82</v>
      </c>
      <c r="Q2948" s="33"/>
    </row>
    <row r="2949" spans="1:17" ht="66">
      <c r="A2949" s="33">
        <f t="shared" si="42"/>
        <v>2936</v>
      </c>
      <c r="B2949" s="33" t="s">
        <v>16758</v>
      </c>
      <c r="C2949" s="33" t="s">
        <v>16647</v>
      </c>
      <c r="D2949" s="33" t="s">
        <v>16759</v>
      </c>
      <c r="E2949" s="33" t="s">
        <v>16649</v>
      </c>
      <c r="F2949" s="45"/>
      <c r="G2949" s="65"/>
      <c r="H2949" s="65"/>
      <c r="I2949" s="65"/>
      <c r="J2949" s="65"/>
      <c r="K2949" s="33"/>
      <c r="L2949" s="33"/>
      <c r="M2949" s="33" t="s">
        <v>16760</v>
      </c>
      <c r="N2949" s="33" t="s">
        <v>16761</v>
      </c>
      <c r="O2949" s="33" t="s">
        <v>16762</v>
      </c>
      <c r="P2949" s="33" t="s">
        <v>82</v>
      </c>
      <c r="Q2949" s="33"/>
    </row>
    <row r="2950" spans="1:17" ht="66">
      <c r="A2950" s="33">
        <f t="shared" si="42"/>
        <v>2937</v>
      </c>
      <c r="B2950" s="33" t="s">
        <v>16763</v>
      </c>
      <c r="C2950" s="33" t="s">
        <v>16647</v>
      </c>
      <c r="D2950" s="33" t="s">
        <v>16764</v>
      </c>
      <c r="E2950" s="33" t="s">
        <v>16649</v>
      </c>
      <c r="F2950" s="45"/>
      <c r="G2950" s="65"/>
      <c r="H2950" s="65"/>
      <c r="I2950" s="65"/>
      <c r="J2950" s="65"/>
      <c r="K2950" s="33"/>
      <c r="L2950" s="33"/>
      <c r="M2950" s="33" t="s">
        <v>16765</v>
      </c>
      <c r="N2950" s="33" t="s">
        <v>16766</v>
      </c>
      <c r="O2950" s="33" t="s">
        <v>16767</v>
      </c>
      <c r="P2950" s="33" t="s">
        <v>82</v>
      </c>
      <c r="Q2950" s="33"/>
    </row>
    <row r="2951" spans="1:17" ht="66">
      <c r="A2951" s="33">
        <f t="shared" si="42"/>
        <v>2938</v>
      </c>
      <c r="B2951" s="33" t="s">
        <v>16768</v>
      </c>
      <c r="C2951" s="33" t="s">
        <v>16647</v>
      </c>
      <c r="D2951" s="33" t="s">
        <v>16769</v>
      </c>
      <c r="E2951" s="33" t="s">
        <v>16649</v>
      </c>
      <c r="F2951" s="45"/>
      <c r="G2951" s="65"/>
      <c r="H2951" s="65"/>
      <c r="I2951" s="65"/>
      <c r="J2951" s="65"/>
      <c r="K2951" s="33"/>
      <c r="L2951" s="33"/>
      <c r="M2951" s="33" t="s">
        <v>16770</v>
      </c>
      <c r="N2951" s="33" t="s">
        <v>16771</v>
      </c>
      <c r="O2951" s="33" t="s">
        <v>16772</v>
      </c>
      <c r="P2951" s="33" t="s">
        <v>82</v>
      </c>
      <c r="Q2951" s="33"/>
    </row>
    <row r="2952" spans="1:17" ht="99">
      <c r="A2952" s="33">
        <f t="shared" si="42"/>
        <v>2939</v>
      </c>
      <c r="B2952" s="33" t="s">
        <v>16773</v>
      </c>
      <c r="C2952" s="33" t="s">
        <v>16647</v>
      </c>
      <c r="D2952" s="33" t="s">
        <v>16774</v>
      </c>
      <c r="E2952" s="33" t="s">
        <v>16649</v>
      </c>
      <c r="F2952" s="45" t="s">
        <v>16681</v>
      </c>
      <c r="G2952" s="65">
        <v>100</v>
      </c>
      <c r="H2952" s="65">
        <v>0</v>
      </c>
      <c r="I2952" s="65">
        <v>0</v>
      </c>
      <c r="J2952" s="65">
        <v>0</v>
      </c>
      <c r="K2952" s="33">
        <v>0</v>
      </c>
      <c r="L2952" s="33">
        <v>0</v>
      </c>
      <c r="M2952" s="33" t="s">
        <v>16775</v>
      </c>
      <c r="N2952" s="33" t="s">
        <v>16776</v>
      </c>
      <c r="O2952" s="33" t="s">
        <v>16777</v>
      </c>
      <c r="P2952" s="33" t="s">
        <v>82</v>
      </c>
      <c r="Q2952" s="33"/>
    </row>
    <row r="2953" spans="1:17" ht="49.5">
      <c r="A2953" s="33">
        <f t="shared" si="42"/>
        <v>2940</v>
      </c>
      <c r="B2953" s="33" t="s">
        <v>16778</v>
      </c>
      <c r="C2953" s="33" t="s">
        <v>16647</v>
      </c>
      <c r="D2953" s="33" t="s">
        <v>16779</v>
      </c>
      <c r="E2953" s="33" t="s">
        <v>16649</v>
      </c>
      <c r="F2953" s="45"/>
      <c r="G2953" s="65"/>
      <c r="H2953" s="65"/>
      <c r="I2953" s="65"/>
      <c r="J2953" s="65"/>
      <c r="K2953" s="33"/>
      <c r="L2953" s="33"/>
      <c r="M2953" s="33" t="s">
        <v>16780</v>
      </c>
      <c r="N2953" s="33" t="s">
        <v>16781</v>
      </c>
      <c r="O2953" s="33" t="s">
        <v>16782</v>
      </c>
      <c r="P2953" s="33" t="s">
        <v>82</v>
      </c>
      <c r="Q2953" s="33"/>
    </row>
    <row r="2954" spans="1:17" ht="33">
      <c r="A2954" s="33">
        <f t="shared" si="42"/>
        <v>2941</v>
      </c>
      <c r="B2954" s="89" t="s">
        <v>16783</v>
      </c>
      <c r="C2954" s="33" t="s">
        <v>16647</v>
      </c>
      <c r="D2954" s="33" t="s">
        <v>16784</v>
      </c>
      <c r="E2954" s="33" t="s">
        <v>16649</v>
      </c>
      <c r="F2954" s="45"/>
      <c r="G2954" s="65"/>
      <c r="H2954" s="65"/>
      <c r="I2954" s="65"/>
      <c r="J2954" s="65"/>
      <c r="K2954" s="33"/>
      <c r="L2954" s="33"/>
      <c r="M2954" s="33" t="s">
        <v>16785</v>
      </c>
      <c r="N2954" s="33" t="s">
        <v>16786</v>
      </c>
      <c r="O2954" s="33" t="s">
        <v>16787</v>
      </c>
      <c r="P2954" s="33" t="s">
        <v>82</v>
      </c>
      <c r="Q2954" s="33"/>
    </row>
    <row r="2955" spans="1:17" ht="66">
      <c r="A2955" s="33">
        <f t="shared" si="42"/>
        <v>2942</v>
      </c>
      <c r="B2955" s="33" t="s">
        <v>16788</v>
      </c>
      <c r="C2955" s="33" t="s">
        <v>16647</v>
      </c>
      <c r="D2955" s="33" t="s">
        <v>16789</v>
      </c>
      <c r="E2955" s="33" t="s">
        <v>16649</v>
      </c>
      <c r="F2955" s="45"/>
      <c r="G2955" s="65"/>
      <c r="H2955" s="65"/>
      <c r="I2955" s="65"/>
      <c r="J2955" s="65"/>
      <c r="K2955" s="33"/>
      <c r="L2955" s="33"/>
      <c r="M2955" s="33" t="s">
        <v>16790</v>
      </c>
      <c r="N2955" s="33" t="s">
        <v>16791</v>
      </c>
      <c r="O2955" s="33" t="s">
        <v>16792</v>
      </c>
      <c r="P2955" s="33" t="s">
        <v>82</v>
      </c>
      <c r="Q2955" s="33"/>
    </row>
    <row r="2956" spans="1:17" ht="82.5">
      <c r="A2956" s="33">
        <f t="shared" si="42"/>
        <v>2943</v>
      </c>
      <c r="B2956" s="33" t="s">
        <v>16793</v>
      </c>
      <c r="C2956" s="33" t="s">
        <v>16647</v>
      </c>
      <c r="D2956" s="33" t="s">
        <v>16794</v>
      </c>
      <c r="E2956" s="33" t="s">
        <v>16649</v>
      </c>
      <c r="F2956" s="45"/>
      <c r="G2956" s="65"/>
      <c r="H2956" s="65"/>
      <c r="I2956" s="65"/>
      <c r="J2956" s="65"/>
      <c r="K2956" s="33"/>
      <c r="L2956" s="33"/>
      <c r="M2956" s="33" t="s">
        <v>16795</v>
      </c>
      <c r="N2956" s="33" t="s">
        <v>16796</v>
      </c>
      <c r="O2956" s="33" t="s">
        <v>16797</v>
      </c>
      <c r="P2956" s="33" t="s">
        <v>82</v>
      </c>
      <c r="Q2956" s="33"/>
    </row>
    <row r="2957" spans="1:17" ht="82.5">
      <c r="A2957" s="33">
        <f t="shared" si="42"/>
        <v>2944</v>
      </c>
      <c r="B2957" s="33" t="s">
        <v>16798</v>
      </c>
      <c r="C2957" s="33" t="s">
        <v>16647</v>
      </c>
      <c r="D2957" s="33" t="s">
        <v>16799</v>
      </c>
      <c r="E2957" s="33" t="s">
        <v>16649</v>
      </c>
      <c r="F2957" s="45" t="s">
        <v>16742</v>
      </c>
      <c r="G2957" s="65">
        <v>100</v>
      </c>
      <c r="H2957" s="65">
        <v>0</v>
      </c>
      <c r="I2957" s="65">
        <v>0</v>
      </c>
      <c r="J2957" s="65">
        <v>0</v>
      </c>
      <c r="K2957" s="33">
        <v>0</v>
      </c>
      <c r="L2957" s="33">
        <v>0</v>
      </c>
      <c r="M2957" s="33" t="s">
        <v>16800</v>
      </c>
      <c r="N2957" s="33" t="s">
        <v>16801</v>
      </c>
      <c r="O2957" s="33" t="s">
        <v>16802</v>
      </c>
      <c r="P2957" s="33" t="s">
        <v>82</v>
      </c>
      <c r="Q2957" s="33"/>
    </row>
    <row r="2958" spans="1:17" ht="99">
      <c r="A2958" s="33">
        <f t="shared" si="42"/>
        <v>2945</v>
      </c>
      <c r="B2958" s="33" t="s">
        <v>16803</v>
      </c>
      <c r="C2958" s="33" t="s">
        <v>16647</v>
      </c>
      <c r="D2958" s="33" t="s">
        <v>16804</v>
      </c>
      <c r="E2958" s="33" t="s">
        <v>16649</v>
      </c>
      <c r="F2958" s="45"/>
      <c r="G2958" s="65"/>
      <c r="H2958" s="65"/>
      <c r="I2958" s="65"/>
      <c r="J2958" s="65"/>
      <c r="K2958" s="33"/>
      <c r="L2958" s="33"/>
      <c r="M2958" s="33" t="s">
        <v>16805</v>
      </c>
      <c r="N2958" s="33" t="s">
        <v>16806</v>
      </c>
      <c r="O2958" s="33" t="s">
        <v>16807</v>
      </c>
      <c r="P2958" s="33" t="s">
        <v>82</v>
      </c>
      <c r="Q2958" s="33"/>
    </row>
    <row r="2959" spans="1:17" ht="49.5">
      <c r="A2959" s="33">
        <f t="shared" si="42"/>
        <v>2946</v>
      </c>
      <c r="B2959" s="33" t="s">
        <v>16808</v>
      </c>
      <c r="C2959" s="33" t="s">
        <v>16647</v>
      </c>
      <c r="D2959" s="33" t="s">
        <v>16809</v>
      </c>
      <c r="E2959" s="33" t="s">
        <v>16649</v>
      </c>
      <c r="F2959" s="45"/>
      <c r="G2959" s="65"/>
      <c r="H2959" s="65"/>
      <c r="I2959" s="65"/>
      <c r="J2959" s="65"/>
      <c r="K2959" s="33"/>
      <c r="L2959" s="33"/>
      <c r="M2959" s="33" t="s">
        <v>16810</v>
      </c>
      <c r="N2959" s="33" t="s">
        <v>16811</v>
      </c>
      <c r="O2959" s="33" t="s">
        <v>16812</v>
      </c>
      <c r="P2959" s="33" t="s">
        <v>82</v>
      </c>
      <c r="Q2959" s="33"/>
    </row>
    <row r="2960" spans="1:17" ht="49.5">
      <c r="A2960" s="33">
        <f t="shared" si="42"/>
        <v>2947</v>
      </c>
      <c r="B2960" s="33" t="s">
        <v>16813</v>
      </c>
      <c r="C2960" s="33" t="s">
        <v>16647</v>
      </c>
      <c r="D2960" s="33" t="s">
        <v>16814</v>
      </c>
      <c r="E2960" s="33" t="s">
        <v>16649</v>
      </c>
      <c r="F2960" s="45"/>
      <c r="G2960" s="65"/>
      <c r="H2960" s="65"/>
      <c r="I2960" s="65"/>
      <c r="J2960" s="65"/>
      <c r="K2960" s="33"/>
      <c r="L2960" s="33"/>
      <c r="M2960" s="33" t="s">
        <v>16815</v>
      </c>
      <c r="N2960" s="33" t="s">
        <v>16816</v>
      </c>
      <c r="O2960" s="33" t="s">
        <v>16817</v>
      </c>
      <c r="P2960" s="33" t="s">
        <v>82</v>
      </c>
      <c r="Q2960" s="33"/>
    </row>
    <row r="2961" spans="1:17" ht="66">
      <c r="A2961" s="33">
        <f t="shared" si="42"/>
        <v>2948</v>
      </c>
      <c r="B2961" s="89" t="s">
        <v>16818</v>
      </c>
      <c r="C2961" s="33" t="s">
        <v>16647</v>
      </c>
      <c r="D2961" s="33" t="s">
        <v>16819</v>
      </c>
      <c r="E2961" s="33" t="s">
        <v>16649</v>
      </c>
      <c r="F2961" s="45"/>
      <c r="G2961" s="65"/>
      <c r="H2961" s="65"/>
      <c r="I2961" s="65"/>
      <c r="J2961" s="65"/>
      <c r="K2961" s="33"/>
      <c r="L2961" s="33"/>
      <c r="M2961" s="33" t="s">
        <v>16815</v>
      </c>
      <c r="N2961" s="33" t="s">
        <v>16816</v>
      </c>
      <c r="O2961" s="33" t="s">
        <v>16820</v>
      </c>
      <c r="P2961" s="33" t="s">
        <v>82</v>
      </c>
      <c r="Q2961" s="33"/>
    </row>
    <row r="2962" spans="1:17" ht="115.5">
      <c r="A2962" s="33">
        <f t="shared" si="42"/>
        <v>2949</v>
      </c>
      <c r="B2962" s="33" t="s">
        <v>16821</v>
      </c>
      <c r="C2962" s="33" t="s">
        <v>16647</v>
      </c>
      <c r="D2962" s="33" t="s">
        <v>16822</v>
      </c>
      <c r="E2962" s="33" t="s">
        <v>16649</v>
      </c>
      <c r="F2962" s="45" t="s">
        <v>16823</v>
      </c>
      <c r="G2962" s="65">
        <v>100</v>
      </c>
      <c r="H2962" s="65">
        <v>0</v>
      </c>
      <c r="I2962" s="65">
        <v>0</v>
      </c>
      <c r="J2962" s="65">
        <v>0</v>
      </c>
      <c r="K2962" s="33">
        <v>0</v>
      </c>
      <c r="L2962" s="33">
        <v>0</v>
      </c>
      <c r="M2962" s="33" t="s">
        <v>16824</v>
      </c>
      <c r="N2962" s="33" t="s">
        <v>16825</v>
      </c>
      <c r="O2962" s="33" t="s">
        <v>16826</v>
      </c>
      <c r="P2962" s="33" t="s">
        <v>83</v>
      </c>
      <c r="Q2962" s="33"/>
    </row>
    <row r="2963" spans="1:17" ht="82.5">
      <c r="A2963" s="33">
        <f t="shared" si="42"/>
        <v>2950</v>
      </c>
      <c r="B2963" s="33" t="s">
        <v>16827</v>
      </c>
      <c r="C2963" s="33" t="s">
        <v>16647</v>
      </c>
      <c r="D2963" s="33" t="s">
        <v>16828</v>
      </c>
      <c r="E2963" s="33" t="s">
        <v>16649</v>
      </c>
      <c r="F2963" s="45" t="s">
        <v>16829</v>
      </c>
      <c r="G2963" s="65">
        <v>100</v>
      </c>
      <c r="H2963" s="65">
        <v>0</v>
      </c>
      <c r="I2963" s="65">
        <v>0</v>
      </c>
      <c r="J2963" s="65">
        <v>0</v>
      </c>
      <c r="K2963" s="33">
        <v>0</v>
      </c>
      <c r="L2963" s="33">
        <v>0</v>
      </c>
      <c r="M2963" s="33" t="s">
        <v>16830</v>
      </c>
      <c r="N2963" s="33" t="s">
        <v>16831</v>
      </c>
      <c r="O2963" s="33" t="s">
        <v>16832</v>
      </c>
      <c r="P2963" s="33" t="s">
        <v>82</v>
      </c>
      <c r="Q2963" s="33"/>
    </row>
    <row r="2964" spans="1:17" ht="99">
      <c r="A2964" s="33">
        <f t="shared" si="42"/>
        <v>2951</v>
      </c>
      <c r="B2964" s="33" t="s">
        <v>16833</v>
      </c>
      <c r="C2964" s="33" t="s">
        <v>16647</v>
      </c>
      <c r="D2964" s="33" t="s">
        <v>16834</v>
      </c>
      <c r="E2964" s="33" t="s">
        <v>16649</v>
      </c>
      <c r="F2964" s="45"/>
      <c r="G2964" s="65"/>
      <c r="H2964" s="65"/>
      <c r="I2964" s="65"/>
      <c r="J2964" s="65"/>
      <c r="K2964" s="33"/>
      <c r="L2964" s="33"/>
      <c r="M2964" s="33" t="s">
        <v>16835</v>
      </c>
      <c r="N2964" s="33" t="s">
        <v>16836</v>
      </c>
      <c r="O2964" s="33" t="s">
        <v>16837</v>
      </c>
      <c r="P2964" s="33" t="s">
        <v>82</v>
      </c>
      <c r="Q2964" s="33"/>
    </row>
    <row r="2965" spans="1:17" ht="82.5">
      <c r="A2965" s="33">
        <f t="shared" si="42"/>
        <v>2952</v>
      </c>
      <c r="B2965" s="33" t="s">
        <v>16838</v>
      </c>
      <c r="C2965" s="33" t="s">
        <v>16647</v>
      </c>
      <c r="D2965" s="33" t="s">
        <v>16839</v>
      </c>
      <c r="E2965" s="33" t="s">
        <v>16649</v>
      </c>
      <c r="F2965" s="45"/>
      <c r="G2965" s="65"/>
      <c r="H2965" s="65"/>
      <c r="I2965" s="65"/>
      <c r="J2965" s="65"/>
      <c r="K2965" s="33"/>
      <c r="L2965" s="33"/>
      <c r="M2965" s="33" t="s">
        <v>16840</v>
      </c>
      <c r="N2965" s="33" t="s">
        <v>16841</v>
      </c>
      <c r="O2965" s="33" t="s">
        <v>16842</v>
      </c>
      <c r="P2965" s="33" t="s">
        <v>82</v>
      </c>
      <c r="Q2965" s="33"/>
    </row>
    <row r="2966" spans="1:17" ht="115.5">
      <c r="A2966" s="33">
        <f t="shared" si="42"/>
        <v>2953</v>
      </c>
      <c r="B2966" s="89" t="s">
        <v>16843</v>
      </c>
      <c r="C2966" s="33" t="s">
        <v>16647</v>
      </c>
      <c r="D2966" s="33" t="s">
        <v>16844</v>
      </c>
      <c r="E2966" s="33" t="s">
        <v>16649</v>
      </c>
      <c r="F2966" s="45"/>
      <c r="G2966" s="65"/>
      <c r="H2966" s="65"/>
      <c r="I2966" s="65"/>
      <c r="J2966" s="65"/>
      <c r="K2966" s="33"/>
      <c r="L2966" s="33"/>
      <c r="M2966" s="33" t="s">
        <v>16845</v>
      </c>
      <c r="N2966" s="33" t="s">
        <v>16846</v>
      </c>
      <c r="O2966" s="33" t="s">
        <v>16847</v>
      </c>
      <c r="P2966" s="33" t="s">
        <v>82</v>
      </c>
      <c r="Q2966" s="33"/>
    </row>
    <row r="2967" spans="1:17" ht="99">
      <c r="A2967" s="33">
        <f t="shared" si="42"/>
        <v>2954</v>
      </c>
      <c r="B2967" s="33" t="s">
        <v>16848</v>
      </c>
      <c r="C2967" s="33" t="s">
        <v>16647</v>
      </c>
      <c r="D2967" s="33" t="s">
        <v>16849</v>
      </c>
      <c r="E2967" s="33" t="s">
        <v>16649</v>
      </c>
      <c r="F2967" s="45"/>
      <c r="G2967" s="65"/>
      <c r="H2967" s="65"/>
      <c r="I2967" s="65"/>
      <c r="J2967" s="65"/>
      <c r="K2967" s="33"/>
      <c r="L2967" s="33"/>
      <c r="M2967" s="33" t="s">
        <v>16770</v>
      </c>
      <c r="N2967" s="33" t="s">
        <v>16850</v>
      </c>
      <c r="O2967" s="33" t="s">
        <v>16851</v>
      </c>
      <c r="P2967" s="33" t="s">
        <v>82</v>
      </c>
      <c r="Q2967" s="33"/>
    </row>
    <row r="2968" spans="1:17" ht="82.5">
      <c r="A2968" s="33">
        <f t="shared" si="42"/>
        <v>2955</v>
      </c>
      <c r="B2968" s="33" t="s">
        <v>16852</v>
      </c>
      <c r="C2968" s="33" t="s">
        <v>16647</v>
      </c>
      <c r="D2968" s="33" t="s">
        <v>16853</v>
      </c>
      <c r="E2968" s="33" t="s">
        <v>16649</v>
      </c>
      <c r="F2968" s="45"/>
      <c r="G2968" s="65"/>
      <c r="H2968" s="65"/>
      <c r="I2968" s="65"/>
      <c r="J2968" s="65"/>
      <c r="K2968" s="33"/>
      <c r="L2968" s="33"/>
      <c r="M2968" s="33" t="s">
        <v>16854</v>
      </c>
      <c r="N2968" s="320" t="s">
        <v>16855</v>
      </c>
      <c r="O2968" s="33" t="s">
        <v>16856</v>
      </c>
      <c r="P2968" s="33" t="s">
        <v>82</v>
      </c>
      <c r="Q2968" s="33"/>
    </row>
    <row r="2969" spans="1:17" ht="82.5">
      <c r="A2969" s="33">
        <f t="shared" si="42"/>
        <v>2956</v>
      </c>
      <c r="B2969" s="33" t="s">
        <v>16857</v>
      </c>
      <c r="C2969" s="33" t="s">
        <v>16647</v>
      </c>
      <c r="D2969" s="33" t="s">
        <v>16858</v>
      </c>
      <c r="E2969" s="33" t="s">
        <v>16649</v>
      </c>
      <c r="F2969" s="45"/>
      <c r="G2969" s="65"/>
      <c r="H2969" s="65"/>
      <c r="I2969" s="65"/>
      <c r="J2969" s="65"/>
      <c r="K2969" s="33"/>
      <c r="L2969" s="33"/>
      <c r="M2969" s="33" t="s">
        <v>16859</v>
      </c>
      <c r="N2969" s="33" t="s">
        <v>16860</v>
      </c>
      <c r="O2969" s="33" t="s">
        <v>16861</v>
      </c>
      <c r="P2969" s="33" t="s">
        <v>82</v>
      </c>
      <c r="Q2969" s="33"/>
    </row>
    <row r="2970" spans="1:17" ht="82.5">
      <c r="A2970" s="33">
        <f t="shared" si="42"/>
        <v>2957</v>
      </c>
      <c r="B2970" s="33" t="s">
        <v>16862</v>
      </c>
      <c r="C2970" s="33" t="s">
        <v>16647</v>
      </c>
      <c r="D2970" s="33" t="s">
        <v>16863</v>
      </c>
      <c r="E2970" s="33" t="s">
        <v>16649</v>
      </c>
      <c r="F2970" s="45"/>
      <c r="G2970" s="65"/>
      <c r="H2970" s="65"/>
      <c r="I2970" s="65"/>
      <c r="J2970" s="65"/>
      <c r="K2970" s="33"/>
      <c r="L2970" s="33"/>
      <c r="M2970" s="33" t="s">
        <v>16864</v>
      </c>
      <c r="N2970" s="33" t="s">
        <v>16865</v>
      </c>
      <c r="O2970" s="33" t="s">
        <v>16866</v>
      </c>
      <c r="P2970" s="33" t="s">
        <v>82</v>
      </c>
      <c r="Q2970" s="33"/>
    </row>
    <row r="2971" spans="1:17" ht="66">
      <c r="A2971" s="33">
        <f t="shared" si="42"/>
        <v>2958</v>
      </c>
      <c r="B2971" s="33" t="s">
        <v>16867</v>
      </c>
      <c r="C2971" s="33" t="s">
        <v>16647</v>
      </c>
      <c r="D2971" s="33" t="s">
        <v>16868</v>
      </c>
      <c r="E2971" s="33" t="s">
        <v>16649</v>
      </c>
      <c r="F2971" s="45" t="s">
        <v>16869</v>
      </c>
      <c r="G2971" s="65"/>
      <c r="H2971" s="65"/>
      <c r="I2971" s="65"/>
      <c r="J2971" s="65"/>
      <c r="K2971" s="33"/>
      <c r="L2971" s="33"/>
      <c r="M2971" s="33" t="s">
        <v>16870</v>
      </c>
      <c r="N2971" s="33" t="s">
        <v>16871</v>
      </c>
      <c r="O2971" s="33" t="s">
        <v>16872</v>
      </c>
      <c r="P2971" s="33" t="s">
        <v>83</v>
      </c>
      <c r="Q2971" s="33"/>
    </row>
    <row r="2972" spans="1:17" ht="82.5">
      <c r="A2972" s="33">
        <f t="shared" si="42"/>
        <v>2959</v>
      </c>
      <c r="B2972" s="89" t="s">
        <v>16873</v>
      </c>
      <c r="C2972" s="230" t="s">
        <v>16647</v>
      </c>
      <c r="D2972" s="230" t="s">
        <v>16874</v>
      </c>
      <c r="E2972" s="230" t="s">
        <v>16649</v>
      </c>
      <c r="F2972" s="477"/>
      <c r="G2972" s="80"/>
      <c r="H2972" s="80"/>
      <c r="I2972" s="80"/>
      <c r="J2972" s="80"/>
      <c r="K2972" s="230"/>
      <c r="L2972" s="230"/>
      <c r="M2972" s="230" t="s">
        <v>16875</v>
      </c>
      <c r="N2972" s="230" t="s">
        <v>16876</v>
      </c>
      <c r="O2972" s="230" t="s">
        <v>16877</v>
      </c>
      <c r="P2972" s="230" t="s">
        <v>83</v>
      </c>
      <c r="Q2972" s="230"/>
    </row>
    <row r="2973" spans="1:17" ht="148.5">
      <c r="A2973" s="33">
        <f t="shared" si="42"/>
        <v>2960</v>
      </c>
      <c r="B2973" s="33" t="s">
        <v>16878</v>
      </c>
      <c r="C2973" s="33" t="s">
        <v>16879</v>
      </c>
      <c r="D2973" s="33" t="s">
        <v>16880</v>
      </c>
      <c r="E2973" s="33" t="s">
        <v>16649</v>
      </c>
      <c r="F2973" s="45" t="s">
        <v>16754</v>
      </c>
      <c r="G2973" s="65">
        <v>100</v>
      </c>
      <c r="H2973" s="65">
        <v>0</v>
      </c>
      <c r="I2973" s="65">
        <v>0</v>
      </c>
      <c r="J2973" s="65">
        <v>0</v>
      </c>
      <c r="K2973" s="33">
        <v>0</v>
      </c>
      <c r="L2973" s="33">
        <v>0</v>
      </c>
      <c r="M2973" s="33" t="s">
        <v>16881</v>
      </c>
      <c r="N2973" s="33" t="s">
        <v>16882</v>
      </c>
      <c r="O2973" s="33" t="s">
        <v>16883</v>
      </c>
      <c r="P2973" s="33" t="s">
        <v>83</v>
      </c>
      <c r="Q2973" s="178"/>
    </row>
    <row r="2974" spans="1:17" ht="115.5">
      <c r="A2974" s="33">
        <f t="shared" si="42"/>
        <v>2961</v>
      </c>
      <c r="B2974" s="33" t="s">
        <v>16884</v>
      </c>
      <c r="C2974" s="33" t="s">
        <v>16879</v>
      </c>
      <c r="D2974" s="33" t="s">
        <v>16885</v>
      </c>
      <c r="E2974" s="33" t="s">
        <v>16649</v>
      </c>
      <c r="F2974" s="45"/>
      <c r="G2974" s="65"/>
      <c r="H2974" s="65"/>
      <c r="I2974" s="65"/>
      <c r="J2974" s="65"/>
      <c r="K2974" s="33"/>
      <c r="L2974" s="33"/>
      <c r="M2974" s="33" t="s">
        <v>16886</v>
      </c>
      <c r="N2974" s="33" t="s">
        <v>16887</v>
      </c>
      <c r="O2974" s="33" t="s">
        <v>9154</v>
      </c>
      <c r="P2974" s="33" t="s">
        <v>83</v>
      </c>
      <c r="Q2974" s="33"/>
    </row>
    <row r="2975" spans="1:17" ht="82.5">
      <c r="A2975" s="33">
        <f t="shared" si="42"/>
        <v>2962</v>
      </c>
      <c r="B2975" s="33" t="s">
        <v>16888</v>
      </c>
      <c r="C2975" s="33" t="s">
        <v>16879</v>
      </c>
      <c r="D2975" s="33" t="s">
        <v>16889</v>
      </c>
      <c r="E2975" s="33" t="s">
        <v>16649</v>
      </c>
      <c r="F2975" s="45"/>
      <c r="G2975" s="65"/>
      <c r="H2975" s="65"/>
      <c r="I2975" s="65"/>
      <c r="J2975" s="65"/>
      <c r="K2975" s="33"/>
      <c r="L2975" s="33"/>
      <c r="M2975" s="33" t="s">
        <v>16890</v>
      </c>
      <c r="N2975" s="33" t="s">
        <v>16891</v>
      </c>
      <c r="O2975" s="33" t="s">
        <v>16892</v>
      </c>
      <c r="P2975" s="33" t="s">
        <v>83</v>
      </c>
      <c r="Q2975" s="33"/>
    </row>
    <row r="2976" spans="1:17" ht="66">
      <c r="A2976" s="33">
        <f t="shared" si="42"/>
        <v>2963</v>
      </c>
      <c r="B2976" s="33" t="s">
        <v>16893</v>
      </c>
      <c r="C2976" s="33" t="s">
        <v>16879</v>
      </c>
      <c r="D2976" s="33" t="s">
        <v>16894</v>
      </c>
      <c r="E2976" s="33" t="s">
        <v>16649</v>
      </c>
      <c r="F2976" s="45"/>
      <c r="G2976" s="65"/>
      <c r="H2976" s="65"/>
      <c r="I2976" s="65"/>
      <c r="J2976" s="65"/>
      <c r="K2976" s="33"/>
      <c r="L2976" s="33"/>
      <c r="M2976" s="33" t="s">
        <v>16895</v>
      </c>
      <c r="N2976" s="33" t="s">
        <v>16896</v>
      </c>
      <c r="O2976" s="33" t="s">
        <v>16897</v>
      </c>
      <c r="P2976" s="33" t="s">
        <v>83</v>
      </c>
      <c r="Q2976" s="33"/>
    </row>
    <row r="2977" spans="1:17" ht="66">
      <c r="A2977" s="33">
        <f t="shared" si="42"/>
        <v>2964</v>
      </c>
      <c r="B2977" s="33" t="s">
        <v>16898</v>
      </c>
      <c r="C2977" s="33" t="s">
        <v>16879</v>
      </c>
      <c r="D2977" s="33" t="s">
        <v>16899</v>
      </c>
      <c r="E2977" s="33" t="s">
        <v>16649</v>
      </c>
      <c r="F2977" s="45"/>
      <c r="G2977" s="65"/>
      <c r="H2977" s="65"/>
      <c r="I2977" s="65"/>
      <c r="J2977" s="65"/>
      <c r="K2977" s="33"/>
      <c r="L2977" s="33"/>
      <c r="M2977" s="33" t="s">
        <v>16900</v>
      </c>
      <c r="N2977" s="33" t="s">
        <v>16901</v>
      </c>
      <c r="O2977" s="33" t="s">
        <v>16902</v>
      </c>
      <c r="P2977" s="33" t="s">
        <v>83</v>
      </c>
      <c r="Q2977" s="33"/>
    </row>
    <row r="2978" spans="1:17" ht="49.5">
      <c r="A2978" s="33">
        <f t="shared" si="42"/>
        <v>2965</v>
      </c>
      <c r="B2978" s="33" t="s">
        <v>16903</v>
      </c>
      <c r="C2978" s="33" t="s">
        <v>16879</v>
      </c>
      <c r="D2978" s="33" t="s">
        <v>16904</v>
      </c>
      <c r="E2978" s="33" t="s">
        <v>16649</v>
      </c>
      <c r="F2978" s="45"/>
      <c r="G2978" s="65"/>
      <c r="H2978" s="65"/>
      <c r="I2978" s="65"/>
      <c r="J2978" s="65"/>
      <c r="K2978" s="33"/>
      <c r="L2978" s="33"/>
      <c r="M2978" s="33" t="s">
        <v>16905</v>
      </c>
      <c r="N2978" s="33" t="s">
        <v>16906</v>
      </c>
      <c r="O2978" s="33" t="s">
        <v>16907</v>
      </c>
      <c r="P2978" s="33" t="s">
        <v>83</v>
      </c>
      <c r="Q2978" s="33"/>
    </row>
    <row r="2979" spans="1:17" ht="115.5">
      <c r="A2979" s="33">
        <f t="shared" si="42"/>
        <v>2966</v>
      </c>
      <c r="B2979" s="33" t="s">
        <v>16908</v>
      </c>
      <c r="C2979" s="33" t="s">
        <v>16879</v>
      </c>
      <c r="D2979" s="33" t="s">
        <v>16909</v>
      </c>
      <c r="E2979" s="33" t="s">
        <v>16649</v>
      </c>
      <c r="F2979" s="45" t="s">
        <v>16754</v>
      </c>
      <c r="G2979" s="65">
        <v>100</v>
      </c>
      <c r="H2979" s="65">
        <v>0</v>
      </c>
      <c r="I2979" s="65">
        <v>0</v>
      </c>
      <c r="J2979" s="65">
        <v>0</v>
      </c>
      <c r="K2979" s="33">
        <v>0</v>
      </c>
      <c r="L2979" s="33">
        <v>0</v>
      </c>
      <c r="M2979" s="33" t="s">
        <v>16910</v>
      </c>
      <c r="N2979" s="33" t="s">
        <v>16911</v>
      </c>
      <c r="O2979" s="33" t="s">
        <v>16912</v>
      </c>
      <c r="P2979" s="33" t="s">
        <v>83</v>
      </c>
      <c r="Q2979" s="33"/>
    </row>
    <row r="2980" spans="1:17" ht="82.5">
      <c r="A2980" s="33">
        <f t="shared" si="42"/>
        <v>2967</v>
      </c>
      <c r="B2980" s="33" t="s">
        <v>16913</v>
      </c>
      <c r="C2980" s="33" t="s">
        <v>16879</v>
      </c>
      <c r="D2980" s="33" t="s">
        <v>16914</v>
      </c>
      <c r="E2980" s="33" t="s">
        <v>16649</v>
      </c>
      <c r="F2980" s="45"/>
      <c r="G2980" s="65"/>
      <c r="H2980" s="65"/>
      <c r="I2980" s="65"/>
      <c r="J2980" s="65"/>
      <c r="K2980" s="33"/>
      <c r="L2980" s="33"/>
      <c r="M2980" s="33" t="s">
        <v>16915</v>
      </c>
      <c r="N2980" s="33" t="s">
        <v>16916</v>
      </c>
      <c r="O2980" s="33" t="s">
        <v>16917</v>
      </c>
      <c r="P2980" s="33" t="s">
        <v>83</v>
      </c>
      <c r="Q2980" s="33"/>
    </row>
    <row r="2981" spans="1:17" ht="82.5">
      <c r="A2981" s="33">
        <f t="shared" si="42"/>
        <v>2968</v>
      </c>
      <c r="B2981" s="33" t="s">
        <v>16918</v>
      </c>
      <c r="C2981" s="33" t="s">
        <v>16879</v>
      </c>
      <c r="D2981" s="33" t="s">
        <v>16919</v>
      </c>
      <c r="E2981" s="33" t="s">
        <v>16649</v>
      </c>
      <c r="F2981" s="45"/>
      <c r="G2981" s="65"/>
      <c r="H2981" s="65"/>
      <c r="I2981" s="65"/>
      <c r="J2981" s="65"/>
      <c r="K2981" s="33"/>
      <c r="L2981" s="33"/>
      <c r="M2981" s="33" t="s">
        <v>16920</v>
      </c>
      <c r="N2981" s="33" t="s">
        <v>16921</v>
      </c>
      <c r="O2981" s="33" t="s">
        <v>9154</v>
      </c>
      <c r="P2981" s="33" t="s">
        <v>83</v>
      </c>
      <c r="Q2981" s="33"/>
    </row>
    <row r="2982" spans="1:17" ht="99">
      <c r="A2982" s="33">
        <f t="shared" si="42"/>
        <v>2969</v>
      </c>
      <c r="B2982" s="33" t="s">
        <v>16922</v>
      </c>
      <c r="C2982" s="33" t="s">
        <v>16879</v>
      </c>
      <c r="D2982" s="33" t="s">
        <v>16923</v>
      </c>
      <c r="E2982" s="33" t="s">
        <v>16649</v>
      </c>
      <c r="F2982" s="45"/>
      <c r="G2982" s="65"/>
      <c r="H2982" s="65"/>
      <c r="I2982" s="65"/>
      <c r="J2982" s="65"/>
      <c r="K2982" s="33"/>
      <c r="L2982" s="33"/>
      <c r="M2982" s="33" t="s">
        <v>16924</v>
      </c>
      <c r="N2982" s="33" t="s">
        <v>16925</v>
      </c>
      <c r="O2982" s="33" t="s">
        <v>16926</v>
      </c>
      <c r="P2982" s="33" t="s">
        <v>83</v>
      </c>
      <c r="Q2982" s="33"/>
    </row>
    <row r="2983" spans="1:17" ht="148.5">
      <c r="A2983" s="33">
        <f t="shared" si="42"/>
        <v>2970</v>
      </c>
      <c r="B2983" s="33" t="s">
        <v>16927</v>
      </c>
      <c r="C2983" s="33" t="s">
        <v>16879</v>
      </c>
      <c r="D2983" s="33" t="s">
        <v>16928</v>
      </c>
      <c r="E2983" s="33" t="s">
        <v>16649</v>
      </c>
      <c r="F2983" s="45" t="s">
        <v>16929</v>
      </c>
      <c r="G2983" s="65">
        <v>100</v>
      </c>
      <c r="H2983" s="65">
        <v>0</v>
      </c>
      <c r="I2983" s="65">
        <v>0</v>
      </c>
      <c r="J2983" s="65">
        <v>0</v>
      </c>
      <c r="K2983" s="33">
        <v>0</v>
      </c>
      <c r="L2983" s="33">
        <v>0</v>
      </c>
      <c r="M2983" s="33" t="s">
        <v>16930</v>
      </c>
      <c r="N2983" s="33" t="s">
        <v>16931</v>
      </c>
      <c r="O2983" s="33" t="s">
        <v>16932</v>
      </c>
      <c r="P2983" s="33" t="s">
        <v>83</v>
      </c>
      <c r="Q2983" s="33"/>
    </row>
    <row r="2984" spans="1:17" ht="375">
      <c r="A2984" s="33">
        <f t="shared" si="42"/>
        <v>2971</v>
      </c>
      <c r="B2984" s="80" t="s">
        <v>16953</v>
      </c>
      <c r="C2984" s="80" t="s">
        <v>159</v>
      </c>
      <c r="D2984" s="80" t="s">
        <v>16954</v>
      </c>
      <c r="E2984" s="80" t="s">
        <v>16955</v>
      </c>
      <c r="F2984" s="81" t="s">
        <v>16956</v>
      </c>
      <c r="G2984" s="365">
        <v>700</v>
      </c>
      <c r="H2984" s="366" t="s">
        <v>121</v>
      </c>
      <c r="I2984" s="366" t="s">
        <v>121</v>
      </c>
      <c r="J2984" s="366" t="s">
        <v>121</v>
      </c>
      <c r="K2984" s="80">
        <v>1.0569999999999999</v>
      </c>
      <c r="L2984" s="366" t="s">
        <v>121</v>
      </c>
      <c r="M2984" s="80" t="s">
        <v>16957</v>
      </c>
      <c r="N2984" s="80" t="s">
        <v>16958</v>
      </c>
      <c r="O2984" s="80" t="s">
        <v>16959</v>
      </c>
      <c r="P2984" s="80" t="s">
        <v>82</v>
      </c>
      <c r="Q2984" s="366" t="s">
        <v>121</v>
      </c>
    </row>
    <row r="2985" spans="1:17" ht="318.75">
      <c r="A2985" s="33">
        <f t="shared" si="42"/>
        <v>2972</v>
      </c>
      <c r="B2985" s="80" t="s">
        <v>16960</v>
      </c>
      <c r="C2985" s="80" t="s">
        <v>159</v>
      </c>
      <c r="D2985" s="80" t="s">
        <v>16961</v>
      </c>
      <c r="E2985" s="80" t="s">
        <v>16955</v>
      </c>
      <c r="F2985" s="68" t="s">
        <v>16962</v>
      </c>
      <c r="G2985" s="365">
        <v>150</v>
      </c>
      <c r="H2985" s="366" t="s">
        <v>121</v>
      </c>
      <c r="I2985" s="366" t="s">
        <v>121</v>
      </c>
      <c r="J2985" s="366" t="s">
        <v>121</v>
      </c>
      <c r="K2985" s="80">
        <v>0.83699999999999997</v>
      </c>
      <c r="L2985" s="366" t="s">
        <v>121</v>
      </c>
      <c r="M2985" s="80" t="s">
        <v>16957</v>
      </c>
      <c r="N2985" s="80" t="s">
        <v>16963</v>
      </c>
      <c r="O2985" s="80" t="s">
        <v>16964</v>
      </c>
      <c r="P2985" s="80" t="s">
        <v>82</v>
      </c>
      <c r="Q2985" s="366" t="s">
        <v>121</v>
      </c>
    </row>
    <row r="2986" spans="1:17" ht="375">
      <c r="A2986" s="33">
        <f t="shared" si="42"/>
        <v>2973</v>
      </c>
      <c r="B2986" s="65" t="s">
        <v>16953</v>
      </c>
      <c r="C2986" s="65" t="s">
        <v>159</v>
      </c>
      <c r="D2986" s="65" t="s">
        <v>16965</v>
      </c>
      <c r="E2986" s="65" t="s">
        <v>16955</v>
      </c>
      <c r="F2986" s="68" t="s">
        <v>16966</v>
      </c>
      <c r="G2986" s="65">
        <v>150</v>
      </c>
      <c r="H2986" s="65" t="s">
        <v>121</v>
      </c>
      <c r="I2986" s="65" t="s">
        <v>121</v>
      </c>
      <c r="J2986" s="65" t="s">
        <v>121</v>
      </c>
      <c r="K2986" s="65">
        <v>0.83699999999999997</v>
      </c>
      <c r="L2986" s="65" t="s">
        <v>121</v>
      </c>
      <c r="M2986" s="65" t="s">
        <v>16957</v>
      </c>
      <c r="N2986" s="65" t="s">
        <v>16967</v>
      </c>
      <c r="O2986" s="65" t="s">
        <v>16968</v>
      </c>
      <c r="P2986" s="65" t="s">
        <v>82</v>
      </c>
      <c r="Q2986" s="65" t="s">
        <v>121</v>
      </c>
    </row>
    <row r="2987" spans="1:17" ht="375">
      <c r="A2987" s="33">
        <f t="shared" si="42"/>
        <v>2974</v>
      </c>
      <c r="B2987" s="80" t="s">
        <v>16953</v>
      </c>
      <c r="C2987" s="80" t="s">
        <v>159</v>
      </c>
      <c r="D2987" s="80" t="s">
        <v>16969</v>
      </c>
      <c r="E2987" s="80" t="s">
        <v>16955</v>
      </c>
      <c r="F2987" s="68" t="s">
        <v>16966</v>
      </c>
      <c r="G2987" s="365">
        <v>150</v>
      </c>
      <c r="H2987" s="366" t="s">
        <v>121</v>
      </c>
      <c r="I2987" s="366" t="s">
        <v>121</v>
      </c>
      <c r="J2987" s="366" t="s">
        <v>121</v>
      </c>
      <c r="K2987" s="80">
        <v>0.83699999999999997</v>
      </c>
      <c r="L2987" s="366" t="s">
        <v>121</v>
      </c>
      <c r="M2987" s="80" t="s">
        <v>16957</v>
      </c>
      <c r="N2987" s="80" t="s">
        <v>16970</v>
      </c>
      <c r="O2987" s="80" t="s">
        <v>16971</v>
      </c>
      <c r="P2987" s="80" t="s">
        <v>82</v>
      </c>
      <c r="Q2987" s="80" t="s">
        <v>121</v>
      </c>
    </row>
    <row r="2988" spans="1:17" ht="225">
      <c r="A2988" s="33">
        <f t="shared" si="42"/>
        <v>2975</v>
      </c>
      <c r="B2988" s="80" t="s">
        <v>16972</v>
      </c>
      <c r="C2988" s="80" t="s">
        <v>159</v>
      </c>
      <c r="D2988" s="80" t="s">
        <v>16973</v>
      </c>
      <c r="E2988" s="80" t="s">
        <v>16955</v>
      </c>
      <c r="F2988" s="81" t="s">
        <v>16974</v>
      </c>
      <c r="G2988" s="365">
        <v>265</v>
      </c>
      <c r="H2988" s="366" t="s">
        <v>121</v>
      </c>
      <c r="I2988" s="366" t="s">
        <v>121</v>
      </c>
      <c r="J2988" s="366" t="s">
        <v>121</v>
      </c>
      <c r="K2988" s="80">
        <v>1.1970000000000001</v>
      </c>
      <c r="L2988" s="366" t="s">
        <v>121</v>
      </c>
      <c r="M2988" s="80" t="s">
        <v>16975</v>
      </c>
      <c r="N2988" s="80" t="s">
        <v>16976</v>
      </c>
      <c r="O2988" s="80" t="s">
        <v>16977</v>
      </c>
      <c r="P2988" s="80" t="s">
        <v>82</v>
      </c>
      <c r="Q2988" s="366" t="s">
        <v>121</v>
      </c>
    </row>
    <row r="2989" spans="1:17" ht="318.75">
      <c r="A2989" s="33">
        <f t="shared" si="42"/>
        <v>2976</v>
      </c>
      <c r="B2989" s="80" t="s">
        <v>16978</v>
      </c>
      <c r="C2989" s="80" t="s">
        <v>159</v>
      </c>
      <c r="D2989" s="80" t="s">
        <v>16979</v>
      </c>
      <c r="E2989" s="80" t="s">
        <v>16955</v>
      </c>
      <c r="F2989" s="81" t="s">
        <v>16974</v>
      </c>
      <c r="G2989" s="365">
        <v>265</v>
      </c>
      <c r="H2989" s="366" t="s">
        <v>121</v>
      </c>
      <c r="I2989" s="366" t="s">
        <v>121</v>
      </c>
      <c r="J2989" s="366" t="s">
        <v>121</v>
      </c>
      <c r="K2989" s="80">
        <v>1.5069999999999999</v>
      </c>
      <c r="L2989" s="366" t="s">
        <v>121</v>
      </c>
      <c r="M2989" s="80" t="s">
        <v>16980</v>
      </c>
      <c r="N2989" s="80" t="s">
        <v>16981</v>
      </c>
      <c r="O2989" s="80" t="s">
        <v>16982</v>
      </c>
      <c r="P2989" s="80" t="s">
        <v>82</v>
      </c>
      <c r="Q2989" s="366" t="s">
        <v>121</v>
      </c>
    </row>
    <row r="2990" spans="1:17" ht="300">
      <c r="A2990" s="33">
        <f t="shared" si="42"/>
        <v>2977</v>
      </c>
      <c r="B2990" s="65" t="s">
        <v>16983</v>
      </c>
      <c r="C2990" s="65" t="s">
        <v>159</v>
      </c>
      <c r="D2990" s="65" t="s">
        <v>16984</v>
      </c>
      <c r="E2990" s="65" t="s">
        <v>16955</v>
      </c>
      <c r="F2990" s="68" t="s">
        <v>16985</v>
      </c>
      <c r="G2990" s="367">
        <v>75</v>
      </c>
      <c r="H2990" s="72" t="s">
        <v>121</v>
      </c>
      <c r="I2990" s="72" t="s">
        <v>121</v>
      </c>
      <c r="J2990" s="72" t="s">
        <v>121</v>
      </c>
      <c r="K2990" s="65">
        <v>0.64</v>
      </c>
      <c r="L2990" s="72" t="s">
        <v>121</v>
      </c>
      <c r="M2990" s="65" t="s">
        <v>16986</v>
      </c>
      <c r="N2990" s="65" t="s">
        <v>16987</v>
      </c>
      <c r="O2990" s="65" t="s">
        <v>16988</v>
      </c>
      <c r="P2990" s="65" t="s">
        <v>82</v>
      </c>
      <c r="Q2990" s="65" t="s">
        <v>121</v>
      </c>
    </row>
    <row r="2991" spans="1:17" ht="318.75">
      <c r="A2991" s="33">
        <f t="shared" si="42"/>
        <v>2978</v>
      </c>
      <c r="B2991" s="80" t="s">
        <v>16989</v>
      </c>
      <c r="C2991" s="80" t="s">
        <v>159</v>
      </c>
      <c r="D2991" s="368" t="s">
        <v>16990</v>
      </c>
      <c r="E2991" s="80" t="s">
        <v>16955</v>
      </c>
      <c r="F2991" s="81" t="s">
        <v>16991</v>
      </c>
      <c r="G2991" s="365">
        <v>75</v>
      </c>
      <c r="H2991" s="366" t="s">
        <v>121</v>
      </c>
      <c r="I2991" s="366" t="s">
        <v>121</v>
      </c>
      <c r="J2991" s="366" t="s">
        <v>121</v>
      </c>
      <c r="K2991" s="80">
        <v>0.60699999999999998</v>
      </c>
      <c r="L2991" s="366" t="s">
        <v>121</v>
      </c>
      <c r="M2991" s="80" t="s">
        <v>16992</v>
      </c>
      <c r="N2991" s="80" t="s">
        <v>16993</v>
      </c>
      <c r="O2991" s="80" t="s">
        <v>16994</v>
      </c>
      <c r="P2991" s="80" t="s">
        <v>82</v>
      </c>
      <c r="Q2991" s="366" t="s">
        <v>121</v>
      </c>
    </row>
    <row r="2992" spans="1:17" ht="375">
      <c r="A2992" s="33">
        <f t="shared" si="42"/>
        <v>2979</v>
      </c>
      <c r="B2992" s="80" t="s">
        <v>16995</v>
      </c>
      <c r="C2992" s="80" t="s">
        <v>159</v>
      </c>
      <c r="D2992" s="80" t="s">
        <v>16996</v>
      </c>
      <c r="E2992" s="80" t="s">
        <v>16955</v>
      </c>
      <c r="F2992" s="81" t="s">
        <v>16997</v>
      </c>
      <c r="G2992" s="365">
        <v>850</v>
      </c>
      <c r="H2992" s="366" t="s">
        <v>121</v>
      </c>
      <c r="I2992" s="366" t="s">
        <v>121</v>
      </c>
      <c r="J2992" s="366" t="s">
        <v>121</v>
      </c>
      <c r="K2992" s="80">
        <v>1.17</v>
      </c>
      <c r="L2992" s="366" t="s">
        <v>121</v>
      </c>
      <c r="M2992" s="80" t="s">
        <v>16998</v>
      </c>
      <c r="N2992" s="80" t="s">
        <v>16999</v>
      </c>
      <c r="O2992" s="80" t="s">
        <v>17000</v>
      </c>
      <c r="P2992" s="80" t="s">
        <v>82</v>
      </c>
      <c r="Q2992" s="366" t="s">
        <v>121</v>
      </c>
    </row>
    <row r="2993" spans="1:17" ht="300">
      <c r="A2993" s="33">
        <f t="shared" si="42"/>
        <v>2980</v>
      </c>
      <c r="B2993" s="80" t="s">
        <v>17001</v>
      </c>
      <c r="C2993" s="80" t="s">
        <v>159</v>
      </c>
      <c r="D2993" s="80" t="s">
        <v>17002</v>
      </c>
      <c r="E2993" s="80" t="s">
        <v>16955</v>
      </c>
      <c r="F2993" s="81" t="s">
        <v>17003</v>
      </c>
      <c r="G2993" s="365">
        <v>850</v>
      </c>
      <c r="H2993" s="366" t="s">
        <v>121</v>
      </c>
      <c r="I2993" s="366" t="s">
        <v>121</v>
      </c>
      <c r="J2993" s="366" t="s">
        <v>121</v>
      </c>
      <c r="K2993" s="80">
        <v>1.17</v>
      </c>
      <c r="L2993" s="366" t="s">
        <v>121</v>
      </c>
      <c r="M2993" s="80" t="s">
        <v>17004</v>
      </c>
      <c r="N2993" s="80" t="s">
        <v>17005</v>
      </c>
      <c r="O2993" s="80" t="s">
        <v>17006</v>
      </c>
      <c r="P2993" s="80" t="s">
        <v>82</v>
      </c>
      <c r="Q2993" s="366" t="s">
        <v>121</v>
      </c>
    </row>
    <row r="2994" spans="1:17" ht="393.75">
      <c r="A2994" s="33">
        <f t="shared" si="42"/>
        <v>2981</v>
      </c>
      <c r="B2994" s="65" t="s">
        <v>17007</v>
      </c>
      <c r="C2994" s="65" t="s">
        <v>159</v>
      </c>
      <c r="D2994" s="65" t="s">
        <v>17008</v>
      </c>
      <c r="E2994" s="65" t="s">
        <v>16955</v>
      </c>
      <c r="F2994" s="68" t="s">
        <v>17009</v>
      </c>
      <c r="G2994" s="367">
        <v>850</v>
      </c>
      <c r="H2994" s="72" t="s">
        <v>121</v>
      </c>
      <c r="I2994" s="72" t="s">
        <v>121</v>
      </c>
      <c r="J2994" s="72" t="s">
        <v>121</v>
      </c>
      <c r="K2994" s="65">
        <v>1.17</v>
      </c>
      <c r="L2994" s="72" t="s">
        <v>121</v>
      </c>
      <c r="M2994" s="65" t="s">
        <v>17010</v>
      </c>
      <c r="N2994" s="65" t="s">
        <v>17011</v>
      </c>
      <c r="O2994" s="65" t="s">
        <v>17012</v>
      </c>
      <c r="P2994" s="65" t="s">
        <v>82</v>
      </c>
      <c r="Q2994" s="65" t="s">
        <v>121</v>
      </c>
    </row>
    <row r="2995" spans="1:17" ht="356.25">
      <c r="A2995" s="33">
        <f t="shared" si="42"/>
        <v>2982</v>
      </c>
      <c r="B2995" s="80" t="s">
        <v>17013</v>
      </c>
      <c r="C2995" s="80" t="s">
        <v>159</v>
      </c>
      <c r="D2995" s="80" t="s">
        <v>17014</v>
      </c>
      <c r="E2995" s="80" t="s">
        <v>16955</v>
      </c>
      <c r="F2995" s="81" t="s">
        <v>17015</v>
      </c>
      <c r="G2995" s="365">
        <v>850</v>
      </c>
      <c r="H2995" s="366" t="s">
        <v>121</v>
      </c>
      <c r="I2995" s="366" t="s">
        <v>121</v>
      </c>
      <c r="J2995" s="366" t="s">
        <v>121</v>
      </c>
      <c r="K2995" s="80">
        <v>1.17</v>
      </c>
      <c r="L2995" s="369">
        <v>1.137</v>
      </c>
      <c r="M2995" s="80" t="s">
        <v>16998</v>
      </c>
      <c r="N2995" s="80" t="s">
        <v>17016</v>
      </c>
      <c r="O2995" s="80" t="s">
        <v>17017</v>
      </c>
      <c r="P2995" s="80" t="s">
        <v>82</v>
      </c>
      <c r="Q2995" s="366" t="s">
        <v>121</v>
      </c>
    </row>
    <row r="2996" spans="1:17" ht="356.25">
      <c r="A2996" s="33">
        <f t="shared" si="42"/>
        <v>2983</v>
      </c>
      <c r="B2996" s="80" t="s">
        <v>17018</v>
      </c>
      <c r="C2996" s="80" t="s">
        <v>159</v>
      </c>
      <c r="D2996" s="80" t="s">
        <v>17019</v>
      </c>
      <c r="E2996" s="80" t="s">
        <v>16955</v>
      </c>
      <c r="F2996" s="81" t="s">
        <v>17020</v>
      </c>
      <c r="G2996" s="365">
        <v>850</v>
      </c>
      <c r="H2996" s="366" t="s">
        <v>121</v>
      </c>
      <c r="I2996" s="366" t="s">
        <v>121</v>
      </c>
      <c r="J2996" s="366" t="s">
        <v>121</v>
      </c>
      <c r="K2996" s="80">
        <v>0.65700000000000003</v>
      </c>
      <c r="L2996" s="366" t="s">
        <v>121</v>
      </c>
      <c r="M2996" s="80" t="s">
        <v>16986</v>
      </c>
      <c r="N2996" s="80" t="s">
        <v>17021</v>
      </c>
      <c r="O2996" s="80" t="s">
        <v>17022</v>
      </c>
      <c r="P2996" s="80" t="s">
        <v>82</v>
      </c>
      <c r="Q2996" s="366" t="s">
        <v>121</v>
      </c>
    </row>
    <row r="2997" spans="1:17" ht="243.75">
      <c r="A2997" s="33">
        <f t="shared" ref="A2997:A3060" si="43">SUM(A2996+1)</f>
        <v>2984</v>
      </c>
      <c r="B2997" s="65" t="s">
        <v>17023</v>
      </c>
      <c r="C2997" s="65" t="s">
        <v>159</v>
      </c>
      <c r="D2997" s="370" t="s">
        <v>17024</v>
      </c>
      <c r="E2997" s="65" t="s">
        <v>16955</v>
      </c>
      <c r="F2997" s="68" t="s">
        <v>17020</v>
      </c>
      <c r="G2997" s="367">
        <v>850</v>
      </c>
      <c r="H2997" s="72" t="s">
        <v>121</v>
      </c>
      <c r="I2997" s="72" t="s">
        <v>121</v>
      </c>
      <c r="J2997" s="72" t="s">
        <v>121</v>
      </c>
      <c r="K2997" s="65">
        <v>89.301000000000002</v>
      </c>
      <c r="L2997" s="72" t="s">
        <v>121</v>
      </c>
      <c r="M2997" s="65" t="s">
        <v>16986</v>
      </c>
      <c r="N2997" s="65" t="s">
        <v>17025</v>
      </c>
      <c r="O2997" s="65" t="s">
        <v>17026</v>
      </c>
      <c r="P2997" s="65" t="s">
        <v>82</v>
      </c>
      <c r="Q2997" s="65" t="s">
        <v>121</v>
      </c>
    </row>
    <row r="2998" spans="1:17" ht="356.25">
      <c r="A2998" s="33">
        <f t="shared" si="43"/>
        <v>2985</v>
      </c>
      <c r="B2998" s="80" t="s">
        <v>17027</v>
      </c>
      <c r="C2998" s="80" t="s">
        <v>159</v>
      </c>
      <c r="D2998" s="80" t="s">
        <v>17028</v>
      </c>
      <c r="E2998" s="80" t="s">
        <v>16955</v>
      </c>
      <c r="F2998" s="81" t="s">
        <v>16997</v>
      </c>
      <c r="G2998" s="365">
        <v>850</v>
      </c>
      <c r="H2998" s="366" t="s">
        <v>121</v>
      </c>
      <c r="I2998" s="366" t="s">
        <v>121</v>
      </c>
      <c r="J2998" s="366" t="s">
        <v>121</v>
      </c>
      <c r="K2998" s="80">
        <v>0.48</v>
      </c>
      <c r="L2998" s="366" t="s">
        <v>121</v>
      </c>
      <c r="M2998" s="80" t="s">
        <v>16998</v>
      </c>
      <c r="N2998" s="80" t="s">
        <v>17029</v>
      </c>
      <c r="O2998" s="80" t="s">
        <v>17030</v>
      </c>
      <c r="P2998" s="80" t="s">
        <v>82</v>
      </c>
      <c r="Q2998" s="366" t="s">
        <v>121</v>
      </c>
    </row>
    <row r="2999" spans="1:17" ht="375">
      <c r="A2999" s="33">
        <f t="shared" si="43"/>
        <v>2986</v>
      </c>
      <c r="B2999" s="80" t="s">
        <v>17031</v>
      </c>
      <c r="C2999" s="80" t="s">
        <v>159</v>
      </c>
      <c r="D2999" s="80" t="s">
        <v>17032</v>
      </c>
      <c r="E2999" s="80" t="s">
        <v>16955</v>
      </c>
      <c r="F2999" s="81" t="s">
        <v>17033</v>
      </c>
      <c r="G2999" s="371">
        <v>620.57799999999997</v>
      </c>
      <c r="H2999" s="366" t="s">
        <v>121</v>
      </c>
      <c r="I2999" s="366" t="s">
        <v>121</v>
      </c>
      <c r="J2999" s="366" t="s">
        <v>121</v>
      </c>
      <c r="K2999" s="80">
        <v>0.75700000000000001</v>
      </c>
      <c r="L2999" s="366" t="s">
        <v>121</v>
      </c>
      <c r="M2999" s="80" t="s">
        <v>17034</v>
      </c>
      <c r="N2999" s="80" t="s">
        <v>17035</v>
      </c>
      <c r="O2999" s="80" t="s">
        <v>17036</v>
      </c>
      <c r="P2999" s="80" t="s">
        <v>82</v>
      </c>
      <c r="Q2999" s="366" t="s">
        <v>121</v>
      </c>
    </row>
    <row r="3000" spans="1:17" ht="281.25">
      <c r="A3000" s="33">
        <f t="shared" si="43"/>
        <v>2987</v>
      </c>
      <c r="B3000" s="80" t="s">
        <v>17037</v>
      </c>
      <c r="C3000" s="80" t="s">
        <v>159</v>
      </c>
      <c r="D3000" s="80" t="s">
        <v>17038</v>
      </c>
      <c r="E3000" s="80" t="s">
        <v>16955</v>
      </c>
      <c r="F3000" s="81" t="s">
        <v>17039</v>
      </c>
      <c r="G3000" s="371">
        <v>620.57799999999997</v>
      </c>
      <c r="H3000" s="366" t="s">
        <v>121</v>
      </c>
      <c r="I3000" s="366" t="s">
        <v>121</v>
      </c>
      <c r="J3000" s="366" t="s">
        <v>121</v>
      </c>
      <c r="K3000" s="80">
        <v>1.0069999999999999</v>
      </c>
      <c r="L3000" s="366" t="s">
        <v>121</v>
      </c>
      <c r="M3000" s="80" t="s">
        <v>17040</v>
      </c>
      <c r="N3000" s="80" t="s">
        <v>17041</v>
      </c>
      <c r="O3000" s="80" t="s">
        <v>17042</v>
      </c>
      <c r="P3000" s="80" t="s">
        <v>82</v>
      </c>
      <c r="Q3000" s="366" t="s">
        <v>121</v>
      </c>
    </row>
    <row r="3001" spans="1:17" ht="168.75">
      <c r="A3001" s="33">
        <f t="shared" si="43"/>
        <v>2988</v>
      </c>
      <c r="B3001" s="65" t="s">
        <v>17043</v>
      </c>
      <c r="C3001" s="65" t="s">
        <v>159</v>
      </c>
      <c r="D3001" s="65" t="s">
        <v>17044</v>
      </c>
      <c r="E3001" s="65" t="s">
        <v>16955</v>
      </c>
      <c r="F3001" s="68" t="s">
        <v>17039</v>
      </c>
      <c r="G3001" s="372">
        <v>620.57799999999997</v>
      </c>
      <c r="H3001" s="72" t="s">
        <v>121</v>
      </c>
      <c r="I3001" s="72" t="s">
        <v>121</v>
      </c>
      <c r="J3001" s="72" t="s">
        <v>121</v>
      </c>
      <c r="K3001" s="65">
        <v>33.01</v>
      </c>
      <c r="L3001" s="72" t="s">
        <v>121</v>
      </c>
      <c r="M3001" s="65" t="s">
        <v>17045</v>
      </c>
      <c r="N3001" s="65" t="s">
        <v>17046</v>
      </c>
      <c r="O3001" s="65" t="s">
        <v>17047</v>
      </c>
      <c r="P3001" s="65" t="s">
        <v>82</v>
      </c>
      <c r="Q3001" s="65" t="s">
        <v>121</v>
      </c>
    </row>
    <row r="3002" spans="1:17" ht="262.5">
      <c r="A3002" s="33">
        <f t="shared" si="43"/>
        <v>2989</v>
      </c>
      <c r="B3002" s="80" t="s">
        <v>17048</v>
      </c>
      <c r="C3002" s="80" t="s">
        <v>159</v>
      </c>
      <c r="D3002" s="80" t="s">
        <v>17049</v>
      </c>
      <c r="E3002" s="80" t="s">
        <v>16955</v>
      </c>
      <c r="F3002" s="81" t="s">
        <v>17050</v>
      </c>
      <c r="G3002" s="80">
        <v>496.46199999999999</v>
      </c>
      <c r="H3002" s="366" t="s">
        <v>121</v>
      </c>
      <c r="I3002" s="366" t="s">
        <v>121</v>
      </c>
      <c r="J3002" s="366" t="s">
        <v>121</v>
      </c>
      <c r="K3002" s="369">
        <v>0.65700000000000003</v>
      </c>
      <c r="L3002" s="366" t="s">
        <v>121</v>
      </c>
      <c r="M3002" s="80" t="s">
        <v>16986</v>
      </c>
      <c r="N3002" s="80" t="s">
        <v>17051</v>
      </c>
      <c r="O3002" s="80" t="s">
        <v>17052</v>
      </c>
      <c r="P3002" s="80" t="s">
        <v>82</v>
      </c>
      <c r="Q3002" s="366" t="s">
        <v>121</v>
      </c>
    </row>
    <row r="3003" spans="1:17" ht="356.25">
      <c r="A3003" s="33">
        <f t="shared" si="43"/>
        <v>2990</v>
      </c>
      <c r="B3003" s="80" t="s">
        <v>17027</v>
      </c>
      <c r="C3003" s="80" t="s">
        <v>159</v>
      </c>
      <c r="D3003" s="80" t="s">
        <v>17053</v>
      </c>
      <c r="E3003" s="80" t="s">
        <v>16955</v>
      </c>
      <c r="F3003" s="81" t="s">
        <v>17054</v>
      </c>
      <c r="G3003" s="80">
        <v>496.46199999999999</v>
      </c>
      <c r="H3003" s="366" t="s">
        <v>121</v>
      </c>
      <c r="I3003" s="366" t="s">
        <v>121</v>
      </c>
      <c r="J3003" s="366" t="s">
        <v>121</v>
      </c>
      <c r="K3003" s="369">
        <v>0.65700000000000003</v>
      </c>
      <c r="L3003" s="366" t="s">
        <v>121</v>
      </c>
      <c r="M3003" s="80" t="s">
        <v>16998</v>
      </c>
      <c r="N3003" s="80" t="s">
        <v>17055</v>
      </c>
      <c r="O3003" s="80" t="s">
        <v>17056</v>
      </c>
      <c r="P3003" s="80" t="s">
        <v>82</v>
      </c>
      <c r="Q3003" s="366" t="s">
        <v>121</v>
      </c>
    </row>
    <row r="3004" spans="1:17" ht="318.75">
      <c r="A3004" s="33">
        <f t="shared" si="43"/>
        <v>2991</v>
      </c>
      <c r="B3004" s="80" t="s">
        <v>17057</v>
      </c>
      <c r="C3004" s="80" t="s">
        <v>159</v>
      </c>
      <c r="D3004" s="80" t="s">
        <v>17058</v>
      </c>
      <c r="E3004" s="80" t="s">
        <v>16955</v>
      </c>
      <c r="F3004" s="81" t="s">
        <v>17054</v>
      </c>
      <c r="G3004" s="80">
        <v>496.46199999999999</v>
      </c>
      <c r="H3004" s="366" t="s">
        <v>121</v>
      </c>
      <c r="I3004" s="366" t="s">
        <v>121</v>
      </c>
      <c r="J3004" s="366" t="s">
        <v>121</v>
      </c>
      <c r="K3004" s="365">
        <v>0.5</v>
      </c>
      <c r="L3004" s="366" t="s">
        <v>121</v>
      </c>
      <c r="M3004" s="80" t="s">
        <v>16998</v>
      </c>
      <c r="N3004" s="80" t="s">
        <v>17059</v>
      </c>
      <c r="O3004" s="80" t="s">
        <v>17060</v>
      </c>
      <c r="P3004" s="80" t="s">
        <v>82</v>
      </c>
      <c r="Q3004" s="366" t="s">
        <v>121</v>
      </c>
    </row>
    <row r="3005" spans="1:17" ht="225">
      <c r="A3005" s="33">
        <f t="shared" si="43"/>
        <v>2992</v>
      </c>
      <c r="B3005" s="65" t="s">
        <v>17061</v>
      </c>
      <c r="C3005" s="65" t="s">
        <v>159</v>
      </c>
      <c r="D3005" s="65" t="s">
        <v>17062</v>
      </c>
      <c r="E3005" s="65" t="s">
        <v>16955</v>
      </c>
      <c r="F3005" s="68" t="s">
        <v>17063</v>
      </c>
      <c r="G3005" s="65">
        <v>439.63</v>
      </c>
      <c r="H3005" s="72" t="s">
        <v>121</v>
      </c>
      <c r="I3005" s="72" t="s">
        <v>121</v>
      </c>
      <c r="J3005" s="72" t="s">
        <v>121</v>
      </c>
      <c r="K3005" s="65">
        <v>27.65</v>
      </c>
      <c r="L3005" s="72" t="s">
        <v>121</v>
      </c>
      <c r="M3005" s="65" t="s">
        <v>17064</v>
      </c>
      <c r="N3005" s="65" t="s">
        <v>17065</v>
      </c>
      <c r="O3005" s="65" t="s">
        <v>17066</v>
      </c>
      <c r="P3005" s="65" t="s">
        <v>82</v>
      </c>
      <c r="Q3005" s="65" t="s">
        <v>121</v>
      </c>
    </row>
    <row r="3006" spans="1:17" ht="300">
      <c r="A3006" s="33">
        <f t="shared" si="43"/>
        <v>2993</v>
      </c>
      <c r="B3006" s="80" t="s">
        <v>17067</v>
      </c>
      <c r="C3006" s="80" t="s">
        <v>159</v>
      </c>
      <c r="D3006" s="80" t="s">
        <v>17068</v>
      </c>
      <c r="E3006" s="80" t="s">
        <v>16955</v>
      </c>
      <c r="F3006" s="81" t="s">
        <v>17063</v>
      </c>
      <c r="G3006" s="80">
        <v>439.63</v>
      </c>
      <c r="H3006" s="366" t="s">
        <v>121</v>
      </c>
      <c r="I3006" s="366" t="s">
        <v>121</v>
      </c>
      <c r="J3006" s="366" t="s">
        <v>121</v>
      </c>
      <c r="K3006" s="80">
        <v>25.23</v>
      </c>
      <c r="L3006" s="366" t="s">
        <v>121</v>
      </c>
      <c r="M3006" s="80" t="s">
        <v>17069</v>
      </c>
      <c r="N3006" s="80" t="s">
        <v>17070</v>
      </c>
      <c r="O3006" s="65" t="s">
        <v>17071</v>
      </c>
      <c r="P3006" s="80" t="s">
        <v>82</v>
      </c>
      <c r="Q3006" s="366" t="s">
        <v>121</v>
      </c>
    </row>
    <row r="3007" spans="1:17" ht="281.25">
      <c r="A3007" s="33">
        <f t="shared" si="43"/>
        <v>2994</v>
      </c>
      <c r="B3007" s="80" t="s">
        <v>17037</v>
      </c>
      <c r="C3007" s="80" t="s">
        <v>159</v>
      </c>
      <c r="D3007" s="80" t="s">
        <v>17072</v>
      </c>
      <c r="E3007" s="80" t="s">
        <v>16955</v>
      </c>
      <c r="F3007" s="81" t="s">
        <v>17063</v>
      </c>
      <c r="G3007" s="80">
        <v>439.63</v>
      </c>
      <c r="H3007" s="366" t="s">
        <v>121</v>
      </c>
      <c r="I3007" s="366" t="s">
        <v>121</v>
      </c>
      <c r="J3007" s="366" t="s">
        <v>121</v>
      </c>
      <c r="K3007" s="80">
        <v>0.26700000000000002</v>
      </c>
      <c r="L3007" s="366" t="s">
        <v>121</v>
      </c>
      <c r="M3007" s="80" t="s">
        <v>17040</v>
      </c>
      <c r="N3007" s="80" t="s">
        <v>17073</v>
      </c>
      <c r="O3007" s="65" t="s">
        <v>17074</v>
      </c>
      <c r="P3007" s="80" t="s">
        <v>82</v>
      </c>
      <c r="Q3007" s="366" t="s">
        <v>121</v>
      </c>
    </row>
    <row r="3008" spans="1:17" ht="337.5">
      <c r="A3008" s="33">
        <f t="shared" si="43"/>
        <v>2995</v>
      </c>
      <c r="B3008" s="80" t="s">
        <v>17075</v>
      </c>
      <c r="C3008" s="80" t="s">
        <v>17076</v>
      </c>
      <c r="D3008" s="80" t="s">
        <v>17077</v>
      </c>
      <c r="E3008" s="80" t="s">
        <v>16955</v>
      </c>
      <c r="F3008" s="81" t="s">
        <v>17078</v>
      </c>
      <c r="G3008" s="80">
        <v>439.63</v>
      </c>
      <c r="H3008" s="366" t="s">
        <v>121</v>
      </c>
      <c r="I3008" s="366" t="s">
        <v>121</v>
      </c>
      <c r="J3008" s="366" t="s">
        <v>121</v>
      </c>
      <c r="K3008" s="365">
        <v>0.89</v>
      </c>
      <c r="L3008" s="366" t="s">
        <v>121</v>
      </c>
      <c r="M3008" s="365" t="s">
        <v>17079</v>
      </c>
      <c r="N3008" s="80" t="s">
        <v>17080</v>
      </c>
      <c r="O3008" s="80" t="s">
        <v>17081</v>
      </c>
      <c r="P3008" s="80" t="s">
        <v>86</v>
      </c>
      <c r="Q3008" s="366" t="s">
        <v>121</v>
      </c>
    </row>
    <row r="3009" spans="1:17" ht="281.25">
      <c r="A3009" s="33">
        <f t="shared" si="43"/>
        <v>2996</v>
      </c>
      <c r="B3009" s="65" t="s">
        <v>17082</v>
      </c>
      <c r="C3009" s="65" t="s">
        <v>3293</v>
      </c>
      <c r="D3009" s="65" t="s">
        <v>17083</v>
      </c>
      <c r="E3009" s="65" t="s">
        <v>16955</v>
      </c>
      <c r="F3009" s="68" t="s">
        <v>17084</v>
      </c>
      <c r="G3009" s="65">
        <v>422.52</v>
      </c>
      <c r="H3009" s="72" t="s">
        <v>121</v>
      </c>
      <c r="I3009" s="72" t="s">
        <v>121</v>
      </c>
      <c r="J3009" s="72" t="s">
        <v>121</v>
      </c>
      <c r="K3009" s="65">
        <v>0.79700000000000004</v>
      </c>
      <c r="L3009" s="72" t="s">
        <v>121</v>
      </c>
      <c r="M3009" s="65" t="s">
        <v>17085</v>
      </c>
      <c r="N3009" s="65" t="s">
        <v>17086</v>
      </c>
      <c r="O3009" s="65" t="s">
        <v>17087</v>
      </c>
      <c r="P3009" s="65" t="s">
        <v>82</v>
      </c>
      <c r="Q3009" s="65" t="s">
        <v>121</v>
      </c>
    </row>
    <row r="3010" spans="1:17" ht="262.5">
      <c r="A3010" s="33">
        <f t="shared" si="43"/>
        <v>2997</v>
      </c>
      <c r="B3010" s="65" t="s">
        <v>17088</v>
      </c>
      <c r="C3010" s="65" t="s">
        <v>3293</v>
      </c>
      <c r="D3010" s="136" t="s">
        <v>17093</v>
      </c>
      <c r="E3010" s="136" t="s">
        <v>16955</v>
      </c>
      <c r="F3010" s="474" t="s">
        <v>17089</v>
      </c>
      <c r="G3010" s="65">
        <v>422.52</v>
      </c>
      <c r="H3010" s="72" t="s">
        <v>121</v>
      </c>
      <c r="I3010" s="72" t="s">
        <v>121</v>
      </c>
      <c r="J3010" s="72" t="s">
        <v>121</v>
      </c>
      <c r="K3010" s="65">
        <v>0.95699999999999996</v>
      </c>
      <c r="L3010" s="72" t="s">
        <v>121</v>
      </c>
      <c r="M3010" s="65" t="s">
        <v>17090</v>
      </c>
      <c r="N3010" s="65" t="s">
        <v>17091</v>
      </c>
      <c r="O3010" s="65" t="s">
        <v>17092</v>
      </c>
      <c r="P3010" s="65" t="s">
        <v>82</v>
      </c>
      <c r="Q3010" s="72" t="s">
        <v>121</v>
      </c>
    </row>
    <row r="3011" spans="1:17" ht="66">
      <c r="A3011" s="33">
        <f t="shared" si="43"/>
        <v>2998</v>
      </c>
      <c r="B3011" s="33" t="s">
        <v>17104</v>
      </c>
      <c r="C3011" s="33" t="s">
        <v>15</v>
      </c>
      <c r="D3011" s="33" t="s">
        <v>17105</v>
      </c>
      <c r="E3011" s="33" t="s">
        <v>17106</v>
      </c>
      <c r="F3011" s="478">
        <v>43215</v>
      </c>
      <c r="G3011" s="33"/>
      <c r="H3011" s="33"/>
      <c r="I3011" s="33"/>
      <c r="J3011" s="33"/>
      <c r="K3011" s="33" t="s">
        <v>121</v>
      </c>
      <c r="L3011" s="33" t="s">
        <v>121</v>
      </c>
      <c r="M3011" s="33" t="s">
        <v>121</v>
      </c>
      <c r="N3011" s="33" t="s">
        <v>121</v>
      </c>
      <c r="O3011" s="33" t="s">
        <v>17107</v>
      </c>
      <c r="P3011" s="33" t="s">
        <v>121</v>
      </c>
      <c r="Q3011" s="33" t="s">
        <v>121</v>
      </c>
    </row>
    <row r="3012" spans="1:17" ht="66">
      <c r="A3012" s="33">
        <f t="shared" si="43"/>
        <v>2999</v>
      </c>
      <c r="B3012" s="33" t="s">
        <v>17108</v>
      </c>
      <c r="C3012" s="33" t="s">
        <v>15</v>
      </c>
      <c r="D3012" s="33" t="s">
        <v>17109</v>
      </c>
      <c r="E3012" s="33" t="s">
        <v>17106</v>
      </c>
      <c r="F3012" s="478">
        <v>43215</v>
      </c>
      <c r="G3012" s="33"/>
      <c r="H3012" s="33"/>
      <c r="I3012" s="33"/>
      <c r="J3012" s="33"/>
      <c r="K3012" s="33" t="s">
        <v>121</v>
      </c>
      <c r="L3012" s="33" t="s">
        <v>121</v>
      </c>
      <c r="M3012" s="33" t="s">
        <v>121</v>
      </c>
      <c r="N3012" s="33" t="s">
        <v>121</v>
      </c>
      <c r="O3012" s="33" t="s">
        <v>17107</v>
      </c>
      <c r="P3012" s="33" t="s">
        <v>121</v>
      </c>
      <c r="Q3012" s="33" t="s">
        <v>121</v>
      </c>
    </row>
    <row r="3013" spans="1:17" ht="66">
      <c r="A3013" s="33">
        <f t="shared" si="43"/>
        <v>3000</v>
      </c>
      <c r="B3013" s="33" t="s">
        <v>17110</v>
      </c>
      <c r="C3013" s="33" t="s">
        <v>15</v>
      </c>
      <c r="D3013" s="33" t="s">
        <v>17111</v>
      </c>
      <c r="E3013" s="33" t="s">
        <v>17112</v>
      </c>
      <c r="F3013" s="478">
        <v>43215</v>
      </c>
      <c r="G3013" s="33"/>
      <c r="H3013" s="33"/>
      <c r="I3013" s="33"/>
      <c r="J3013" s="33"/>
      <c r="K3013" s="33" t="s">
        <v>121</v>
      </c>
      <c r="L3013" s="33" t="s">
        <v>121</v>
      </c>
      <c r="M3013" s="33" t="s">
        <v>121</v>
      </c>
      <c r="N3013" s="33" t="s">
        <v>121</v>
      </c>
      <c r="O3013" s="33" t="s">
        <v>17107</v>
      </c>
      <c r="P3013" s="33" t="s">
        <v>121</v>
      </c>
      <c r="Q3013" s="33" t="s">
        <v>121</v>
      </c>
    </row>
    <row r="3014" spans="1:17" ht="66">
      <c r="A3014" s="33">
        <f t="shared" si="43"/>
        <v>3001</v>
      </c>
      <c r="B3014" s="33" t="s">
        <v>17113</v>
      </c>
      <c r="C3014" s="33" t="s">
        <v>15</v>
      </c>
      <c r="D3014" s="33" t="s">
        <v>17114</v>
      </c>
      <c r="E3014" s="33" t="s">
        <v>17115</v>
      </c>
      <c r="F3014" s="478">
        <v>43200</v>
      </c>
      <c r="G3014" s="33"/>
      <c r="H3014" s="33"/>
      <c r="I3014" s="33"/>
      <c r="J3014" s="33"/>
      <c r="K3014" s="33" t="s">
        <v>121</v>
      </c>
      <c r="L3014" s="33" t="s">
        <v>121</v>
      </c>
      <c r="M3014" s="33" t="s">
        <v>121</v>
      </c>
      <c r="N3014" s="33" t="s">
        <v>121</v>
      </c>
      <c r="O3014" s="33" t="s">
        <v>17107</v>
      </c>
      <c r="P3014" s="33" t="s">
        <v>121</v>
      </c>
      <c r="Q3014" s="33" t="s">
        <v>121</v>
      </c>
    </row>
    <row r="3015" spans="1:17" ht="66">
      <c r="A3015" s="33">
        <f t="shared" si="43"/>
        <v>3002</v>
      </c>
      <c r="B3015" s="33" t="s">
        <v>17116</v>
      </c>
      <c r="C3015" s="33" t="s">
        <v>15</v>
      </c>
      <c r="D3015" s="33" t="s">
        <v>17117</v>
      </c>
      <c r="E3015" s="33" t="s">
        <v>17115</v>
      </c>
      <c r="F3015" s="478">
        <v>43245</v>
      </c>
      <c r="G3015" s="33"/>
      <c r="H3015" s="33"/>
      <c r="I3015" s="33"/>
      <c r="J3015" s="33"/>
      <c r="K3015" s="33" t="s">
        <v>121</v>
      </c>
      <c r="L3015" s="33" t="s">
        <v>121</v>
      </c>
      <c r="M3015" s="33" t="s">
        <v>121</v>
      </c>
      <c r="N3015" s="33" t="s">
        <v>121</v>
      </c>
      <c r="O3015" s="33" t="s">
        <v>17107</v>
      </c>
      <c r="P3015" s="33" t="s">
        <v>121</v>
      </c>
      <c r="Q3015" s="33" t="s">
        <v>121</v>
      </c>
    </row>
    <row r="3016" spans="1:17" ht="66">
      <c r="A3016" s="33">
        <f t="shared" si="43"/>
        <v>3003</v>
      </c>
      <c r="B3016" s="33" t="s">
        <v>17118</v>
      </c>
      <c r="C3016" s="33" t="s">
        <v>15</v>
      </c>
      <c r="D3016" s="33" t="s">
        <v>17119</v>
      </c>
      <c r="E3016" s="33" t="s">
        <v>17120</v>
      </c>
      <c r="F3016" s="478">
        <v>43245</v>
      </c>
      <c r="G3016" s="33"/>
      <c r="H3016" s="33"/>
      <c r="I3016" s="33"/>
      <c r="J3016" s="33"/>
      <c r="K3016" s="33" t="s">
        <v>121</v>
      </c>
      <c r="L3016" s="33" t="s">
        <v>121</v>
      </c>
      <c r="M3016" s="33" t="s">
        <v>121</v>
      </c>
      <c r="N3016" s="33" t="s">
        <v>121</v>
      </c>
      <c r="O3016" s="33" t="s">
        <v>17107</v>
      </c>
      <c r="P3016" s="33" t="s">
        <v>121</v>
      </c>
      <c r="Q3016" s="33" t="s">
        <v>121</v>
      </c>
    </row>
    <row r="3017" spans="1:17" ht="66">
      <c r="A3017" s="33">
        <f t="shared" si="43"/>
        <v>3004</v>
      </c>
      <c r="B3017" s="33" t="s">
        <v>17121</v>
      </c>
      <c r="C3017" s="33" t="s">
        <v>15</v>
      </c>
      <c r="D3017" s="33" t="s">
        <v>17122</v>
      </c>
      <c r="E3017" s="33" t="s">
        <v>17120</v>
      </c>
      <c r="F3017" s="478">
        <v>43245</v>
      </c>
      <c r="G3017" s="33"/>
      <c r="H3017" s="33"/>
      <c r="I3017" s="33"/>
      <c r="J3017" s="33"/>
      <c r="K3017" s="33" t="s">
        <v>121</v>
      </c>
      <c r="L3017" s="33" t="s">
        <v>121</v>
      </c>
      <c r="M3017" s="33" t="s">
        <v>121</v>
      </c>
      <c r="N3017" s="33" t="s">
        <v>121</v>
      </c>
      <c r="O3017" s="33" t="s">
        <v>17107</v>
      </c>
      <c r="P3017" s="33" t="s">
        <v>121</v>
      </c>
      <c r="Q3017" s="33" t="s">
        <v>121</v>
      </c>
    </row>
    <row r="3018" spans="1:17" ht="66">
      <c r="A3018" s="33">
        <f t="shared" si="43"/>
        <v>3005</v>
      </c>
      <c r="B3018" s="33" t="s">
        <v>17123</v>
      </c>
      <c r="C3018" s="33" t="s">
        <v>15</v>
      </c>
      <c r="D3018" s="33" t="s">
        <v>17124</v>
      </c>
      <c r="E3018" s="33" t="s">
        <v>17106</v>
      </c>
      <c r="F3018" s="478">
        <v>43245</v>
      </c>
      <c r="G3018" s="33"/>
      <c r="H3018" s="33"/>
      <c r="I3018" s="33"/>
      <c r="J3018" s="33"/>
      <c r="K3018" s="33" t="s">
        <v>121</v>
      </c>
      <c r="L3018" s="33" t="s">
        <v>121</v>
      </c>
      <c r="M3018" s="33" t="s">
        <v>121</v>
      </c>
      <c r="N3018" s="33" t="s">
        <v>121</v>
      </c>
      <c r="O3018" s="33" t="s">
        <v>17107</v>
      </c>
      <c r="P3018" s="33" t="s">
        <v>121</v>
      </c>
      <c r="Q3018" s="33" t="s">
        <v>121</v>
      </c>
    </row>
    <row r="3019" spans="1:17" ht="82.5">
      <c r="A3019" s="33">
        <f t="shared" si="43"/>
        <v>3006</v>
      </c>
      <c r="B3019" s="33" t="s">
        <v>17125</v>
      </c>
      <c r="C3019" s="33" t="s">
        <v>15</v>
      </c>
      <c r="D3019" s="33" t="s">
        <v>17126</v>
      </c>
      <c r="E3019" s="33" t="s">
        <v>17112</v>
      </c>
      <c r="F3019" s="478">
        <v>43276</v>
      </c>
      <c r="G3019" s="33"/>
      <c r="H3019" s="33"/>
      <c r="I3019" s="33"/>
      <c r="J3019" s="33"/>
      <c r="K3019" s="33" t="s">
        <v>121</v>
      </c>
      <c r="L3019" s="33" t="s">
        <v>121</v>
      </c>
      <c r="M3019" s="33" t="s">
        <v>121</v>
      </c>
      <c r="N3019" s="33" t="s">
        <v>121</v>
      </c>
      <c r="O3019" s="33" t="s">
        <v>17107</v>
      </c>
      <c r="P3019" s="33" t="s">
        <v>121</v>
      </c>
      <c r="Q3019" s="33" t="s">
        <v>121</v>
      </c>
    </row>
    <row r="3020" spans="1:17" ht="66">
      <c r="A3020" s="33">
        <f t="shared" si="43"/>
        <v>3007</v>
      </c>
      <c r="B3020" s="33" t="s">
        <v>17127</v>
      </c>
      <c r="C3020" s="33" t="s">
        <v>15</v>
      </c>
      <c r="D3020" s="33" t="s">
        <v>17128</v>
      </c>
      <c r="E3020" s="33" t="s">
        <v>17129</v>
      </c>
      <c r="F3020" s="478">
        <v>43291</v>
      </c>
      <c r="G3020" s="33"/>
      <c r="H3020" s="33"/>
      <c r="I3020" s="33"/>
      <c r="J3020" s="33"/>
      <c r="K3020" s="33" t="s">
        <v>121</v>
      </c>
      <c r="L3020" s="33" t="s">
        <v>121</v>
      </c>
      <c r="M3020" s="33" t="s">
        <v>121</v>
      </c>
      <c r="N3020" s="33" t="s">
        <v>121</v>
      </c>
      <c r="O3020" s="33" t="s">
        <v>17107</v>
      </c>
      <c r="P3020" s="33" t="s">
        <v>121</v>
      </c>
      <c r="Q3020" s="33" t="s">
        <v>121</v>
      </c>
    </row>
    <row r="3021" spans="1:17" ht="66">
      <c r="A3021" s="33">
        <f t="shared" si="43"/>
        <v>3008</v>
      </c>
      <c r="B3021" s="33" t="s">
        <v>17130</v>
      </c>
      <c r="C3021" s="33" t="s">
        <v>15</v>
      </c>
      <c r="D3021" s="33" t="s">
        <v>17131</v>
      </c>
      <c r="E3021" s="33" t="s">
        <v>17132</v>
      </c>
      <c r="F3021" s="478">
        <v>43291</v>
      </c>
      <c r="G3021" s="33"/>
      <c r="H3021" s="33"/>
      <c r="I3021" s="33"/>
      <c r="J3021" s="33"/>
      <c r="K3021" s="33" t="s">
        <v>121</v>
      </c>
      <c r="L3021" s="33" t="s">
        <v>121</v>
      </c>
      <c r="M3021" s="33" t="s">
        <v>121</v>
      </c>
      <c r="N3021" s="33" t="s">
        <v>121</v>
      </c>
      <c r="O3021" s="33" t="s">
        <v>17107</v>
      </c>
      <c r="P3021" s="33" t="s">
        <v>121</v>
      </c>
      <c r="Q3021" s="33" t="s">
        <v>121</v>
      </c>
    </row>
    <row r="3022" spans="1:17" ht="66">
      <c r="A3022" s="33">
        <f t="shared" si="43"/>
        <v>3009</v>
      </c>
      <c r="B3022" s="33" t="s">
        <v>17133</v>
      </c>
      <c r="C3022" s="33" t="s">
        <v>15</v>
      </c>
      <c r="D3022" s="33" t="s">
        <v>17134</v>
      </c>
      <c r="E3022" s="33" t="s">
        <v>17135</v>
      </c>
      <c r="F3022" s="478">
        <v>43339</v>
      </c>
      <c r="G3022" s="33"/>
      <c r="H3022" s="33"/>
      <c r="I3022" s="33"/>
      <c r="J3022" s="33"/>
      <c r="K3022" s="33" t="s">
        <v>121</v>
      </c>
      <c r="L3022" s="33" t="s">
        <v>121</v>
      </c>
      <c r="M3022" s="33" t="s">
        <v>121</v>
      </c>
      <c r="N3022" s="33" t="s">
        <v>121</v>
      </c>
      <c r="O3022" s="33" t="s">
        <v>17107</v>
      </c>
      <c r="P3022" s="33" t="s">
        <v>121</v>
      </c>
      <c r="Q3022" s="33" t="s">
        <v>121</v>
      </c>
    </row>
    <row r="3023" spans="1:17" ht="66">
      <c r="A3023" s="33">
        <f t="shared" si="43"/>
        <v>3010</v>
      </c>
      <c r="B3023" s="33" t="s">
        <v>17136</v>
      </c>
      <c r="C3023" s="33" t="s">
        <v>15</v>
      </c>
      <c r="D3023" s="33" t="s">
        <v>17137</v>
      </c>
      <c r="E3023" s="33" t="s">
        <v>17138</v>
      </c>
      <c r="F3023" s="478">
        <v>43322</v>
      </c>
      <c r="G3023" s="33"/>
      <c r="H3023" s="33"/>
      <c r="I3023" s="33"/>
      <c r="J3023" s="33"/>
      <c r="K3023" s="33" t="s">
        <v>121</v>
      </c>
      <c r="L3023" s="33" t="s">
        <v>121</v>
      </c>
      <c r="M3023" s="33" t="s">
        <v>121</v>
      </c>
      <c r="N3023" s="33" t="s">
        <v>121</v>
      </c>
      <c r="O3023" s="33" t="s">
        <v>17107</v>
      </c>
      <c r="P3023" s="33" t="s">
        <v>121</v>
      </c>
      <c r="Q3023" s="33" t="s">
        <v>121</v>
      </c>
    </row>
    <row r="3024" spans="1:17" ht="66">
      <c r="A3024" s="33">
        <f t="shared" si="43"/>
        <v>3011</v>
      </c>
      <c r="B3024" s="33" t="s">
        <v>17139</v>
      </c>
      <c r="C3024" s="33" t="s">
        <v>15</v>
      </c>
      <c r="D3024" s="33" t="s">
        <v>17140</v>
      </c>
      <c r="E3024" s="33" t="s">
        <v>17141</v>
      </c>
      <c r="F3024" s="478">
        <v>43339</v>
      </c>
      <c r="G3024" s="33"/>
      <c r="H3024" s="33"/>
      <c r="I3024" s="33"/>
      <c r="J3024" s="33"/>
      <c r="K3024" s="33" t="s">
        <v>121</v>
      </c>
      <c r="L3024" s="33" t="s">
        <v>121</v>
      </c>
      <c r="M3024" s="33" t="s">
        <v>121</v>
      </c>
      <c r="N3024" s="33" t="s">
        <v>121</v>
      </c>
      <c r="O3024" s="33" t="s">
        <v>17107</v>
      </c>
      <c r="P3024" s="33" t="s">
        <v>121</v>
      </c>
      <c r="Q3024" s="33" t="s">
        <v>121</v>
      </c>
    </row>
    <row r="3025" spans="1:17" ht="66">
      <c r="A3025" s="33">
        <f t="shared" si="43"/>
        <v>3012</v>
      </c>
      <c r="B3025" s="33" t="s">
        <v>17142</v>
      </c>
      <c r="C3025" s="33" t="s">
        <v>15</v>
      </c>
      <c r="D3025" s="33" t="s">
        <v>17143</v>
      </c>
      <c r="E3025" s="33" t="s">
        <v>17144</v>
      </c>
      <c r="F3025" s="478">
        <v>43339</v>
      </c>
      <c r="G3025" s="33"/>
      <c r="H3025" s="33"/>
      <c r="I3025" s="33"/>
      <c r="J3025" s="33"/>
      <c r="K3025" s="33" t="s">
        <v>121</v>
      </c>
      <c r="L3025" s="33" t="s">
        <v>121</v>
      </c>
      <c r="M3025" s="33" t="s">
        <v>121</v>
      </c>
      <c r="N3025" s="33" t="s">
        <v>121</v>
      </c>
      <c r="O3025" s="33" t="s">
        <v>17107</v>
      </c>
      <c r="P3025" s="33" t="s">
        <v>121</v>
      </c>
      <c r="Q3025" s="33" t="s">
        <v>121</v>
      </c>
    </row>
    <row r="3026" spans="1:17" ht="66">
      <c r="A3026" s="33">
        <f t="shared" si="43"/>
        <v>3013</v>
      </c>
      <c r="B3026" s="33" t="s">
        <v>17145</v>
      </c>
      <c r="C3026" s="33" t="s">
        <v>15</v>
      </c>
      <c r="D3026" s="33" t="s">
        <v>17146</v>
      </c>
      <c r="E3026" s="33" t="s">
        <v>17112</v>
      </c>
      <c r="F3026" s="478">
        <v>43339</v>
      </c>
      <c r="G3026" s="33"/>
      <c r="H3026" s="33"/>
      <c r="I3026" s="33"/>
      <c r="J3026" s="33"/>
      <c r="K3026" s="33" t="s">
        <v>121</v>
      </c>
      <c r="L3026" s="33" t="s">
        <v>121</v>
      </c>
      <c r="M3026" s="33" t="s">
        <v>121</v>
      </c>
      <c r="N3026" s="33" t="s">
        <v>121</v>
      </c>
      <c r="O3026" s="33" t="s">
        <v>17107</v>
      </c>
      <c r="P3026" s="33" t="s">
        <v>121</v>
      </c>
      <c r="Q3026" s="33" t="s">
        <v>121</v>
      </c>
    </row>
    <row r="3027" spans="1:17" ht="82.5">
      <c r="A3027" s="33">
        <f t="shared" si="43"/>
        <v>3014</v>
      </c>
      <c r="B3027" s="33" t="s">
        <v>17147</v>
      </c>
      <c r="C3027" s="33" t="s">
        <v>15</v>
      </c>
      <c r="D3027" s="33" t="s">
        <v>17148</v>
      </c>
      <c r="E3027" s="33" t="s">
        <v>17149</v>
      </c>
      <c r="F3027" s="478">
        <v>43383</v>
      </c>
      <c r="G3027" s="33"/>
      <c r="H3027" s="379">
        <v>1</v>
      </c>
      <c r="I3027" s="379">
        <v>1</v>
      </c>
      <c r="J3027" s="33"/>
      <c r="K3027" s="33" t="s">
        <v>121</v>
      </c>
      <c r="L3027" s="33" t="s">
        <v>121</v>
      </c>
      <c r="M3027" s="33" t="s">
        <v>121</v>
      </c>
      <c r="N3027" s="33" t="s">
        <v>121</v>
      </c>
      <c r="O3027" s="33" t="s">
        <v>17107</v>
      </c>
      <c r="P3027" s="33" t="s">
        <v>121</v>
      </c>
      <c r="Q3027" s="33" t="s">
        <v>121</v>
      </c>
    </row>
    <row r="3028" spans="1:17" ht="82.5">
      <c r="A3028" s="33">
        <f t="shared" si="43"/>
        <v>3015</v>
      </c>
      <c r="B3028" s="33" t="s">
        <v>17147</v>
      </c>
      <c r="C3028" s="33" t="s">
        <v>15</v>
      </c>
      <c r="D3028" s="33" t="s">
        <v>17150</v>
      </c>
      <c r="E3028" s="33" t="s">
        <v>17149</v>
      </c>
      <c r="F3028" s="478">
        <v>43383</v>
      </c>
      <c r="G3028" s="33"/>
      <c r="H3028" s="379">
        <v>1</v>
      </c>
      <c r="I3028" s="379">
        <v>1</v>
      </c>
      <c r="J3028" s="33"/>
      <c r="K3028" s="33" t="s">
        <v>121</v>
      </c>
      <c r="L3028" s="33" t="s">
        <v>121</v>
      </c>
      <c r="M3028" s="33" t="s">
        <v>121</v>
      </c>
      <c r="N3028" s="33" t="s">
        <v>121</v>
      </c>
      <c r="O3028" s="33" t="s">
        <v>17107</v>
      </c>
      <c r="P3028" s="33" t="s">
        <v>121</v>
      </c>
      <c r="Q3028" s="33" t="s">
        <v>121</v>
      </c>
    </row>
    <row r="3029" spans="1:17" ht="66">
      <c r="A3029" s="33">
        <f t="shared" si="43"/>
        <v>3016</v>
      </c>
      <c r="B3029" s="178" t="s">
        <v>17151</v>
      </c>
      <c r="C3029" s="33" t="s">
        <v>15</v>
      </c>
      <c r="D3029" s="33" t="s">
        <v>17152</v>
      </c>
      <c r="E3029" s="33" t="s">
        <v>17141</v>
      </c>
      <c r="F3029" s="478">
        <v>43475</v>
      </c>
      <c r="G3029" s="33"/>
      <c r="H3029" s="33"/>
      <c r="I3029" s="33"/>
      <c r="J3029" s="33"/>
      <c r="K3029" s="33" t="s">
        <v>121</v>
      </c>
      <c r="L3029" s="33" t="s">
        <v>121</v>
      </c>
      <c r="M3029" s="33" t="s">
        <v>121</v>
      </c>
      <c r="N3029" s="33" t="s">
        <v>121</v>
      </c>
      <c r="O3029" s="33" t="s">
        <v>17107</v>
      </c>
      <c r="P3029" s="33" t="s">
        <v>121</v>
      </c>
      <c r="Q3029" s="33" t="s">
        <v>121</v>
      </c>
    </row>
    <row r="3030" spans="1:17" ht="66">
      <c r="A3030" s="33">
        <f t="shared" si="43"/>
        <v>3017</v>
      </c>
      <c r="B3030" s="178" t="s">
        <v>17153</v>
      </c>
      <c r="C3030" s="33" t="s">
        <v>15</v>
      </c>
      <c r="D3030" s="33" t="s">
        <v>17154</v>
      </c>
      <c r="E3030" s="33" t="s">
        <v>17141</v>
      </c>
      <c r="F3030" s="478">
        <v>43475</v>
      </c>
      <c r="G3030" s="33"/>
      <c r="H3030" s="33"/>
      <c r="I3030" s="33"/>
      <c r="J3030" s="33"/>
      <c r="K3030" s="33" t="s">
        <v>121</v>
      </c>
      <c r="L3030" s="33" t="s">
        <v>121</v>
      </c>
      <c r="M3030" s="33" t="s">
        <v>121</v>
      </c>
      <c r="N3030" s="33" t="s">
        <v>121</v>
      </c>
      <c r="O3030" s="33" t="s">
        <v>17107</v>
      </c>
      <c r="P3030" s="33" t="s">
        <v>121</v>
      </c>
      <c r="Q3030" s="33" t="s">
        <v>121</v>
      </c>
    </row>
    <row r="3031" spans="1:17" ht="66">
      <c r="A3031" s="33">
        <f t="shared" si="43"/>
        <v>3018</v>
      </c>
      <c r="B3031" s="178" t="s">
        <v>17155</v>
      </c>
      <c r="C3031" s="33" t="s">
        <v>15</v>
      </c>
      <c r="D3031" s="33" t="s">
        <v>17156</v>
      </c>
      <c r="E3031" s="33" t="s">
        <v>17112</v>
      </c>
      <c r="F3031" s="478">
        <v>43368</v>
      </c>
      <c r="G3031" s="33"/>
      <c r="H3031" s="33"/>
      <c r="I3031" s="33"/>
      <c r="J3031" s="33"/>
      <c r="K3031" s="33" t="s">
        <v>121</v>
      </c>
      <c r="L3031" s="33" t="s">
        <v>121</v>
      </c>
      <c r="M3031" s="33" t="s">
        <v>121</v>
      </c>
      <c r="N3031" s="33" t="s">
        <v>121</v>
      </c>
      <c r="O3031" s="33" t="s">
        <v>17107</v>
      </c>
      <c r="P3031" s="33" t="s">
        <v>121</v>
      </c>
      <c r="Q3031" s="33" t="s">
        <v>121</v>
      </c>
    </row>
    <row r="3032" spans="1:17" ht="66">
      <c r="A3032" s="33">
        <f t="shared" si="43"/>
        <v>3019</v>
      </c>
      <c r="B3032" s="178" t="s">
        <v>17157</v>
      </c>
      <c r="C3032" s="33" t="s">
        <v>15</v>
      </c>
      <c r="D3032" s="33" t="s">
        <v>17158</v>
      </c>
      <c r="E3032" s="33" t="s">
        <v>17112</v>
      </c>
      <c r="F3032" s="478">
        <v>43383</v>
      </c>
      <c r="G3032" s="33"/>
      <c r="H3032" s="33"/>
      <c r="I3032" s="33"/>
      <c r="J3032" s="33"/>
      <c r="K3032" s="33" t="s">
        <v>121</v>
      </c>
      <c r="L3032" s="33" t="s">
        <v>121</v>
      </c>
      <c r="M3032" s="33" t="s">
        <v>121</v>
      </c>
      <c r="N3032" s="33" t="s">
        <v>121</v>
      </c>
      <c r="O3032" s="33" t="s">
        <v>17107</v>
      </c>
      <c r="P3032" s="33" t="s">
        <v>121</v>
      </c>
      <c r="Q3032" s="33" t="s">
        <v>121</v>
      </c>
    </row>
    <row r="3033" spans="1:17" ht="83.25">
      <c r="A3033" s="33">
        <f t="shared" si="43"/>
        <v>3020</v>
      </c>
      <c r="B3033" s="178" t="s">
        <v>17159</v>
      </c>
      <c r="C3033" s="33" t="s">
        <v>15</v>
      </c>
      <c r="D3033" s="33" t="s">
        <v>17160</v>
      </c>
      <c r="E3033" s="33" t="s">
        <v>17112</v>
      </c>
      <c r="F3033" s="478">
        <v>43460</v>
      </c>
      <c r="G3033" s="33"/>
      <c r="H3033" s="33"/>
      <c r="I3033" s="33"/>
      <c r="J3033" s="33"/>
      <c r="K3033" s="33" t="s">
        <v>121</v>
      </c>
      <c r="L3033" s="33" t="s">
        <v>121</v>
      </c>
      <c r="M3033" s="33" t="s">
        <v>121</v>
      </c>
      <c r="N3033" s="33" t="s">
        <v>121</v>
      </c>
      <c r="O3033" s="33" t="s">
        <v>17107</v>
      </c>
      <c r="P3033" s="33" t="s">
        <v>121</v>
      </c>
      <c r="Q3033" s="33" t="s">
        <v>121</v>
      </c>
    </row>
    <row r="3034" spans="1:17" ht="66">
      <c r="A3034" s="33">
        <f t="shared" si="43"/>
        <v>3021</v>
      </c>
      <c r="B3034" s="33" t="s">
        <v>17161</v>
      </c>
      <c r="C3034" s="33" t="s">
        <v>15</v>
      </c>
      <c r="D3034" s="33" t="s">
        <v>17162</v>
      </c>
      <c r="E3034" s="33" t="s">
        <v>17163</v>
      </c>
      <c r="F3034" s="478">
        <v>43626</v>
      </c>
      <c r="G3034" s="33"/>
      <c r="H3034" s="379">
        <v>1</v>
      </c>
      <c r="I3034" s="379">
        <v>1</v>
      </c>
      <c r="J3034" s="33"/>
      <c r="K3034" s="33" t="s">
        <v>121</v>
      </c>
      <c r="L3034" s="33" t="s">
        <v>121</v>
      </c>
      <c r="M3034" s="33" t="s">
        <v>121</v>
      </c>
      <c r="N3034" s="33" t="s">
        <v>121</v>
      </c>
      <c r="O3034" s="33" t="s">
        <v>17107</v>
      </c>
      <c r="P3034" s="33" t="s">
        <v>121</v>
      </c>
      <c r="Q3034" s="33" t="s">
        <v>121</v>
      </c>
    </row>
    <row r="3035" spans="1:17" ht="66">
      <c r="A3035" s="33">
        <f t="shared" si="43"/>
        <v>3022</v>
      </c>
      <c r="B3035" s="33" t="s">
        <v>17164</v>
      </c>
      <c r="C3035" s="33" t="s">
        <v>15</v>
      </c>
      <c r="D3035" s="33" t="s">
        <v>17165</v>
      </c>
      <c r="E3035" s="33" t="s">
        <v>17149</v>
      </c>
      <c r="F3035" s="478">
        <v>43612</v>
      </c>
      <c r="G3035" s="33"/>
      <c r="H3035" s="379">
        <v>1</v>
      </c>
      <c r="I3035" s="379">
        <v>1</v>
      </c>
      <c r="J3035" s="33"/>
      <c r="K3035" s="33" t="s">
        <v>121</v>
      </c>
      <c r="L3035" s="33" t="s">
        <v>121</v>
      </c>
      <c r="M3035" s="33" t="s">
        <v>121</v>
      </c>
      <c r="N3035" s="33" t="s">
        <v>121</v>
      </c>
      <c r="O3035" s="33" t="s">
        <v>17107</v>
      </c>
      <c r="P3035" s="33" t="s">
        <v>121</v>
      </c>
      <c r="Q3035" s="33" t="s">
        <v>121</v>
      </c>
    </row>
    <row r="3036" spans="1:17" ht="66">
      <c r="A3036" s="33">
        <f t="shared" si="43"/>
        <v>3023</v>
      </c>
      <c r="B3036" s="33" t="s">
        <v>17166</v>
      </c>
      <c r="C3036" s="33" t="s">
        <v>15</v>
      </c>
      <c r="D3036" s="33" t="s">
        <v>17167</v>
      </c>
      <c r="E3036" s="33" t="s">
        <v>17149</v>
      </c>
      <c r="F3036" s="478">
        <v>43612</v>
      </c>
      <c r="G3036" s="33"/>
      <c r="H3036" s="379">
        <v>1</v>
      </c>
      <c r="I3036" s="379">
        <v>1</v>
      </c>
      <c r="J3036" s="33"/>
      <c r="K3036" s="33" t="s">
        <v>121</v>
      </c>
      <c r="L3036" s="33" t="s">
        <v>121</v>
      </c>
      <c r="M3036" s="33" t="s">
        <v>121</v>
      </c>
      <c r="N3036" s="33" t="s">
        <v>121</v>
      </c>
      <c r="O3036" s="33" t="s">
        <v>17107</v>
      </c>
      <c r="P3036" s="33" t="s">
        <v>121</v>
      </c>
      <c r="Q3036" s="33" t="s">
        <v>121</v>
      </c>
    </row>
    <row r="3037" spans="1:17" ht="66">
      <c r="A3037" s="33">
        <f t="shared" si="43"/>
        <v>3024</v>
      </c>
      <c r="B3037" s="33" t="s">
        <v>17168</v>
      </c>
      <c r="C3037" s="33" t="s">
        <v>15</v>
      </c>
      <c r="D3037" s="33" t="s">
        <v>17169</v>
      </c>
      <c r="E3037" s="33" t="s">
        <v>17163</v>
      </c>
      <c r="F3037" s="478">
        <v>43612</v>
      </c>
      <c r="G3037" s="33"/>
      <c r="H3037" s="379">
        <v>1</v>
      </c>
      <c r="I3037" s="379">
        <v>1</v>
      </c>
      <c r="J3037" s="33"/>
      <c r="K3037" s="33" t="s">
        <v>121</v>
      </c>
      <c r="L3037" s="33" t="s">
        <v>121</v>
      </c>
      <c r="M3037" s="33" t="s">
        <v>121</v>
      </c>
      <c r="N3037" s="33" t="s">
        <v>121</v>
      </c>
      <c r="O3037" s="33" t="s">
        <v>17107</v>
      </c>
      <c r="P3037" s="33" t="s">
        <v>121</v>
      </c>
      <c r="Q3037" s="33" t="s">
        <v>121</v>
      </c>
    </row>
    <row r="3038" spans="1:17" ht="99">
      <c r="A3038" s="33">
        <f t="shared" si="43"/>
        <v>3025</v>
      </c>
      <c r="B3038" s="33" t="s">
        <v>17170</v>
      </c>
      <c r="C3038" s="33" t="s">
        <v>15</v>
      </c>
      <c r="D3038" s="33" t="s">
        <v>17171</v>
      </c>
      <c r="E3038" s="33" t="s">
        <v>17149</v>
      </c>
      <c r="F3038" s="478">
        <v>43626</v>
      </c>
      <c r="G3038" s="33"/>
      <c r="H3038" s="379">
        <v>1</v>
      </c>
      <c r="I3038" s="379">
        <v>1</v>
      </c>
      <c r="J3038" s="33"/>
      <c r="K3038" s="33" t="s">
        <v>121</v>
      </c>
      <c r="L3038" s="33" t="s">
        <v>121</v>
      </c>
      <c r="M3038" s="33" t="s">
        <v>121</v>
      </c>
      <c r="N3038" s="33" t="s">
        <v>121</v>
      </c>
      <c r="O3038" s="33" t="s">
        <v>17107</v>
      </c>
      <c r="P3038" s="33" t="s">
        <v>121</v>
      </c>
      <c r="Q3038" s="33" t="s">
        <v>121</v>
      </c>
    </row>
    <row r="3039" spans="1:17" ht="66">
      <c r="A3039" s="33">
        <f t="shared" si="43"/>
        <v>3026</v>
      </c>
      <c r="B3039" s="33" t="s">
        <v>17172</v>
      </c>
      <c r="C3039" s="33" t="s">
        <v>15</v>
      </c>
      <c r="D3039" s="33" t="s">
        <v>17173</v>
      </c>
      <c r="E3039" s="33" t="s">
        <v>17149</v>
      </c>
      <c r="F3039" s="478">
        <v>43704</v>
      </c>
      <c r="G3039" s="33"/>
      <c r="H3039" s="379">
        <v>1</v>
      </c>
      <c r="I3039" s="379">
        <v>1</v>
      </c>
      <c r="J3039" s="33"/>
      <c r="K3039" s="33" t="s">
        <v>121</v>
      </c>
      <c r="L3039" s="33" t="s">
        <v>121</v>
      </c>
      <c r="M3039" s="33" t="s">
        <v>121</v>
      </c>
      <c r="N3039" s="33" t="s">
        <v>121</v>
      </c>
      <c r="O3039" s="33" t="s">
        <v>17107</v>
      </c>
      <c r="P3039" s="33" t="s">
        <v>121</v>
      </c>
      <c r="Q3039" s="33" t="s">
        <v>121</v>
      </c>
    </row>
    <row r="3040" spans="1:17" ht="66">
      <c r="A3040" s="33">
        <f t="shared" si="43"/>
        <v>3027</v>
      </c>
      <c r="B3040" s="33" t="s">
        <v>17174</v>
      </c>
      <c r="C3040" s="33" t="s">
        <v>15</v>
      </c>
      <c r="D3040" s="33" t="s">
        <v>17175</v>
      </c>
      <c r="E3040" s="33" t="s">
        <v>17120</v>
      </c>
      <c r="F3040" s="478">
        <v>43689</v>
      </c>
      <c r="G3040" s="33"/>
      <c r="H3040" s="33"/>
      <c r="I3040" s="33"/>
      <c r="J3040" s="33"/>
      <c r="K3040" s="33" t="s">
        <v>121</v>
      </c>
      <c r="L3040" s="33" t="s">
        <v>121</v>
      </c>
      <c r="M3040" s="33" t="s">
        <v>121</v>
      </c>
      <c r="N3040" s="33" t="s">
        <v>121</v>
      </c>
      <c r="O3040" s="33" t="s">
        <v>17107</v>
      </c>
      <c r="P3040" s="33" t="s">
        <v>121</v>
      </c>
      <c r="Q3040" s="33" t="s">
        <v>121</v>
      </c>
    </row>
    <row r="3041" spans="1:17" ht="66">
      <c r="A3041" s="33">
        <f t="shared" si="43"/>
        <v>3028</v>
      </c>
      <c r="B3041" s="33" t="s">
        <v>17176</v>
      </c>
      <c r="C3041" s="33" t="s">
        <v>15</v>
      </c>
      <c r="D3041" s="33" t="s">
        <v>17177</v>
      </c>
      <c r="E3041" s="33" t="s">
        <v>17120</v>
      </c>
      <c r="F3041" s="478">
        <v>43704</v>
      </c>
      <c r="G3041" s="33"/>
      <c r="H3041" s="33"/>
      <c r="I3041" s="33"/>
      <c r="J3041" s="33"/>
      <c r="K3041" s="33" t="s">
        <v>121</v>
      </c>
      <c r="L3041" s="33" t="s">
        <v>121</v>
      </c>
      <c r="M3041" s="33" t="s">
        <v>121</v>
      </c>
      <c r="N3041" s="33" t="s">
        <v>121</v>
      </c>
      <c r="O3041" s="33" t="s">
        <v>17107</v>
      </c>
      <c r="P3041" s="33" t="s">
        <v>121</v>
      </c>
      <c r="Q3041" s="33" t="s">
        <v>121</v>
      </c>
    </row>
    <row r="3042" spans="1:17" ht="66">
      <c r="A3042" s="33">
        <f t="shared" si="43"/>
        <v>3029</v>
      </c>
      <c r="B3042" s="33" t="s">
        <v>17178</v>
      </c>
      <c r="C3042" s="33" t="s">
        <v>15</v>
      </c>
      <c r="D3042" s="33" t="s">
        <v>17179</v>
      </c>
      <c r="E3042" s="33" t="s">
        <v>17120</v>
      </c>
      <c r="F3042" s="478">
        <v>43704</v>
      </c>
      <c r="G3042" s="33"/>
      <c r="H3042" s="33"/>
      <c r="I3042" s="33"/>
      <c r="J3042" s="33"/>
      <c r="K3042" s="33" t="s">
        <v>121</v>
      </c>
      <c r="L3042" s="33" t="s">
        <v>121</v>
      </c>
      <c r="M3042" s="33" t="s">
        <v>121</v>
      </c>
      <c r="N3042" s="33" t="s">
        <v>121</v>
      </c>
      <c r="O3042" s="33" t="s">
        <v>17107</v>
      </c>
      <c r="P3042" s="33" t="s">
        <v>121</v>
      </c>
      <c r="Q3042" s="33" t="s">
        <v>121</v>
      </c>
    </row>
    <row r="3043" spans="1:17" ht="66">
      <c r="A3043" s="33">
        <f t="shared" si="43"/>
        <v>3030</v>
      </c>
      <c r="B3043" s="33" t="s">
        <v>17180</v>
      </c>
      <c r="C3043" s="33" t="s">
        <v>15</v>
      </c>
      <c r="D3043" s="33" t="s">
        <v>17181</v>
      </c>
      <c r="E3043" s="33" t="s">
        <v>17149</v>
      </c>
      <c r="F3043" s="478">
        <v>43704</v>
      </c>
      <c r="G3043" s="33"/>
      <c r="H3043" s="379">
        <v>1</v>
      </c>
      <c r="I3043" s="379">
        <v>1</v>
      </c>
      <c r="J3043" s="33"/>
      <c r="K3043" s="33" t="s">
        <v>121</v>
      </c>
      <c r="L3043" s="33" t="s">
        <v>121</v>
      </c>
      <c r="M3043" s="33" t="s">
        <v>121</v>
      </c>
      <c r="N3043" s="33" t="s">
        <v>121</v>
      </c>
      <c r="O3043" s="33" t="s">
        <v>17107</v>
      </c>
      <c r="P3043" s="33" t="s">
        <v>121</v>
      </c>
      <c r="Q3043" s="33" t="s">
        <v>121</v>
      </c>
    </row>
    <row r="3044" spans="1:17" ht="66">
      <c r="A3044" s="33">
        <f t="shared" si="43"/>
        <v>3031</v>
      </c>
      <c r="B3044" s="33" t="s">
        <v>17182</v>
      </c>
      <c r="C3044" s="33" t="s">
        <v>15</v>
      </c>
      <c r="D3044" s="33" t="s">
        <v>17183</v>
      </c>
      <c r="E3044" s="33" t="s">
        <v>17149</v>
      </c>
      <c r="F3044" s="478">
        <v>43704</v>
      </c>
      <c r="G3044" s="33"/>
      <c r="H3044" s="379">
        <v>1</v>
      </c>
      <c r="I3044" s="379">
        <v>1</v>
      </c>
      <c r="J3044" s="33"/>
      <c r="K3044" s="33" t="s">
        <v>121</v>
      </c>
      <c r="L3044" s="33" t="s">
        <v>121</v>
      </c>
      <c r="M3044" s="33" t="s">
        <v>121</v>
      </c>
      <c r="N3044" s="33" t="s">
        <v>121</v>
      </c>
      <c r="O3044" s="33" t="s">
        <v>17107</v>
      </c>
      <c r="P3044" s="33" t="s">
        <v>121</v>
      </c>
      <c r="Q3044" s="33" t="s">
        <v>121</v>
      </c>
    </row>
    <row r="3045" spans="1:17" ht="66">
      <c r="A3045" s="33">
        <f t="shared" si="43"/>
        <v>3032</v>
      </c>
      <c r="B3045" s="33" t="s">
        <v>17184</v>
      </c>
      <c r="C3045" s="33" t="s">
        <v>15</v>
      </c>
      <c r="D3045" s="33" t="s">
        <v>17185</v>
      </c>
      <c r="E3045" s="33" t="s">
        <v>17149</v>
      </c>
      <c r="F3045" s="478">
        <v>43718</v>
      </c>
      <c r="G3045" s="33"/>
      <c r="H3045" s="379">
        <v>1</v>
      </c>
      <c r="I3045" s="379">
        <v>1</v>
      </c>
      <c r="J3045" s="33"/>
      <c r="K3045" s="33" t="s">
        <v>121</v>
      </c>
      <c r="L3045" s="33" t="s">
        <v>121</v>
      </c>
      <c r="M3045" s="33" t="s">
        <v>121</v>
      </c>
      <c r="N3045" s="33" t="s">
        <v>121</v>
      </c>
      <c r="O3045" s="33" t="s">
        <v>17107</v>
      </c>
      <c r="P3045" s="33" t="s">
        <v>121</v>
      </c>
      <c r="Q3045" s="33" t="s">
        <v>121</v>
      </c>
    </row>
    <row r="3046" spans="1:17" ht="66">
      <c r="A3046" s="33">
        <f t="shared" si="43"/>
        <v>3033</v>
      </c>
      <c r="B3046" s="33" t="s">
        <v>17186</v>
      </c>
      <c r="C3046" s="33" t="s">
        <v>15</v>
      </c>
      <c r="D3046" s="33" t="s">
        <v>17187</v>
      </c>
      <c r="E3046" s="33" t="s">
        <v>17149</v>
      </c>
      <c r="F3046" s="478">
        <v>43718</v>
      </c>
      <c r="G3046" s="33"/>
      <c r="H3046" s="379">
        <v>1</v>
      </c>
      <c r="I3046" s="379">
        <v>1</v>
      </c>
      <c r="J3046" s="33"/>
      <c r="K3046" s="33" t="s">
        <v>121</v>
      </c>
      <c r="L3046" s="33" t="s">
        <v>121</v>
      </c>
      <c r="M3046" s="33" t="s">
        <v>121</v>
      </c>
      <c r="N3046" s="33" t="s">
        <v>121</v>
      </c>
      <c r="O3046" s="33" t="s">
        <v>17107</v>
      </c>
      <c r="P3046" s="33" t="s">
        <v>121</v>
      </c>
      <c r="Q3046" s="33" t="s">
        <v>121</v>
      </c>
    </row>
    <row r="3047" spans="1:17" ht="66">
      <c r="A3047" s="33">
        <f t="shared" si="43"/>
        <v>3034</v>
      </c>
      <c r="B3047" s="33" t="s">
        <v>17188</v>
      </c>
      <c r="C3047" s="33" t="s">
        <v>15</v>
      </c>
      <c r="D3047" s="33" t="s">
        <v>17189</v>
      </c>
      <c r="E3047" s="33" t="s">
        <v>17149</v>
      </c>
      <c r="F3047" s="478">
        <v>43718</v>
      </c>
      <c r="G3047" s="33"/>
      <c r="H3047" s="379">
        <v>1</v>
      </c>
      <c r="I3047" s="379">
        <v>1</v>
      </c>
      <c r="J3047" s="33"/>
      <c r="K3047" s="33" t="s">
        <v>121</v>
      </c>
      <c r="L3047" s="33" t="s">
        <v>121</v>
      </c>
      <c r="M3047" s="33" t="s">
        <v>121</v>
      </c>
      <c r="N3047" s="33" t="s">
        <v>121</v>
      </c>
      <c r="O3047" s="33" t="s">
        <v>17107</v>
      </c>
      <c r="P3047" s="33" t="s">
        <v>121</v>
      </c>
      <c r="Q3047" s="33" t="s">
        <v>121</v>
      </c>
    </row>
    <row r="3048" spans="1:17" ht="66">
      <c r="A3048" s="33">
        <f t="shared" si="43"/>
        <v>3035</v>
      </c>
      <c r="B3048" s="33" t="s">
        <v>17190</v>
      </c>
      <c r="C3048" s="33" t="s">
        <v>15</v>
      </c>
      <c r="D3048" s="33" t="s">
        <v>17191</v>
      </c>
      <c r="E3048" s="33" t="s">
        <v>17149</v>
      </c>
      <c r="F3048" s="478">
        <v>43718</v>
      </c>
      <c r="G3048" s="33"/>
      <c r="H3048" s="379">
        <v>1</v>
      </c>
      <c r="I3048" s="379">
        <v>1</v>
      </c>
      <c r="J3048" s="33"/>
      <c r="K3048" s="33" t="s">
        <v>121</v>
      </c>
      <c r="L3048" s="33" t="s">
        <v>121</v>
      </c>
      <c r="M3048" s="33" t="s">
        <v>121</v>
      </c>
      <c r="N3048" s="33" t="s">
        <v>121</v>
      </c>
      <c r="O3048" s="33" t="s">
        <v>17107</v>
      </c>
      <c r="P3048" s="33" t="s">
        <v>121</v>
      </c>
      <c r="Q3048" s="33" t="s">
        <v>121</v>
      </c>
    </row>
    <row r="3049" spans="1:17" ht="66">
      <c r="A3049" s="33">
        <f t="shared" si="43"/>
        <v>3036</v>
      </c>
      <c r="B3049" s="33" t="s">
        <v>17192</v>
      </c>
      <c r="C3049" s="33" t="s">
        <v>15</v>
      </c>
      <c r="D3049" s="33" t="s">
        <v>17193</v>
      </c>
      <c r="E3049" s="33" t="s">
        <v>17149</v>
      </c>
      <c r="F3049" s="478">
        <v>43718</v>
      </c>
      <c r="G3049" s="33"/>
      <c r="H3049" s="379">
        <v>1</v>
      </c>
      <c r="I3049" s="379">
        <v>1</v>
      </c>
      <c r="J3049" s="33"/>
      <c r="K3049" s="33" t="s">
        <v>121</v>
      </c>
      <c r="L3049" s="33" t="s">
        <v>121</v>
      </c>
      <c r="M3049" s="33" t="s">
        <v>121</v>
      </c>
      <c r="N3049" s="33" t="s">
        <v>121</v>
      </c>
      <c r="O3049" s="33" t="s">
        <v>17107</v>
      </c>
      <c r="P3049" s="33" t="s">
        <v>121</v>
      </c>
      <c r="Q3049" s="33" t="s">
        <v>121</v>
      </c>
    </row>
    <row r="3050" spans="1:17" ht="66">
      <c r="A3050" s="33">
        <f t="shared" si="43"/>
        <v>3037</v>
      </c>
      <c r="B3050" s="33" t="s">
        <v>17194</v>
      </c>
      <c r="C3050" s="33" t="s">
        <v>15</v>
      </c>
      <c r="D3050" s="33" t="s">
        <v>17195</v>
      </c>
      <c r="E3050" s="33" t="s">
        <v>17149</v>
      </c>
      <c r="F3050" s="478">
        <v>43780</v>
      </c>
      <c r="G3050" s="33"/>
      <c r="H3050" s="379">
        <v>1</v>
      </c>
      <c r="I3050" s="379">
        <v>1</v>
      </c>
      <c r="J3050" s="33"/>
      <c r="K3050" s="33" t="s">
        <v>121</v>
      </c>
      <c r="L3050" s="33" t="s">
        <v>121</v>
      </c>
      <c r="M3050" s="33" t="s">
        <v>121</v>
      </c>
      <c r="N3050" s="33" t="s">
        <v>121</v>
      </c>
      <c r="O3050" s="33" t="s">
        <v>17107</v>
      </c>
      <c r="P3050" s="33" t="s">
        <v>121</v>
      </c>
      <c r="Q3050" s="33" t="s">
        <v>121</v>
      </c>
    </row>
    <row r="3051" spans="1:17" ht="66">
      <c r="A3051" s="33">
        <f t="shared" si="43"/>
        <v>3038</v>
      </c>
      <c r="B3051" s="33" t="s">
        <v>17196</v>
      </c>
      <c r="C3051" s="33" t="s">
        <v>15</v>
      </c>
      <c r="D3051" s="33" t="s">
        <v>17197</v>
      </c>
      <c r="E3051" s="33" t="s">
        <v>17120</v>
      </c>
      <c r="F3051" s="478">
        <v>43718</v>
      </c>
      <c r="G3051" s="33"/>
      <c r="H3051" s="33"/>
      <c r="I3051" s="33"/>
      <c r="J3051" s="33"/>
      <c r="K3051" s="33" t="s">
        <v>121</v>
      </c>
      <c r="L3051" s="33" t="s">
        <v>121</v>
      </c>
      <c r="M3051" s="33" t="s">
        <v>121</v>
      </c>
      <c r="N3051" s="33" t="s">
        <v>121</v>
      </c>
      <c r="O3051" s="33" t="s">
        <v>17107</v>
      </c>
      <c r="P3051" s="33" t="s">
        <v>121</v>
      </c>
      <c r="Q3051" s="33" t="s">
        <v>121</v>
      </c>
    </row>
    <row r="3052" spans="1:17" ht="66">
      <c r="A3052" s="33">
        <f t="shared" si="43"/>
        <v>3039</v>
      </c>
      <c r="B3052" s="33" t="s">
        <v>17198</v>
      </c>
      <c r="C3052" s="33" t="s">
        <v>15</v>
      </c>
      <c r="D3052" s="33" t="s">
        <v>17199</v>
      </c>
      <c r="E3052" s="33" t="s">
        <v>17120</v>
      </c>
      <c r="F3052" s="478">
        <v>43733</v>
      </c>
      <c r="G3052" s="33"/>
      <c r="H3052" s="33"/>
      <c r="I3052" s="33"/>
      <c r="J3052" s="33"/>
      <c r="K3052" s="33" t="s">
        <v>121</v>
      </c>
      <c r="L3052" s="33" t="s">
        <v>121</v>
      </c>
      <c r="M3052" s="33" t="s">
        <v>121</v>
      </c>
      <c r="N3052" s="33" t="s">
        <v>121</v>
      </c>
      <c r="O3052" s="33" t="s">
        <v>17107</v>
      </c>
      <c r="P3052" s="33" t="s">
        <v>121</v>
      </c>
      <c r="Q3052" s="33" t="s">
        <v>121</v>
      </c>
    </row>
    <row r="3053" spans="1:17" ht="66">
      <c r="A3053" s="33">
        <f t="shared" si="43"/>
        <v>3040</v>
      </c>
      <c r="B3053" s="33" t="s">
        <v>17200</v>
      </c>
      <c r="C3053" s="33" t="s">
        <v>15</v>
      </c>
      <c r="D3053" s="33" t="s">
        <v>17201</v>
      </c>
      <c r="E3053" s="33" t="s">
        <v>17120</v>
      </c>
      <c r="F3053" s="478">
        <v>43748</v>
      </c>
      <c r="G3053" s="33"/>
      <c r="H3053" s="33"/>
      <c r="I3053" s="33"/>
      <c r="J3053" s="33"/>
      <c r="K3053" s="33" t="s">
        <v>121</v>
      </c>
      <c r="L3053" s="33" t="s">
        <v>121</v>
      </c>
      <c r="M3053" s="33" t="s">
        <v>121</v>
      </c>
      <c r="N3053" s="33" t="s">
        <v>121</v>
      </c>
      <c r="O3053" s="33" t="s">
        <v>17107</v>
      </c>
      <c r="P3053" s="33" t="s">
        <v>121</v>
      </c>
      <c r="Q3053" s="33" t="s">
        <v>121</v>
      </c>
    </row>
    <row r="3054" spans="1:17" ht="66">
      <c r="A3054" s="33">
        <f t="shared" si="43"/>
        <v>3041</v>
      </c>
      <c r="B3054" s="33" t="s">
        <v>17202</v>
      </c>
      <c r="C3054" s="33" t="s">
        <v>15</v>
      </c>
      <c r="D3054" s="33" t="s">
        <v>17203</v>
      </c>
      <c r="E3054" s="33" t="s">
        <v>17149</v>
      </c>
      <c r="F3054" s="478">
        <v>43748</v>
      </c>
      <c r="G3054" s="33"/>
      <c r="H3054" s="379">
        <v>1</v>
      </c>
      <c r="I3054" s="379">
        <v>1</v>
      </c>
      <c r="J3054" s="33"/>
      <c r="K3054" s="33" t="s">
        <v>121</v>
      </c>
      <c r="L3054" s="33" t="s">
        <v>121</v>
      </c>
      <c r="M3054" s="33" t="s">
        <v>121</v>
      </c>
      <c r="N3054" s="33" t="s">
        <v>121</v>
      </c>
      <c r="O3054" s="33" t="s">
        <v>17107</v>
      </c>
      <c r="P3054" s="33" t="s">
        <v>121</v>
      </c>
      <c r="Q3054" s="33" t="s">
        <v>121</v>
      </c>
    </row>
    <row r="3055" spans="1:17" ht="82.5">
      <c r="A3055" s="33">
        <f t="shared" si="43"/>
        <v>3042</v>
      </c>
      <c r="B3055" s="33" t="s">
        <v>17204</v>
      </c>
      <c r="C3055" s="33" t="s">
        <v>15</v>
      </c>
      <c r="D3055" s="33" t="s">
        <v>17205</v>
      </c>
      <c r="E3055" s="33" t="s">
        <v>17149</v>
      </c>
      <c r="F3055" s="478">
        <v>43748</v>
      </c>
      <c r="G3055" s="33"/>
      <c r="H3055" s="379">
        <v>1</v>
      </c>
      <c r="I3055" s="379">
        <v>1</v>
      </c>
      <c r="J3055" s="33"/>
      <c r="K3055" s="33" t="s">
        <v>121</v>
      </c>
      <c r="L3055" s="33" t="s">
        <v>121</v>
      </c>
      <c r="M3055" s="33" t="s">
        <v>121</v>
      </c>
      <c r="N3055" s="33" t="s">
        <v>121</v>
      </c>
      <c r="O3055" s="33" t="s">
        <v>17107</v>
      </c>
      <c r="P3055" s="33" t="s">
        <v>121</v>
      </c>
      <c r="Q3055" s="33" t="s">
        <v>121</v>
      </c>
    </row>
    <row r="3056" spans="1:17" ht="66">
      <c r="A3056" s="33">
        <f t="shared" si="43"/>
        <v>3043</v>
      </c>
      <c r="B3056" s="33" t="s">
        <v>17206</v>
      </c>
      <c r="C3056" s="33" t="s">
        <v>15</v>
      </c>
      <c r="D3056" s="33" t="s">
        <v>17207</v>
      </c>
      <c r="E3056" s="33" t="s">
        <v>17149</v>
      </c>
      <c r="F3056" s="478">
        <v>43780</v>
      </c>
      <c r="G3056" s="33"/>
      <c r="H3056" s="379">
        <v>1</v>
      </c>
      <c r="I3056" s="379">
        <v>1</v>
      </c>
      <c r="J3056" s="33"/>
      <c r="K3056" s="33" t="s">
        <v>121</v>
      </c>
      <c r="L3056" s="33" t="s">
        <v>121</v>
      </c>
      <c r="M3056" s="33" t="s">
        <v>121</v>
      </c>
      <c r="N3056" s="33" t="s">
        <v>121</v>
      </c>
      <c r="O3056" s="33" t="s">
        <v>17107</v>
      </c>
      <c r="P3056" s="33" t="s">
        <v>121</v>
      </c>
      <c r="Q3056" s="33" t="s">
        <v>121</v>
      </c>
    </row>
    <row r="3057" spans="1:17" ht="66">
      <c r="A3057" s="33">
        <f t="shared" si="43"/>
        <v>3044</v>
      </c>
      <c r="B3057" s="33" t="s">
        <v>17208</v>
      </c>
      <c r="C3057" s="33" t="s">
        <v>15</v>
      </c>
      <c r="D3057" s="33" t="s">
        <v>17209</v>
      </c>
      <c r="E3057" s="33" t="s">
        <v>17120</v>
      </c>
      <c r="F3057" s="478">
        <v>43780</v>
      </c>
      <c r="G3057" s="33"/>
      <c r="H3057" s="33"/>
      <c r="I3057" s="33"/>
      <c r="J3057" s="33"/>
      <c r="K3057" s="33" t="s">
        <v>121</v>
      </c>
      <c r="L3057" s="33" t="s">
        <v>121</v>
      </c>
      <c r="M3057" s="33" t="s">
        <v>121</v>
      </c>
      <c r="N3057" s="33" t="s">
        <v>121</v>
      </c>
      <c r="O3057" s="33" t="s">
        <v>17107</v>
      </c>
      <c r="P3057" s="33" t="s">
        <v>121</v>
      </c>
      <c r="Q3057" s="33" t="s">
        <v>121</v>
      </c>
    </row>
    <row r="3058" spans="1:17" ht="66">
      <c r="A3058" s="33">
        <f t="shared" si="43"/>
        <v>3045</v>
      </c>
      <c r="B3058" s="33" t="s">
        <v>17210</v>
      </c>
      <c r="C3058" s="33" t="s">
        <v>15</v>
      </c>
      <c r="D3058" s="33" t="s">
        <v>17211</v>
      </c>
      <c r="E3058" s="33" t="s">
        <v>17149</v>
      </c>
      <c r="F3058" s="478">
        <v>43492</v>
      </c>
      <c r="G3058" s="33"/>
      <c r="H3058" s="379">
        <v>1</v>
      </c>
      <c r="I3058" s="379">
        <v>1</v>
      </c>
      <c r="J3058" s="33"/>
      <c r="K3058" s="33" t="s">
        <v>121</v>
      </c>
      <c r="L3058" s="33" t="s">
        <v>121</v>
      </c>
      <c r="M3058" s="33" t="s">
        <v>121</v>
      </c>
      <c r="N3058" s="33" t="s">
        <v>121</v>
      </c>
      <c r="O3058" s="33" t="s">
        <v>17107</v>
      </c>
      <c r="P3058" s="33" t="s">
        <v>121</v>
      </c>
      <c r="Q3058" s="33" t="s">
        <v>121</v>
      </c>
    </row>
    <row r="3059" spans="1:17" ht="66">
      <c r="A3059" s="33">
        <f t="shared" si="43"/>
        <v>3046</v>
      </c>
      <c r="B3059" s="33" t="s">
        <v>17212</v>
      </c>
      <c r="C3059" s="33" t="s">
        <v>15</v>
      </c>
      <c r="D3059" s="33" t="s">
        <v>17213</v>
      </c>
      <c r="E3059" s="33" t="s">
        <v>17149</v>
      </c>
      <c r="F3059" s="478">
        <v>43809</v>
      </c>
      <c r="G3059" s="33"/>
      <c r="H3059" s="379">
        <v>1</v>
      </c>
      <c r="I3059" s="379">
        <v>1</v>
      </c>
      <c r="J3059" s="33"/>
      <c r="K3059" s="33" t="s">
        <v>121</v>
      </c>
      <c r="L3059" s="33" t="s">
        <v>121</v>
      </c>
      <c r="M3059" s="33" t="s">
        <v>121</v>
      </c>
      <c r="N3059" s="33" t="s">
        <v>121</v>
      </c>
      <c r="O3059" s="33" t="s">
        <v>17107</v>
      </c>
      <c r="P3059" s="33" t="s">
        <v>121</v>
      </c>
      <c r="Q3059" s="33" t="s">
        <v>121</v>
      </c>
    </row>
    <row r="3060" spans="1:17" ht="82.5">
      <c r="A3060" s="33">
        <f t="shared" si="43"/>
        <v>3047</v>
      </c>
      <c r="B3060" s="33" t="s">
        <v>17214</v>
      </c>
      <c r="C3060" s="33" t="s">
        <v>15</v>
      </c>
      <c r="D3060" s="33" t="s">
        <v>17215</v>
      </c>
      <c r="E3060" s="33" t="s">
        <v>17216</v>
      </c>
      <c r="F3060" s="478">
        <v>43886</v>
      </c>
      <c r="G3060" s="33"/>
      <c r="H3060" s="33"/>
      <c r="I3060" s="33"/>
      <c r="J3060" s="33"/>
      <c r="K3060" s="33" t="s">
        <v>121</v>
      </c>
      <c r="L3060" s="33" t="s">
        <v>121</v>
      </c>
      <c r="M3060" s="33" t="s">
        <v>121</v>
      </c>
      <c r="N3060" s="33" t="s">
        <v>121</v>
      </c>
      <c r="O3060" s="33" t="s">
        <v>17107</v>
      </c>
      <c r="P3060" s="33" t="s">
        <v>121</v>
      </c>
      <c r="Q3060" s="33" t="s">
        <v>121</v>
      </c>
    </row>
    <row r="3061" spans="1:17" ht="66">
      <c r="A3061" s="33">
        <f t="shared" ref="A3061:A3124" si="44">SUM(A3060+1)</f>
        <v>3048</v>
      </c>
      <c r="B3061" s="33" t="s">
        <v>17217</v>
      </c>
      <c r="C3061" s="33" t="s">
        <v>15</v>
      </c>
      <c r="D3061" s="33" t="s">
        <v>17218</v>
      </c>
      <c r="E3061" s="33" t="s">
        <v>17115</v>
      </c>
      <c r="F3061" s="478">
        <v>44039</v>
      </c>
      <c r="G3061" s="33"/>
      <c r="H3061" s="33"/>
      <c r="I3061" s="33"/>
      <c r="J3061" s="33"/>
      <c r="K3061" s="33" t="s">
        <v>121</v>
      </c>
      <c r="L3061" s="33" t="s">
        <v>121</v>
      </c>
      <c r="M3061" s="33" t="s">
        <v>121</v>
      </c>
      <c r="N3061" s="33" t="s">
        <v>121</v>
      </c>
      <c r="O3061" s="33" t="s">
        <v>17107</v>
      </c>
      <c r="P3061" s="33" t="s">
        <v>121</v>
      </c>
      <c r="Q3061" s="33" t="s">
        <v>121</v>
      </c>
    </row>
    <row r="3062" spans="1:17" ht="66">
      <c r="A3062" s="33">
        <f t="shared" si="44"/>
        <v>3049</v>
      </c>
      <c r="B3062" s="33" t="s">
        <v>17219</v>
      </c>
      <c r="C3062" s="33" t="s">
        <v>15</v>
      </c>
      <c r="D3062" s="33" t="s">
        <v>17220</v>
      </c>
      <c r="E3062" s="33" t="s">
        <v>17163</v>
      </c>
      <c r="F3062" s="478">
        <v>44039</v>
      </c>
      <c r="G3062" s="33"/>
      <c r="H3062" s="379">
        <v>1</v>
      </c>
      <c r="I3062" s="379">
        <v>1</v>
      </c>
      <c r="J3062" s="33"/>
      <c r="K3062" s="33" t="s">
        <v>121</v>
      </c>
      <c r="L3062" s="33" t="s">
        <v>121</v>
      </c>
      <c r="M3062" s="33" t="s">
        <v>121</v>
      </c>
      <c r="N3062" s="33" t="s">
        <v>121</v>
      </c>
      <c r="O3062" s="33" t="s">
        <v>17107</v>
      </c>
      <c r="P3062" s="33" t="s">
        <v>121</v>
      </c>
      <c r="Q3062" s="33" t="s">
        <v>121</v>
      </c>
    </row>
    <row r="3063" spans="1:17" ht="99">
      <c r="A3063" s="33">
        <f t="shared" si="44"/>
        <v>3050</v>
      </c>
      <c r="B3063" s="33" t="s">
        <v>17221</v>
      </c>
      <c r="C3063" s="33" t="s">
        <v>15</v>
      </c>
      <c r="D3063" s="33" t="s">
        <v>17222</v>
      </c>
      <c r="E3063" s="33" t="s">
        <v>17223</v>
      </c>
      <c r="F3063" s="478">
        <v>43992</v>
      </c>
      <c r="G3063" s="33"/>
      <c r="H3063" s="33"/>
      <c r="I3063" s="33"/>
      <c r="J3063" s="33"/>
      <c r="K3063" s="33" t="s">
        <v>121</v>
      </c>
      <c r="L3063" s="33" t="s">
        <v>121</v>
      </c>
      <c r="M3063" s="33" t="s">
        <v>121</v>
      </c>
      <c r="N3063" s="33" t="s">
        <v>121</v>
      </c>
      <c r="O3063" s="33" t="s">
        <v>17107</v>
      </c>
      <c r="P3063" s="33" t="s">
        <v>121</v>
      </c>
      <c r="Q3063" s="33" t="s">
        <v>121</v>
      </c>
    </row>
    <row r="3064" spans="1:17" ht="99">
      <c r="A3064" s="33">
        <f t="shared" si="44"/>
        <v>3051</v>
      </c>
      <c r="B3064" s="33" t="s">
        <v>17224</v>
      </c>
      <c r="C3064" s="33" t="s">
        <v>15</v>
      </c>
      <c r="D3064" s="33" t="s">
        <v>17225</v>
      </c>
      <c r="E3064" s="33" t="s">
        <v>17223</v>
      </c>
      <c r="F3064" s="478">
        <v>44022</v>
      </c>
      <c r="G3064" s="33"/>
      <c r="H3064" s="33"/>
      <c r="I3064" s="33"/>
      <c r="J3064" s="33"/>
      <c r="K3064" s="33" t="s">
        <v>121</v>
      </c>
      <c r="L3064" s="33" t="s">
        <v>121</v>
      </c>
      <c r="M3064" s="33" t="s">
        <v>121</v>
      </c>
      <c r="N3064" s="33" t="s">
        <v>121</v>
      </c>
      <c r="O3064" s="33" t="s">
        <v>17107</v>
      </c>
      <c r="P3064" s="33" t="s">
        <v>121</v>
      </c>
      <c r="Q3064" s="33" t="s">
        <v>121</v>
      </c>
    </row>
    <row r="3065" spans="1:17" ht="99">
      <c r="A3065" s="33">
        <f t="shared" si="44"/>
        <v>3052</v>
      </c>
      <c r="B3065" s="33" t="s">
        <v>17226</v>
      </c>
      <c r="C3065" s="33" t="s">
        <v>15</v>
      </c>
      <c r="D3065" s="33" t="s">
        <v>17227</v>
      </c>
      <c r="E3065" s="33" t="s">
        <v>17228</v>
      </c>
      <c r="F3065" s="478">
        <v>43992</v>
      </c>
      <c r="G3065" s="33"/>
      <c r="H3065" s="33"/>
      <c r="I3065" s="33"/>
      <c r="J3065" s="33"/>
      <c r="K3065" s="33" t="s">
        <v>121</v>
      </c>
      <c r="L3065" s="33" t="s">
        <v>121</v>
      </c>
      <c r="M3065" s="33" t="s">
        <v>121</v>
      </c>
      <c r="N3065" s="33" t="s">
        <v>121</v>
      </c>
      <c r="O3065" s="33" t="s">
        <v>17107</v>
      </c>
      <c r="P3065" s="33" t="s">
        <v>121</v>
      </c>
      <c r="Q3065" s="33" t="s">
        <v>121</v>
      </c>
    </row>
    <row r="3066" spans="1:17" ht="82.5">
      <c r="A3066" s="33">
        <f t="shared" si="44"/>
        <v>3053</v>
      </c>
      <c r="B3066" s="33" t="s">
        <v>17229</v>
      </c>
      <c r="C3066" s="33" t="s">
        <v>15</v>
      </c>
      <c r="D3066" s="33" t="s">
        <v>17230</v>
      </c>
      <c r="E3066" s="33" t="s">
        <v>17228</v>
      </c>
      <c r="F3066" s="478">
        <v>43976</v>
      </c>
      <c r="G3066" s="33"/>
      <c r="H3066" s="33"/>
      <c r="I3066" s="33"/>
      <c r="J3066" s="33"/>
      <c r="K3066" s="33" t="s">
        <v>121</v>
      </c>
      <c r="L3066" s="33" t="s">
        <v>121</v>
      </c>
      <c r="M3066" s="33" t="s">
        <v>121</v>
      </c>
      <c r="N3066" s="33" t="s">
        <v>121</v>
      </c>
      <c r="O3066" s="33" t="s">
        <v>17107</v>
      </c>
      <c r="P3066" s="33" t="s">
        <v>121</v>
      </c>
      <c r="Q3066" s="33" t="s">
        <v>121</v>
      </c>
    </row>
    <row r="3067" spans="1:17" ht="82.5">
      <c r="A3067" s="33">
        <f t="shared" si="44"/>
        <v>3054</v>
      </c>
      <c r="B3067" s="33" t="s">
        <v>17231</v>
      </c>
      <c r="C3067" s="33" t="s">
        <v>15</v>
      </c>
      <c r="D3067" s="33" t="s">
        <v>17232</v>
      </c>
      <c r="E3067" s="33" t="s">
        <v>17233</v>
      </c>
      <c r="F3067" s="478">
        <v>43992</v>
      </c>
      <c r="G3067" s="33"/>
      <c r="H3067" s="33"/>
      <c r="I3067" s="33"/>
      <c r="J3067" s="33"/>
      <c r="K3067" s="33" t="s">
        <v>121</v>
      </c>
      <c r="L3067" s="33" t="s">
        <v>121</v>
      </c>
      <c r="M3067" s="33" t="s">
        <v>121</v>
      </c>
      <c r="N3067" s="33" t="s">
        <v>121</v>
      </c>
      <c r="O3067" s="33" t="s">
        <v>17107</v>
      </c>
      <c r="P3067" s="33" t="s">
        <v>121</v>
      </c>
      <c r="Q3067" s="33" t="s">
        <v>121</v>
      </c>
    </row>
    <row r="3068" spans="1:17" ht="82.5">
      <c r="A3068" s="33">
        <f t="shared" si="44"/>
        <v>3055</v>
      </c>
      <c r="B3068" s="33" t="s">
        <v>17234</v>
      </c>
      <c r="C3068" s="33" t="s">
        <v>15</v>
      </c>
      <c r="D3068" s="33" t="s">
        <v>17235</v>
      </c>
      <c r="E3068" s="33" t="s">
        <v>17233</v>
      </c>
      <c r="F3068" s="478">
        <v>43992</v>
      </c>
      <c r="G3068" s="33"/>
      <c r="H3068" s="33"/>
      <c r="I3068" s="33"/>
      <c r="J3068" s="33"/>
      <c r="K3068" s="33" t="s">
        <v>121</v>
      </c>
      <c r="L3068" s="33" t="s">
        <v>121</v>
      </c>
      <c r="M3068" s="33" t="s">
        <v>121</v>
      </c>
      <c r="N3068" s="33" t="s">
        <v>121</v>
      </c>
      <c r="O3068" s="33" t="s">
        <v>17107</v>
      </c>
      <c r="P3068" s="33" t="s">
        <v>121</v>
      </c>
      <c r="Q3068" s="33" t="s">
        <v>121</v>
      </c>
    </row>
    <row r="3069" spans="1:17" ht="82.5">
      <c r="A3069" s="33">
        <f t="shared" si="44"/>
        <v>3056</v>
      </c>
      <c r="B3069" s="33" t="s">
        <v>17236</v>
      </c>
      <c r="C3069" s="33" t="s">
        <v>15</v>
      </c>
      <c r="D3069" s="33" t="s">
        <v>17237</v>
      </c>
      <c r="E3069" s="33" t="s">
        <v>17233</v>
      </c>
      <c r="F3069" s="478">
        <v>43992</v>
      </c>
      <c r="G3069" s="33"/>
      <c r="H3069" s="33"/>
      <c r="I3069" s="33"/>
      <c r="J3069" s="33"/>
      <c r="K3069" s="33" t="s">
        <v>121</v>
      </c>
      <c r="L3069" s="33" t="s">
        <v>121</v>
      </c>
      <c r="M3069" s="33" t="s">
        <v>121</v>
      </c>
      <c r="N3069" s="33" t="s">
        <v>121</v>
      </c>
      <c r="O3069" s="33" t="s">
        <v>17107</v>
      </c>
      <c r="P3069" s="33" t="s">
        <v>121</v>
      </c>
      <c r="Q3069" s="33" t="s">
        <v>121</v>
      </c>
    </row>
    <row r="3070" spans="1:17" ht="82.5">
      <c r="A3070" s="33">
        <f t="shared" si="44"/>
        <v>3057</v>
      </c>
      <c r="B3070" s="33" t="s">
        <v>17238</v>
      </c>
      <c r="C3070" s="33" t="s">
        <v>15</v>
      </c>
      <c r="D3070" s="33" t="s">
        <v>17239</v>
      </c>
      <c r="E3070" s="33" t="s">
        <v>17233</v>
      </c>
      <c r="F3070" s="478">
        <v>43992</v>
      </c>
      <c r="G3070" s="33"/>
      <c r="H3070" s="33"/>
      <c r="I3070" s="33"/>
      <c r="J3070" s="33"/>
      <c r="K3070" s="33" t="s">
        <v>121</v>
      </c>
      <c r="L3070" s="33" t="s">
        <v>121</v>
      </c>
      <c r="M3070" s="33" t="s">
        <v>121</v>
      </c>
      <c r="N3070" s="33" t="s">
        <v>121</v>
      </c>
      <c r="O3070" s="33" t="s">
        <v>17107</v>
      </c>
      <c r="P3070" s="33" t="s">
        <v>121</v>
      </c>
      <c r="Q3070" s="33" t="s">
        <v>121</v>
      </c>
    </row>
    <row r="3071" spans="1:17" ht="99">
      <c r="A3071" s="33">
        <f t="shared" si="44"/>
        <v>3058</v>
      </c>
      <c r="B3071" s="33" t="s">
        <v>17240</v>
      </c>
      <c r="C3071" s="33" t="s">
        <v>15</v>
      </c>
      <c r="D3071" s="33" t="s">
        <v>17241</v>
      </c>
      <c r="E3071" s="33" t="s">
        <v>17223</v>
      </c>
      <c r="F3071" s="478">
        <v>43992</v>
      </c>
      <c r="G3071" s="33"/>
      <c r="H3071" s="33"/>
      <c r="I3071" s="33"/>
      <c r="J3071" s="33"/>
      <c r="K3071" s="33" t="s">
        <v>121</v>
      </c>
      <c r="L3071" s="33" t="s">
        <v>121</v>
      </c>
      <c r="M3071" s="33" t="s">
        <v>121</v>
      </c>
      <c r="N3071" s="33" t="s">
        <v>121</v>
      </c>
      <c r="O3071" s="33" t="s">
        <v>17107</v>
      </c>
      <c r="P3071" s="33" t="s">
        <v>121</v>
      </c>
      <c r="Q3071" s="33" t="s">
        <v>121</v>
      </c>
    </row>
    <row r="3072" spans="1:17" ht="99">
      <c r="A3072" s="33">
        <f t="shared" si="44"/>
        <v>3059</v>
      </c>
      <c r="B3072" s="33" t="s">
        <v>17242</v>
      </c>
      <c r="C3072" s="33" t="s">
        <v>15</v>
      </c>
      <c r="D3072" s="33" t="s">
        <v>17243</v>
      </c>
      <c r="E3072" s="33" t="s">
        <v>17223</v>
      </c>
      <c r="F3072" s="478">
        <v>44022</v>
      </c>
      <c r="G3072" s="33"/>
      <c r="H3072" s="33"/>
      <c r="I3072" s="33"/>
      <c r="J3072" s="33"/>
      <c r="K3072" s="33" t="s">
        <v>121</v>
      </c>
      <c r="L3072" s="33" t="s">
        <v>121</v>
      </c>
      <c r="M3072" s="33" t="s">
        <v>121</v>
      </c>
      <c r="N3072" s="33" t="s">
        <v>121</v>
      </c>
      <c r="O3072" s="33" t="s">
        <v>17107</v>
      </c>
      <c r="P3072" s="33" t="s">
        <v>121</v>
      </c>
      <c r="Q3072" s="33" t="s">
        <v>121</v>
      </c>
    </row>
    <row r="3073" spans="1:17" ht="66">
      <c r="A3073" s="33">
        <f t="shared" si="44"/>
        <v>3060</v>
      </c>
      <c r="B3073" s="33" t="s">
        <v>17244</v>
      </c>
      <c r="C3073" s="33" t="s">
        <v>15</v>
      </c>
      <c r="D3073" s="33" t="s">
        <v>17245</v>
      </c>
      <c r="E3073" s="33" t="s">
        <v>17246</v>
      </c>
      <c r="F3073" s="478">
        <v>43871</v>
      </c>
      <c r="G3073" s="33"/>
      <c r="H3073" s="33"/>
      <c r="I3073" s="33"/>
      <c r="J3073" s="33"/>
      <c r="K3073" s="33" t="s">
        <v>121</v>
      </c>
      <c r="L3073" s="33" t="s">
        <v>121</v>
      </c>
      <c r="M3073" s="33" t="s">
        <v>121</v>
      </c>
      <c r="N3073" s="33" t="s">
        <v>121</v>
      </c>
      <c r="O3073" s="33" t="s">
        <v>17107</v>
      </c>
      <c r="P3073" s="33" t="s">
        <v>121</v>
      </c>
      <c r="Q3073" s="33" t="s">
        <v>121</v>
      </c>
    </row>
    <row r="3074" spans="1:17" ht="66">
      <c r="A3074" s="33">
        <f t="shared" si="44"/>
        <v>3061</v>
      </c>
      <c r="B3074" s="33" t="s">
        <v>17247</v>
      </c>
      <c r="C3074" s="33" t="s">
        <v>15</v>
      </c>
      <c r="D3074" s="33" t="s">
        <v>17248</v>
      </c>
      <c r="E3074" s="33" t="s">
        <v>17163</v>
      </c>
      <c r="F3074" s="478">
        <v>43871</v>
      </c>
      <c r="G3074" s="33"/>
      <c r="H3074" s="379">
        <v>1</v>
      </c>
      <c r="I3074" s="379">
        <v>1</v>
      </c>
      <c r="J3074" s="33"/>
      <c r="K3074" s="33" t="s">
        <v>121</v>
      </c>
      <c r="L3074" s="33" t="s">
        <v>121</v>
      </c>
      <c r="M3074" s="33" t="s">
        <v>121</v>
      </c>
      <c r="N3074" s="33" t="s">
        <v>121</v>
      </c>
      <c r="O3074" s="33" t="s">
        <v>17107</v>
      </c>
      <c r="P3074" s="33" t="s">
        <v>121</v>
      </c>
      <c r="Q3074" s="33" t="s">
        <v>121</v>
      </c>
    </row>
    <row r="3075" spans="1:17" ht="66">
      <c r="A3075" s="33">
        <f t="shared" si="44"/>
        <v>3062</v>
      </c>
      <c r="B3075" s="33" t="s">
        <v>17249</v>
      </c>
      <c r="C3075" s="33" t="s">
        <v>15</v>
      </c>
      <c r="D3075" s="33" t="s">
        <v>17250</v>
      </c>
      <c r="E3075" s="33" t="s">
        <v>17228</v>
      </c>
      <c r="F3075" s="478">
        <v>42871</v>
      </c>
      <c r="G3075" s="33"/>
      <c r="H3075" s="33"/>
      <c r="I3075" s="33"/>
      <c r="J3075" s="33"/>
      <c r="K3075" s="33" t="s">
        <v>121</v>
      </c>
      <c r="L3075" s="33" t="s">
        <v>121</v>
      </c>
      <c r="M3075" s="33" t="s">
        <v>121</v>
      </c>
      <c r="N3075" s="33" t="s">
        <v>121</v>
      </c>
      <c r="O3075" s="33" t="s">
        <v>17107</v>
      </c>
      <c r="P3075" s="33" t="s">
        <v>121</v>
      </c>
      <c r="Q3075" s="33" t="s">
        <v>121</v>
      </c>
    </row>
    <row r="3076" spans="1:17" ht="66">
      <c r="A3076" s="33">
        <f t="shared" si="44"/>
        <v>3063</v>
      </c>
      <c r="B3076" s="33" t="s">
        <v>17251</v>
      </c>
      <c r="C3076" s="33" t="s">
        <v>15</v>
      </c>
      <c r="D3076" s="33" t="s">
        <v>17252</v>
      </c>
      <c r="E3076" s="33" t="s">
        <v>17120</v>
      </c>
      <c r="F3076" s="478">
        <v>43033</v>
      </c>
      <c r="G3076" s="33"/>
      <c r="H3076" s="33"/>
      <c r="I3076" s="33"/>
      <c r="J3076" s="33"/>
      <c r="K3076" s="33" t="s">
        <v>121</v>
      </c>
      <c r="L3076" s="33" t="s">
        <v>121</v>
      </c>
      <c r="M3076" s="33" t="s">
        <v>121</v>
      </c>
      <c r="N3076" s="33" t="s">
        <v>121</v>
      </c>
      <c r="O3076" s="33" t="s">
        <v>17107</v>
      </c>
      <c r="P3076" s="33" t="s">
        <v>121</v>
      </c>
      <c r="Q3076" s="33" t="s">
        <v>121</v>
      </c>
    </row>
    <row r="3077" spans="1:17" ht="66">
      <c r="A3077" s="33">
        <f t="shared" si="44"/>
        <v>3064</v>
      </c>
      <c r="B3077" s="33" t="s">
        <v>17253</v>
      </c>
      <c r="C3077" s="33" t="s">
        <v>15</v>
      </c>
      <c r="D3077" s="33" t="s">
        <v>17254</v>
      </c>
      <c r="E3077" s="33" t="s">
        <v>17112</v>
      </c>
      <c r="F3077" s="478">
        <v>42793</v>
      </c>
      <c r="G3077" s="33"/>
      <c r="H3077" s="33"/>
      <c r="I3077" s="33"/>
      <c r="J3077" s="33"/>
      <c r="K3077" s="33" t="s">
        <v>121</v>
      </c>
      <c r="L3077" s="33" t="s">
        <v>121</v>
      </c>
      <c r="M3077" s="33" t="s">
        <v>121</v>
      </c>
      <c r="N3077" s="33" t="s">
        <v>121</v>
      </c>
      <c r="O3077" s="33" t="s">
        <v>17107</v>
      </c>
      <c r="P3077" s="33" t="s">
        <v>121</v>
      </c>
      <c r="Q3077" s="33" t="s">
        <v>121</v>
      </c>
    </row>
    <row r="3078" spans="1:17" ht="66">
      <c r="A3078" s="33">
        <f t="shared" si="44"/>
        <v>3065</v>
      </c>
      <c r="B3078" s="33" t="s">
        <v>17255</v>
      </c>
      <c r="C3078" s="33" t="s">
        <v>15</v>
      </c>
      <c r="D3078" s="33" t="s">
        <v>17254</v>
      </c>
      <c r="E3078" s="33" t="s">
        <v>17112</v>
      </c>
      <c r="F3078" s="478">
        <v>42793</v>
      </c>
      <c r="G3078" s="33"/>
      <c r="H3078" s="33"/>
      <c r="I3078" s="33"/>
      <c r="J3078" s="33"/>
      <c r="K3078" s="33" t="s">
        <v>121</v>
      </c>
      <c r="L3078" s="33" t="s">
        <v>121</v>
      </c>
      <c r="M3078" s="33" t="s">
        <v>121</v>
      </c>
      <c r="N3078" s="33" t="s">
        <v>121</v>
      </c>
      <c r="O3078" s="33" t="s">
        <v>17107</v>
      </c>
      <c r="P3078" s="33" t="s">
        <v>121</v>
      </c>
      <c r="Q3078" s="33" t="s">
        <v>121</v>
      </c>
    </row>
    <row r="3079" spans="1:17" ht="66">
      <c r="A3079" s="33">
        <f t="shared" si="44"/>
        <v>3066</v>
      </c>
      <c r="B3079" s="33" t="s">
        <v>17256</v>
      </c>
      <c r="C3079" s="33" t="s">
        <v>15</v>
      </c>
      <c r="D3079" s="33" t="s">
        <v>17257</v>
      </c>
      <c r="E3079" s="33" t="s">
        <v>17258</v>
      </c>
      <c r="F3079" s="478">
        <v>42776</v>
      </c>
      <c r="G3079" s="33"/>
      <c r="H3079" s="33"/>
      <c r="I3079" s="33"/>
      <c r="J3079" s="33"/>
      <c r="K3079" s="33" t="s">
        <v>121</v>
      </c>
      <c r="L3079" s="33" t="s">
        <v>121</v>
      </c>
      <c r="M3079" s="33" t="s">
        <v>121</v>
      </c>
      <c r="N3079" s="33" t="s">
        <v>121</v>
      </c>
      <c r="O3079" s="33" t="s">
        <v>17107</v>
      </c>
      <c r="P3079" s="33" t="s">
        <v>121</v>
      </c>
      <c r="Q3079" s="33" t="s">
        <v>121</v>
      </c>
    </row>
    <row r="3080" spans="1:17" ht="99">
      <c r="A3080" s="33">
        <f t="shared" si="44"/>
        <v>3067</v>
      </c>
      <c r="B3080" s="33" t="s">
        <v>17259</v>
      </c>
      <c r="C3080" s="33" t="s">
        <v>15</v>
      </c>
      <c r="D3080" s="33" t="s">
        <v>17260</v>
      </c>
      <c r="E3080" s="33" t="s">
        <v>17261</v>
      </c>
      <c r="F3080" s="478">
        <v>42821</v>
      </c>
      <c r="G3080" s="33"/>
      <c r="H3080" s="33"/>
      <c r="I3080" s="33"/>
      <c r="J3080" s="33"/>
      <c r="K3080" s="33" t="s">
        <v>121</v>
      </c>
      <c r="L3080" s="33" t="s">
        <v>121</v>
      </c>
      <c r="M3080" s="33" t="s">
        <v>121</v>
      </c>
      <c r="N3080" s="33" t="s">
        <v>121</v>
      </c>
      <c r="O3080" s="33" t="s">
        <v>17107</v>
      </c>
      <c r="P3080" s="33" t="s">
        <v>121</v>
      </c>
      <c r="Q3080" s="33" t="s">
        <v>121</v>
      </c>
    </row>
    <row r="3081" spans="1:17" ht="66">
      <c r="A3081" s="33">
        <f t="shared" si="44"/>
        <v>3068</v>
      </c>
      <c r="B3081" s="33" t="s">
        <v>17262</v>
      </c>
      <c r="C3081" s="33" t="s">
        <v>15</v>
      </c>
      <c r="D3081" s="33" t="s">
        <v>17263</v>
      </c>
      <c r="E3081" s="33" t="s">
        <v>17264</v>
      </c>
      <c r="F3081" s="478">
        <v>42835</v>
      </c>
      <c r="G3081" s="33"/>
      <c r="H3081" s="33"/>
      <c r="I3081" s="33"/>
      <c r="J3081" s="33"/>
      <c r="K3081" s="33" t="s">
        <v>121</v>
      </c>
      <c r="L3081" s="33" t="s">
        <v>121</v>
      </c>
      <c r="M3081" s="33" t="s">
        <v>121</v>
      </c>
      <c r="N3081" s="33" t="s">
        <v>121</v>
      </c>
      <c r="O3081" s="33" t="s">
        <v>17107</v>
      </c>
      <c r="P3081" s="33" t="s">
        <v>121</v>
      </c>
      <c r="Q3081" s="33" t="s">
        <v>121</v>
      </c>
    </row>
    <row r="3082" spans="1:17" ht="66">
      <c r="A3082" s="33">
        <f t="shared" si="44"/>
        <v>3069</v>
      </c>
      <c r="B3082" s="33" t="s">
        <v>17265</v>
      </c>
      <c r="C3082" s="33" t="s">
        <v>15</v>
      </c>
      <c r="D3082" s="33" t="s">
        <v>17266</v>
      </c>
      <c r="E3082" s="33" t="s">
        <v>17120</v>
      </c>
      <c r="F3082" s="478">
        <v>42989</v>
      </c>
      <c r="G3082" s="33"/>
      <c r="H3082" s="33"/>
      <c r="I3082" s="33"/>
      <c r="J3082" s="33"/>
      <c r="K3082" s="33" t="s">
        <v>121</v>
      </c>
      <c r="L3082" s="33" t="s">
        <v>121</v>
      </c>
      <c r="M3082" s="33" t="s">
        <v>121</v>
      </c>
      <c r="N3082" s="33" t="s">
        <v>121</v>
      </c>
      <c r="O3082" s="33" t="s">
        <v>17107</v>
      </c>
      <c r="P3082" s="33" t="s">
        <v>121</v>
      </c>
      <c r="Q3082" s="33" t="s">
        <v>121</v>
      </c>
    </row>
    <row r="3083" spans="1:17" ht="82.5">
      <c r="A3083" s="33">
        <f t="shared" si="44"/>
        <v>3070</v>
      </c>
      <c r="B3083" s="33" t="s">
        <v>17267</v>
      </c>
      <c r="C3083" s="33" t="s">
        <v>15</v>
      </c>
      <c r="D3083" s="33" t="s">
        <v>17268</v>
      </c>
      <c r="E3083" s="33" t="s">
        <v>17269</v>
      </c>
      <c r="F3083" s="478">
        <v>42926</v>
      </c>
      <c r="G3083" s="33"/>
      <c r="H3083" s="33"/>
      <c r="I3083" s="33"/>
      <c r="J3083" s="33"/>
      <c r="K3083" s="33" t="s">
        <v>121</v>
      </c>
      <c r="L3083" s="33" t="s">
        <v>121</v>
      </c>
      <c r="M3083" s="33" t="s">
        <v>121</v>
      </c>
      <c r="N3083" s="33" t="s">
        <v>121</v>
      </c>
      <c r="O3083" s="33" t="s">
        <v>17107</v>
      </c>
      <c r="P3083" s="33" t="s">
        <v>121</v>
      </c>
      <c r="Q3083" s="33" t="s">
        <v>121</v>
      </c>
    </row>
    <row r="3084" spans="1:17" ht="66">
      <c r="A3084" s="33">
        <f t="shared" si="44"/>
        <v>3071</v>
      </c>
      <c r="B3084" s="33" t="s">
        <v>17270</v>
      </c>
      <c r="C3084" s="33" t="s">
        <v>15</v>
      </c>
      <c r="D3084" s="178" t="s">
        <v>17271</v>
      </c>
      <c r="E3084" s="178" t="s">
        <v>17272</v>
      </c>
      <c r="F3084" s="479">
        <v>43066</v>
      </c>
      <c r="G3084" s="33"/>
      <c r="H3084" s="33"/>
      <c r="I3084" s="33"/>
      <c r="J3084" s="33"/>
      <c r="K3084" s="33" t="s">
        <v>121</v>
      </c>
      <c r="L3084" s="33" t="s">
        <v>121</v>
      </c>
      <c r="M3084" s="33" t="s">
        <v>121</v>
      </c>
      <c r="N3084" s="33" t="s">
        <v>121</v>
      </c>
      <c r="O3084" s="33" t="s">
        <v>17107</v>
      </c>
      <c r="P3084" s="33" t="s">
        <v>121</v>
      </c>
      <c r="Q3084" s="33" t="s">
        <v>121</v>
      </c>
    </row>
    <row r="3085" spans="1:17" ht="99">
      <c r="A3085" s="33">
        <f t="shared" si="44"/>
        <v>3072</v>
      </c>
      <c r="B3085" s="33" t="s">
        <v>17273</v>
      </c>
      <c r="C3085" s="33" t="s">
        <v>15</v>
      </c>
      <c r="D3085" s="33" t="s">
        <v>17274</v>
      </c>
      <c r="E3085" s="33" t="s">
        <v>17275</v>
      </c>
      <c r="F3085" s="478">
        <v>42898</v>
      </c>
      <c r="G3085" s="33"/>
      <c r="H3085" s="33"/>
      <c r="I3085" s="33"/>
      <c r="J3085" s="33"/>
      <c r="K3085" s="33" t="s">
        <v>121</v>
      </c>
      <c r="L3085" s="33" t="s">
        <v>121</v>
      </c>
      <c r="M3085" s="33" t="s">
        <v>121</v>
      </c>
      <c r="N3085" s="33" t="s">
        <v>121</v>
      </c>
      <c r="O3085" s="33" t="s">
        <v>17107</v>
      </c>
      <c r="P3085" s="33" t="s">
        <v>121</v>
      </c>
      <c r="Q3085" s="33" t="s">
        <v>121</v>
      </c>
    </row>
    <row r="3086" spans="1:17" ht="66">
      <c r="A3086" s="33">
        <f t="shared" si="44"/>
        <v>3073</v>
      </c>
      <c r="B3086" s="33" t="s">
        <v>17276</v>
      </c>
      <c r="C3086" s="33" t="s">
        <v>15</v>
      </c>
      <c r="D3086" s="33" t="s">
        <v>17277</v>
      </c>
      <c r="E3086" s="33" t="s">
        <v>17278</v>
      </c>
      <c r="F3086" s="478">
        <v>43018</v>
      </c>
      <c r="G3086" s="33"/>
      <c r="H3086" s="33"/>
      <c r="I3086" s="33"/>
      <c r="J3086" s="33"/>
      <c r="K3086" s="33" t="s">
        <v>121</v>
      </c>
      <c r="L3086" s="33" t="s">
        <v>121</v>
      </c>
      <c r="M3086" s="33" t="s">
        <v>121</v>
      </c>
      <c r="N3086" s="33" t="s">
        <v>121</v>
      </c>
      <c r="O3086" s="33" t="s">
        <v>17107</v>
      </c>
      <c r="P3086" s="33" t="s">
        <v>121</v>
      </c>
      <c r="Q3086" s="33" t="s">
        <v>121</v>
      </c>
    </row>
    <row r="3087" spans="1:17" ht="66">
      <c r="A3087" s="33">
        <f t="shared" si="44"/>
        <v>3074</v>
      </c>
      <c r="B3087" s="33" t="s">
        <v>17279</v>
      </c>
      <c r="C3087" s="33" t="s">
        <v>15</v>
      </c>
      <c r="D3087" s="33" t="s">
        <v>17280</v>
      </c>
      <c r="E3087" s="33" t="s">
        <v>17281</v>
      </c>
      <c r="F3087" s="478">
        <v>42745</v>
      </c>
      <c r="G3087" s="33"/>
      <c r="H3087" s="33"/>
      <c r="I3087" s="33"/>
      <c r="J3087" s="33"/>
      <c r="K3087" s="33" t="s">
        <v>121</v>
      </c>
      <c r="L3087" s="33" t="s">
        <v>121</v>
      </c>
      <c r="M3087" s="33" t="s">
        <v>121</v>
      </c>
      <c r="N3087" s="33" t="s">
        <v>121</v>
      </c>
      <c r="O3087" s="33" t="s">
        <v>17107</v>
      </c>
      <c r="P3087" s="33" t="s">
        <v>121</v>
      </c>
      <c r="Q3087" s="33" t="s">
        <v>121</v>
      </c>
    </row>
    <row r="3088" spans="1:17" ht="66">
      <c r="A3088" s="33">
        <f t="shared" si="44"/>
        <v>3075</v>
      </c>
      <c r="B3088" s="33" t="s">
        <v>17282</v>
      </c>
      <c r="C3088" s="33" t="s">
        <v>15</v>
      </c>
      <c r="D3088" s="33" t="s">
        <v>17283</v>
      </c>
      <c r="E3088" s="33" t="s">
        <v>17284</v>
      </c>
      <c r="F3088" s="478">
        <v>43066</v>
      </c>
      <c r="G3088" s="33"/>
      <c r="H3088" s="33"/>
      <c r="I3088" s="33"/>
      <c r="J3088" s="33"/>
      <c r="K3088" s="33" t="s">
        <v>121</v>
      </c>
      <c r="L3088" s="33" t="s">
        <v>121</v>
      </c>
      <c r="M3088" s="33" t="s">
        <v>121</v>
      </c>
      <c r="N3088" s="33" t="s">
        <v>121</v>
      </c>
      <c r="O3088" s="33" t="s">
        <v>17107</v>
      </c>
      <c r="P3088" s="33" t="s">
        <v>121</v>
      </c>
      <c r="Q3088" s="33" t="s">
        <v>121</v>
      </c>
    </row>
    <row r="3089" spans="1:17" ht="66">
      <c r="A3089" s="33">
        <f t="shared" si="44"/>
        <v>3076</v>
      </c>
      <c r="B3089" s="33" t="s">
        <v>17285</v>
      </c>
      <c r="C3089" s="33" t="s">
        <v>15</v>
      </c>
      <c r="D3089" s="33" t="s">
        <v>17286</v>
      </c>
      <c r="E3089" s="33" t="s">
        <v>17287</v>
      </c>
      <c r="F3089" s="478">
        <v>43080</v>
      </c>
      <c r="G3089" s="33"/>
      <c r="H3089" s="33"/>
      <c r="I3089" s="33"/>
      <c r="J3089" s="33"/>
      <c r="K3089" s="33" t="s">
        <v>121</v>
      </c>
      <c r="L3089" s="33" t="s">
        <v>121</v>
      </c>
      <c r="M3089" s="33" t="s">
        <v>121</v>
      </c>
      <c r="N3089" s="33" t="s">
        <v>121</v>
      </c>
      <c r="O3089" s="33" t="s">
        <v>17107</v>
      </c>
      <c r="P3089" s="33" t="s">
        <v>121</v>
      </c>
      <c r="Q3089" s="33" t="s">
        <v>121</v>
      </c>
    </row>
    <row r="3090" spans="1:17" ht="66">
      <c r="A3090" s="33">
        <f t="shared" si="44"/>
        <v>3077</v>
      </c>
      <c r="B3090" s="33" t="s">
        <v>17288</v>
      </c>
      <c r="C3090" s="33" t="s">
        <v>15</v>
      </c>
      <c r="D3090" s="33" t="s">
        <v>17289</v>
      </c>
      <c r="E3090" s="33" t="s">
        <v>17120</v>
      </c>
      <c r="F3090" s="478">
        <v>42471</v>
      </c>
      <c r="G3090" s="33"/>
      <c r="H3090" s="33"/>
      <c r="I3090" s="33"/>
      <c r="J3090" s="33"/>
      <c r="K3090" s="33" t="s">
        <v>121</v>
      </c>
      <c r="L3090" s="33" t="s">
        <v>121</v>
      </c>
      <c r="M3090" s="33" t="s">
        <v>121</v>
      </c>
      <c r="N3090" s="33" t="s">
        <v>121</v>
      </c>
      <c r="O3090" s="33" t="s">
        <v>17107</v>
      </c>
      <c r="P3090" s="33" t="s">
        <v>121</v>
      </c>
      <c r="Q3090" s="33" t="s">
        <v>121</v>
      </c>
    </row>
    <row r="3091" spans="1:17" ht="66">
      <c r="A3091" s="33">
        <f t="shared" si="44"/>
        <v>3078</v>
      </c>
      <c r="B3091" s="33" t="s">
        <v>17290</v>
      </c>
      <c r="C3091" s="33" t="s">
        <v>15</v>
      </c>
      <c r="D3091" s="33" t="s">
        <v>17291</v>
      </c>
      <c r="E3091" s="33" t="s">
        <v>17120</v>
      </c>
      <c r="F3091" s="478">
        <v>42471</v>
      </c>
      <c r="G3091" s="33"/>
      <c r="H3091" s="33"/>
      <c r="I3091" s="33"/>
      <c r="J3091" s="33"/>
      <c r="K3091" s="33" t="s">
        <v>121</v>
      </c>
      <c r="L3091" s="33" t="s">
        <v>121</v>
      </c>
      <c r="M3091" s="33" t="s">
        <v>121</v>
      </c>
      <c r="N3091" s="33" t="s">
        <v>121</v>
      </c>
      <c r="O3091" s="33" t="s">
        <v>17107</v>
      </c>
      <c r="P3091" s="33" t="s">
        <v>121</v>
      </c>
      <c r="Q3091" s="33" t="s">
        <v>121</v>
      </c>
    </row>
    <row r="3092" spans="1:17" ht="66">
      <c r="A3092" s="33">
        <f t="shared" si="44"/>
        <v>3079</v>
      </c>
      <c r="B3092" s="33" t="s">
        <v>17292</v>
      </c>
      <c r="C3092" s="33" t="s">
        <v>15</v>
      </c>
      <c r="D3092" s="33" t="s">
        <v>17293</v>
      </c>
      <c r="E3092" s="33" t="s">
        <v>17112</v>
      </c>
      <c r="F3092" s="478">
        <v>42485</v>
      </c>
      <c r="G3092" s="33"/>
      <c r="H3092" s="33"/>
      <c r="I3092" s="33"/>
      <c r="J3092" s="33"/>
      <c r="K3092" s="33" t="s">
        <v>121</v>
      </c>
      <c r="L3092" s="33" t="s">
        <v>121</v>
      </c>
      <c r="M3092" s="33" t="s">
        <v>121</v>
      </c>
      <c r="N3092" s="33" t="s">
        <v>121</v>
      </c>
      <c r="O3092" s="33" t="s">
        <v>17107</v>
      </c>
      <c r="P3092" s="33" t="s">
        <v>121</v>
      </c>
      <c r="Q3092" s="33" t="s">
        <v>121</v>
      </c>
    </row>
    <row r="3093" spans="1:17" ht="66">
      <c r="A3093" s="33">
        <f t="shared" si="44"/>
        <v>3080</v>
      </c>
      <c r="B3093" s="33" t="s">
        <v>17294</v>
      </c>
      <c r="C3093" s="33" t="s">
        <v>15</v>
      </c>
      <c r="D3093" s="33" t="s">
        <v>17295</v>
      </c>
      <c r="E3093" s="33" t="s">
        <v>17296</v>
      </c>
      <c r="F3093" s="478">
        <v>42515</v>
      </c>
      <c r="G3093" s="33"/>
      <c r="H3093" s="33"/>
      <c r="I3093" s="33"/>
      <c r="J3093" s="33"/>
      <c r="K3093" s="33" t="s">
        <v>121</v>
      </c>
      <c r="L3093" s="33" t="s">
        <v>121</v>
      </c>
      <c r="M3093" s="33" t="s">
        <v>121</v>
      </c>
      <c r="N3093" s="33" t="s">
        <v>121</v>
      </c>
      <c r="O3093" s="33" t="s">
        <v>17107</v>
      </c>
      <c r="P3093" s="33" t="s">
        <v>121</v>
      </c>
      <c r="Q3093" s="33" t="s">
        <v>121</v>
      </c>
    </row>
    <row r="3094" spans="1:17" ht="66">
      <c r="A3094" s="33">
        <f t="shared" si="44"/>
        <v>3081</v>
      </c>
      <c r="B3094" s="33" t="s">
        <v>17297</v>
      </c>
      <c r="C3094" s="33" t="s">
        <v>15</v>
      </c>
      <c r="D3094" s="33" t="s">
        <v>17298</v>
      </c>
      <c r="E3094" s="33" t="s">
        <v>17299</v>
      </c>
      <c r="F3094" s="478">
        <v>42545</v>
      </c>
      <c r="G3094" s="33"/>
      <c r="H3094" s="33"/>
      <c r="I3094" s="33"/>
      <c r="J3094" s="33"/>
      <c r="K3094" s="33" t="s">
        <v>121</v>
      </c>
      <c r="L3094" s="33" t="s">
        <v>121</v>
      </c>
      <c r="M3094" s="33" t="s">
        <v>121</v>
      </c>
      <c r="N3094" s="33" t="s">
        <v>121</v>
      </c>
      <c r="O3094" s="33" t="s">
        <v>17107</v>
      </c>
      <c r="P3094" s="33" t="s">
        <v>121</v>
      </c>
      <c r="Q3094" s="33" t="s">
        <v>121</v>
      </c>
    </row>
    <row r="3095" spans="1:17" ht="66.75">
      <c r="A3095" s="33">
        <f t="shared" si="44"/>
        <v>3082</v>
      </c>
      <c r="B3095" s="33" t="s">
        <v>17300</v>
      </c>
      <c r="C3095" s="33" t="s">
        <v>15</v>
      </c>
      <c r="D3095" s="380" t="s">
        <v>17301</v>
      </c>
      <c r="E3095" s="33" t="s">
        <v>17112</v>
      </c>
      <c r="F3095" s="478">
        <v>42562</v>
      </c>
      <c r="G3095" s="33"/>
      <c r="H3095" s="33"/>
      <c r="I3095" s="33"/>
      <c r="J3095" s="33"/>
      <c r="K3095" s="33" t="s">
        <v>121</v>
      </c>
      <c r="L3095" s="33" t="s">
        <v>121</v>
      </c>
      <c r="M3095" s="33" t="s">
        <v>121</v>
      </c>
      <c r="N3095" s="33" t="s">
        <v>121</v>
      </c>
      <c r="O3095" s="33" t="s">
        <v>17107</v>
      </c>
      <c r="P3095" s="33" t="s">
        <v>121</v>
      </c>
      <c r="Q3095" s="33" t="s">
        <v>121</v>
      </c>
    </row>
    <row r="3096" spans="1:17" ht="66">
      <c r="A3096" s="33">
        <f t="shared" si="44"/>
        <v>3083</v>
      </c>
      <c r="B3096" s="33" t="s">
        <v>17302</v>
      </c>
      <c r="C3096" s="33" t="s">
        <v>15</v>
      </c>
      <c r="D3096" s="33" t="s">
        <v>17303</v>
      </c>
      <c r="E3096" s="33" t="s">
        <v>17120</v>
      </c>
      <c r="F3096" s="478">
        <v>42562</v>
      </c>
      <c r="G3096" s="33"/>
      <c r="H3096" s="33"/>
      <c r="I3096" s="33"/>
      <c r="J3096" s="33"/>
      <c r="K3096" s="33" t="s">
        <v>121</v>
      </c>
      <c r="L3096" s="33" t="s">
        <v>121</v>
      </c>
      <c r="M3096" s="33" t="s">
        <v>121</v>
      </c>
      <c r="N3096" s="33" t="s">
        <v>121</v>
      </c>
      <c r="O3096" s="33" t="s">
        <v>17107</v>
      </c>
      <c r="P3096" s="33" t="s">
        <v>121</v>
      </c>
      <c r="Q3096" s="33" t="s">
        <v>121</v>
      </c>
    </row>
    <row r="3097" spans="1:17" ht="66">
      <c r="A3097" s="33">
        <f t="shared" si="44"/>
        <v>3084</v>
      </c>
      <c r="B3097" s="33" t="s">
        <v>17304</v>
      </c>
      <c r="C3097" s="33" t="s">
        <v>15</v>
      </c>
      <c r="D3097" s="33" t="s">
        <v>17305</v>
      </c>
      <c r="E3097" s="33" t="s">
        <v>17120</v>
      </c>
      <c r="F3097" s="478">
        <v>42576</v>
      </c>
      <c r="G3097" s="33"/>
      <c r="H3097" s="33"/>
      <c r="I3097" s="33"/>
      <c r="J3097" s="33"/>
      <c r="K3097" s="33" t="s">
        <v>121</v>
      </c>
      <c r="L3097" s="33" t="s">
        <v>121</v>
      </c>
      <c r="M3097" s="33" t="s">
        <v>121</v>
      </c>
      <c r="N3097" s="33" t="s">
        <v>121</v>
      </c>
      <c r="O3097" s="33" t="s">
        <v>17107</v>
      </c>
      <c r="P3097" s="33" t="s">
        <v>121</v>
      </c>
      <c r="Q3097" s="33" t="s">
        <v>121</v>
      </c>
    </row>
    <row r="3098" spans="1:17" ht="66">
      <c r="A3098" s="33">
        <f t="shared" si="44"/>
        <v>3085</v>
      </c>
      <c r="B3098" s="33" t="s">
        <v>17306</v>
      </c>
      <c r="C3098" s="33" t="s">
        <v>15</v>
      </c>
      <c r="D3098" s="33" t="s">
        <v>17307</v>
      </c>
      <c r="E3098" s="33" t="s">
        <v>17308</v>
      </c>
      <c r="F3098" s="478">
        <v>42592</v>
      </c>
      <c r="G3098" s="33"/>
      <c r="H3098" s="33"/>
      <c r="I3098" s="33"/>
      <c r="J3098" s="33"/>
      <c r="K3098" s="33" t="s">
        <v>121</v>
      </c>
      <c r="L3098" s="33" t="s">
        <v>121</v>
      </c>
      <c r="M3098" s="33" t="s">
        <v>121</v>
      </c>
      <c r="N3098" s="33" t="s">
        <v>121</v>
      </c>
      <c r="O3098" s="33" t="s">
        <v>17107</v>
      </c>
      <c r="P3098" s="33" t="s">
        <v>121</v>
      </c>
      <c r="Q3098" s="33" t="s">
        <v>121</v>
      </c>
    </row>
    <row r="3099" spans="1:17" ht="66">
      <c r="A3099" s="33">
        <f t="shared" si="44"/>
        <v>3086</v>
      </c>
      <c r="B3099" s="33" t="s">
        <v>17309</v>
      </c>
      <c r="C3099" s="33" t="s">
        <v>15</v>
      </c>
      <c r="D3099" s="33" t="s">
        <v>17310</v>
      </c>
      <c r="E3099" s="33" t="s">
        <v>17115</v>
      </c>
      <c r="F3099" s="478">
        <v>42607</v>
      </c>
      <c r="G3099" s="33"/>
      <c r="H3099" s="33"/>
      <c r="I3099" s="33"/>
      <c r="J3099" s="33"/>
      <c r="K3099" s="33" t="s">
        <v>121</v>
      </c>
      <c r="L3099" s="33" t="s">
        <v>121</v>
      </c>
      <c r="M3099" s="33" t="s">
        <v>121</v>
      </c>
      <c r="N3099" s="33" t="s">
        <v>121</v>
      </c>
      <c r="O3099" s="33" t="s">
        <v>17107</v>
      </c>
      <c r="P3099" s="33" t="s">
        <v>121</v>
      </c>
      <c r="Q3099" s="33" t="s">
        <v>121</v>
      </c>
    </row>
    <row r="3100" spans="1:17" ht="66">
      <c r="A3100" s="33">
        <f t="shared" si="44"/>
        <v>3087</v>
      </c>
      <c r="B3100" s="33" t="s">
        <v>17311</v>
      </c>
      <c r="C3100" s="33" t="s">
        <v>15</v>
      </c>
      <c r="D3100" s="33" t="s">
        <v>17312</v>
      </c>
      <c r="E3100" s="33" t="s">
        <v>17120</v>
      </c>
      <c r="F3100" s="478">
        <v>42639</v>
      </c>
      <c r="G3100" s="33"/>
      <c r="H3100" s="33"/>
      <c r="I3100" s="33"/>
      <c r="J3100" s="33"/>
      <c r="K3100" s="33" t="s">
        <v>121</v>
      </c>
      <c r="L3100" s="33" t="s">
        <v>121</v>
      </c>
      <c r="M3100" s="33" t="s">
        <v>121</v>
      </c>
      <c r="N3100" s="33" t="s">
        <v>121</v>
      </c>
      <c r="O3100" s="33" t="s">
        <v>17107</v>
      </c>
      <c r="P3100" s="33" t="s">
        <v>121</v>
      </c>
      <c r="Q3100" s="33" t="s">
        <v>121</v>
      </c>
    </row>
    <row r="3101" spans="1:17" ht="82.5">
      <c r="A3101" s="33">
        <f t="shared" si="44"/>
        <v>3088</v>
      </c>
      <c r="B3101" s="33" t="s">
        <v>17313</v>
      </c>
      <c r="C3101" s="33" t="s">
        <v>15</v>
      </c>
      <c r="D3101" s="33" t="s">
        <v>17314</v>
      </c>
      <c r="E3101" s="33" t="s">
        <v>17120</v>
      </c>
      <c r="F3101" s="478">
        <v>42639</v>
      </c>
      <c r="G3101" s="33"/>
      <c r="H3101" s="33"/>
      <c r="I3101" s="33"/>
      <c r="J3101" s="33"/>
      <c r="K3101" s="33" t="s">
        <v>121</v>
      </c>
      <c r="L3101" s="33" t="s">
        <v>121</v>
      </c>
      <c r="M3101" s="33" t="s">
        <v>121</v>
      </c>
      <c r="N3101" s="33" t="s">
        <v>121</v>
      </c>
      <c r="O3101" s="33" t="s">
        <v>17107</v>
      </c>
      <c r="P3101" s="33" t="s">
        <v>121</v>
      </c>
      <c r="Q3101" s="33" t="s">
        <v>121</v>
      </c>
    </row>
    <row r="3102" spans="1:17" ht="66">
      <c r="A3102" s="33">
        <f t="shared" si="44"/>
        <v>3089</v>
      </c>
      <c r="B3102" s="33" t="s">
        <v>17315</v>
      </c>
      <c r="C3102" s="33" t="s">
        <v>15</v>
      </c>
      <c r="D3102" s="33" t="s">
        <v>17316</v>
      </c>
      <c r="E3102" s="33" t="s">
        <v>17120</v>
      </c>
      <c r="F3102" s="478">
        <v>42639</v>
      </c>
      <c r="G3102" s="33"/>
      <c r="H3102" s="33"/>
      <c r="I3102" s="33"/>
      <c r="J3102" s="33"/>
      <c r="K3102" s="33" t="s">
        <v>121</v>
      </c>
      <c r="L3102" s="33" t="s">
        <v>121</v>
      </c>
      <c r="M3102" s="33" t="s">
        <v>121</v>
      </c>
      <c r="N3102" s="33" t="s">
        <v>121</v>
      </c>
      <c r="O3102" s="33" t="s">
        <v>17107</v>
      </c>
      <c r="P3102" s="33" t="s">
        <v>121</v>
      </c>
      <c r="Q3102" s="33" t="s">
        <v>121</v>
      </c>
    </row>
    <row r="3103" spans="1:17" ht="66">
      <c r="A3103" s="33">
        <f t="shared" si="44"/>
        <v>3090</v>
      </c>
      <c r="B3103" s="33" t="s">
        <v>17317</v>
      </c>
      <c r="C3103" s="33" t="s">
        <v>15</v>
      </c>
      <c r="D3103" s="33" t="s">
        <v>17318</v>
      </c>
      <c r="E3103" s="33" t="s">
        <v>17287</v>
      </c>
      <c r="F3103" s="478">
        <v>42653</v>
      </c>
      <c r="G3103" s="33"/>
      <c r="H3103" s="33"/>
      <c r="I3103" s="33"/>
      <c r="J3103" s="33"/>
      <c r="K3103" s="33" t="s">
        <v>121</v>
      </c>
      <c r="L3103" s="33" t="s">
        <v>121</v>
      </c>
      <c r="M3103" s="33" t="s">
        <v>121</v>
      </c>
      <c r="N3103" s="33" t="s">
        <v>121</v>
      </c>
      <c r="O3103" s="33" t="s">
        <v>17107</v>
      </c>
      <c r="P3103" s="33" t="s">
        <v>121</v>
      </c>
      <c r="Q3103" s="33" t="s">
        <v>121</v>
      </c>
    </row>
    <row r="3104" spans="1:17" ht="82.5">
      <c r="A3104" s="33">
        <f t="shared" si="44"/>
        <v>3091</v>
      </c>
      <c r="B3104" s="33" t="s">
        <v>17319</v>
      </c>
      <c r="C3104" s="33" t="s">
        <v>15</v>
      </c>
      <c r="D3104" s="33" t="s">
        <v>17320</v>
      </c>
      <c r="E3104" s="33" t="s">
        <v>17308</v>
      </c>
      <c r="F3104" s="478">
        <v>42653</v>
      </c>
      <c r="G3104" s="33"/>
      <c r="H3104" s="33"/>
      <c r="I3104" s="33"/>
      <c r="J3104" s="33"/>
      <c r="K3104" s="33" t="s">
        <v>121</v>
      </c>
      <c r="L3104" s="33" t="s">
        <v>121</v>
      </c>
      <c r="M3104" s="33" t="s">
        <v>121</v>
      </c>
      <c r="N3104" s="33" t="s">
        <v>121</v>
      </c>
      <c r="O3104" s="33" t="s">
        <v>17107</v>
      </c>
      <c r="P3104" s="33" t="s">
        <v>121</v>
      </c>
      <c r="Q3104" s="33" t="s">
        <v>121</v>
      </c>
    </row>
    <row r="3105" spans="1:17" ht="66">
      <c r="A3105" s="33">
        <f t="shared" si="44"/>
        <v>3092</v>
      </c>
      <c r="B3105" s="33" t="s">
        <v>17321</v>
      </c>
      <c r="C3105" s="33" t="s">
        <v>15</v>
      </c>
      <c r="D3105" s="33" t="s">
        <v>17322</v>
      </c>
      <c r="E3105" s="33" t="s">
        <v>17323</v>
      </c>
      <c r="F3105" s="478">
        <v>42653</v>
      </c>
      <c r="G3105" s="33"/>
      <c r="H3105" s="33"/>
      <c r="I3105" s="33"/>
      <c r="J3105" s="33"/>
      <c r="K3105" s="33" t="s">
        <v>121</v>
      </c>
      <c r="L3105" s="33" t="s">
        <v>121</v>
      </c>
      <c r="M3105" s="33" t="s">
        <v>121</v>
      </c>
      <c r="N3105" s="33" t="s">
        <v>121</v>
      </c>
      <c r="O3105" s="33" t="s">
        <v>17107</v>
      </c>
      <c r="P3105" s="33" t="s">
        <v>121</v>
      </c>
      <c r="Q3105" s="33" t="s">
        <v>121</v>
      </c>
    </row>
    <row r="3106" spans="1:17" ht="66">
      <c r="A3106" s="33">
        <f t="shared" si="44"/>
        <v>3093</v>
      </c>
      <c r="B3106" s="33" t="s">
        <v>17324</v>
      </c>
      <c r="C3106" s="33" t="s">
        <v>15</v>
      </c>
      <c r="D3106" s="33" t="s">
        <v>17325</v>
      </c>
      <c r="E3106" s="33" t="s">
        <v>17120</v>
      </c>
      <c r="F3106" s="478">
        <v>42684</v>
      </c>
      <c r="G3106" s="33"/>
      <c r="H3106" s="33"/>
      <c r="I3106" s="33"/>
      <c r="J3106" s="33"/>
      <c r="K3106" s="33" t="s">
        <v>121</v>
      </c>
      <c r="L3106" s="33" t="s">
        <v>121</v>
      </c>
      <c r="M3106" s="33" t="s">
        <v>121</v>
      </c>
      <c r="N3106" s="33" t="s">
        <v>121</v>
      </c>
      <c r="O3106" s="33" t="s">
        <v>17107</v>
      </c>
      <c r="P3106" s="33" t="s">
        <v>121</v>
      </c>
      <c r="Q3106" s="33" t="s">
        <v>121</v>
      </c>
    </row>
    <row r="3107" spans="1:17" ht="82.5">
      <c r="A3107" s="33">
        <f t="shared" si="44"/>
        <v>3094</v>
      </c>
      <c r="B3107" s="33" t="s">
        <v>17326</v>
      </c>
      <c r="C3107" s="33" t="s">
        <v>15</v>
      </c>
      <c r="D3107" s="33" t="s">
        <v>17327</v>
      </c>
      <c r="E3107" s="33" t="s">
        <v>17328</v>
      </c>
      <c r="F3107" s="478">
        <v>42684</v>
      </c>
      <c r="G3107" s="33"/>
      <c r="H3107" s="33"/>
      <c r="I3107" s="33"/>
      <c r="J3107" s="33"/>
      <c r="K3107" s="33" t="s">
        <v>121</v>
      </c>
      <c r="L3107" s="33" t="s">
        <v>121</v>
      </c>
      <c r="M3107" s="33" t="s">
        <v>121</v>
      </c>
      <c r="N3107" s="33" t="s">
        <v>121</v>
      </c>
      <c r="O3107" s="33" t="s">
        <v>17107</v>
      </c>
      <c r="P3107" s="33" t="s">
        <v>121</v>
      </c>
      <c r="Q3107" s="33" t="s">
        <v>121</v>
      </c>
    </row>
    <row r="3108" spans="1:17" ht="66">
      <c r="A3108" s="33">
        <f t="shared" si="44"/>
        <v>3095</v>
      </c>
      <c r="B3108" s="33" t="s">
        <v>17329</v>
      </c>
      <c r="C3108" s="33" t="s">
        <v>15</v>
      </c>
      <c r="D3108" s="33" t="s">
        <v>17330</v>
      </c>
      <c r="E3108" s="33" t="s">
        <v>17331</v>
      </c>
      <c r="F3108" s="478">
        <v>42699</v>
      </c>
      <c r="G3108" s="33"/>
      <c r="H3108" s="33"/>
      <c r="I3108" s="33"/>
      <c r="J3108" s="33"/>
      <c r="K3108" s="33" t="s">
        <v>121</v>
      </c>
      <c r="L3108" s="33" t="s">
        <v>121</v>
      </c>
      <c r="M3108" s="33" t="s">
        <v>121</v>
      </c>
      <c r="N3108" s="33" t="s">
        <v>121</v>
      </c>
      <c r="O3108" s="33" t="s">
        <v>17107</v>
      </c>
      <c r="P3108" s="33" t="s">
        <v>121</v>
      </c>
      <c r="Q3108" s="33" t="s">
        <v>121</v>
      </c>
    </row>
    <row r="3109" spans="1:17" ht="66">
      <c r="A3109" s="33">
        <f t="shared" si="44"/>
        <v>3096</v>
      </c>
      <c r="B3109" s="33" t="s">
        <v>17332</v>
      </c>
      <c r="C3109" s="33" t="s">
        <v>15</v>
      </c>
      <c r="D3109" s="33" t="s">
        <v>17333</v>
      </c>
      <c r="E3109" s="33" t="s">
        <v>17112</v>
      </c>
      <c r="F3109" s="478">
        <v>42716</v>
      </c>
      <c r="G3109" s="33"/>
      <c r="H3109" s="33"/>
      <c r="I3109" s="33"/>
      <c r="J3109" s="33"/>
      <c r="K3109" s="33" t="s">
        <v>121</v>
      </c>
      <c r="L3109" s="33" t="s">
        <v>121</v>
      </c>
      <c r="M3109" s="33" t="s">
        <v>121</v>
      </c>
      <c r="N3109" s="33" t="s">
        <v>121</v>
      </c>
      <c r="O3109" s="33" t="s">
        <v>17107</v>
      </c>
      <c r="P3109" s="33" t="s">
        <v>121</v>
      </c>
      <c r="Q3109" s="33" t="s">
        <v>121</v>
      </c>
    </row>
    <row r="3110" spans="1:17" ht="187.5">
      <c r="A3110" s="33">
        <f t="shared" si="44"/>
        <v>3097</v>
      </c>
      <c r="B3110" s="383" t="s">
        <v>17535</v>
      </c>
      <c r="C3110" s="384" t="s">
        <v>159</v>
      </c>
      <c r="D3110" s="384" t="s">
        <v>17536</v>
      </c>
      <c r="E3110" s="384" t="s">
        <v>17537</v>
      </c>
      <c r="F3110" s="480" t="s">
        <v>17538</v>
      </c>
      <c r="G3110" s="386" t="s">
        <v>17539</v>
      </c>
      <c r="H3110" s="387">
        <v>0</v>
      </c>
      <c r="I3110" s="387">
        <v>0</v>
      </c>
      <c r="J3110" s="387">
        <v>0</v>
      </c>
      <c r="K3110" s="384">
        <v>0.11700000000000001</v>
      </c>
      <c r="L3110" s="388">
        <v>0.11700000000000001</v>
      </c>
      <c r="M3110" s="389" t="s">
        <v>17540</v>
      </c>
      <c r="N3110" s="384" t="s">
        <v>17541</v>
      </c>
      <c r="O3110" s="384" t="s">
        <v>17542</v>
      </c>
      <c r="P3110" s="385" t="s">
        <v>82</v>
      </c>
      <c r="Q3110" s="388"/>
    </row>
    <row r="3111" spans="1:17" ht="300">
      <c r="A3111" s="33">
        <f t="shared" si="44"/>
        <v>3098</v>
      </c>
      <c r="B3111" s="383" t="s">
        <v>17543</v>
      </c>
      <c r="C3111" s="384" t="s">
        <v>159</v>
      </c>
      <c r="D3111" s="384" t="s">
        <v>17544</v>
      </c>
      <c r="E3111" s="384" t="s">
        <v>17537</v>
      </c>
      <c r="F3111" s="481" t="s">
        <v>17545</v>
      </c>
      <c r="G3111" s="386" t="s">
        <v>17546</v>
      </c>
      <c r="H3111" s="387">
        <v>0</v>
      </c>
      <c r="I3111" s="387">
        <v>0</v>
      </c>
      <c r="J3111" s="387">
        <v>0</v>
      </c>
      <c r="K3111" s="384">
        <v>0.11700000000000001</v>
      </c>
      <c r="L3111" s="388">
        <v>0.11700000000000001</v>
      </c>
      <c r="M3111" s="95" t="s">
        <v>17547</v>
      </c>
      <c r="N3111" s="65" t="s">
        <v>17548</v>
      </c>
      <c r="O3111" s="390" t="s">
        <v>17549</v>
      </c>
      <c r="P3111" s="385" t="s">
        <v>82</v>
      </c>
      <c r="Q3111" s="388"/>
    </row>
    <row r="3112" spans="1:17" ht="187.5">
      <c r="A3112" s="33">
        <f t="shared" si="44"/>
        <v>3099</v>
      </c>
      <c r="B3112" s="51" t="s">
        <v>17550</v>
      </c>
      <c r="C3112" s="391" t="s">
        <v>159</v>
      </c>
      <c r="D3112" s="392" t="s">
        <v>17551</v>
      </c>
      <c r="E3112" s="392" t="s">
        <v>17537</v>
      </c>
      <c r="F3112" s="482" t="s">
        <v>17552</v>
      </c>
      <c r="G3112" s="393" t="s">
        <v>17553</v>
      </c>
      <c r="H3112" s="393">
        <v>0</v>
      </c>
      <c r="I3112" s="393">
        <v>0</v>
      </c>
      <c r="J3112" s="393">
        <v>0</v>
      </c>
      <c r="K3112" s="392">
        <v>0.06</v>
      </c>
      <c r="L3112" s="394">
        <v>0.06</v>
      </c>
      <c r="M3112" s="65" t="s">
        <v>17554</v>
      </c>
      <c r="N3112" s="382" t="s">
        <v>17555</v>
      </c>
      <c r="O3112" s="392" t="s">
        <v>17556</v>
      </c>
      <c r="P3112" s="395" t="s">
        <v>82</v>
      </c>
      <c r="Q3112" s="392"/>
    </row>
    <row r="3113" spans="1:17" ht="47.25">
      <c r="A3113" s="33">
        <f t="shared" si="44"/>
        <v>3100</v>
      </c>
      <c r="B3113" s="51" t="s">
        <v>17557</v>
      </c>
      <c r="C3113" s="51" t="s">
        <v>15</v>
      </c>
      <c r="D3113" s="58">
        <v>72451</v>
      </c>
      <c r="E3113" s="51" t="s">
        <v>17558</v>
      </c>
      <c r="F3113" s="88"/>
      <c r="G3113" s="51"/>
      <c r="H3113" s="51"/>
      <c r="I3113" s="51"/>
      <c r="J3113" s="51"/>
      <c r="K3113" s="51">
        <v>50</v>
      </c>
      <c r="L3113" s="51">
        <v>50</v>
      </c>
      <c r="M3113" s="51" t="s">
        <v>17559</v>
      </c>
      <c r="N3113" s="26" t="s">
        <v>17560</v>
      </c>
      <c r="O3113" s="51" t="s">
        <v>17561</v>
      </c>
      <c r="P3113" s="51" t="s">
        <v>83</v>
      </c>
      <c r="Q3113" s="51"/>
    </row>
    <row r="3114" spans="1:17" ht="63">
      <c r="A3114" s="33">
        <f t="shared" si="44"/>
        <v>3101</v>
      </c>
      <c r="B3114" s="51" t="s">
        <v>17562</v>
      </c>
      <c r="C3114" s="51" t="s">
        <v>15</v>
      </c>
      <c r="D3114" s="51">
        <v>76709</v>
      </c>
      <c r="E3114" s="51" t="s">
        <v>17558</v>
      </c>
      <c r="F3114" s="88" t="s">
        <v>17563</v>
      </c>
      <c r="G3114" s="51">
        <v>552.41800000000001</v>
      </c>
      <c r="H3114" s="51">
        <v>552.41800000000001</v>
      </c>
      <c r="I3114" s="51" t="s">
        <v>121</v>
      </c>
      <c r="J3114" s="51" t="s">
        <v>121</v>
      </c>
      <c r="K3114" s="51">
        <v>51</v>
      </c>
      <c r="L3114" s="51">
        <v>51</v>
      </c>
      <c r="M3114" s="26" t="s">
        <v>17564</v>
      </c>
      <c r="N3114" s="26" t="s">
        <v>17565</v>
      </c>
      <c r="O3114" s="51" t="s">
        <v>9703</v>
      </c>
      <c r="P3114" s="51" t="s">
        <v>84</v>
      </c>
      <c r="Q3114" s="51"/>
    </row>
    <row r="3115" spans="1:17" ht="47.25">
      <c r="A3115" s="33">
        <f t="shared" si="44"/>
        <v>3102</v>
      </c>
      <c r="B3115" s="58" t="s">
        <v>17566</v>
      </c>
      <c r="C3115" s="51" t="s">
        <v>15</v>
      </c>
      <c r="D3115" s="51">
        <v>76710</v>
      </c>
      <c r="E3115" s="51" t="s">
        <v>17558</v>
      </c>
      <c r="F3115" s="88" t="s">
        <v>17563</v>
      </c>
      <c r="G3115" s="51">
        <v>552.41800000000001</v>
      </c>
      <c r="H3115" s="51">
        <v>552.41800000000001</v>
      </c>
      <c r="I3115" s="51" t="s">
        <v>121</v>
      </c>
      <c r="J3115" s="51" t="s">
        <v>121</v>
      </c>
      <c r="K3115" s="51">
        <v>49</v>
      </c>
      <c r="L3115" s="51">
        <v>49</v>
      </c>
      <c r="M3115" s="51" t="s">
        <v>17564</v>
      </c>
      <c r="N3115" s="26" t="s">
        <v>17567</v>
      </c>
      <c r="O3115" s="51" t="s">
        <v>9703</v>
      </c>
      <c r="P3115" s="51" t="s">
        <v>83</v>
      </c>
      <c r="Q3115" s="51"/>
    </row>
    <row r="3116" spans="1:17" ht="63">
      <c r="A3116" s="33">
        <f t="shared" si="44"/>
        <v>3103</v>
      </c>
      <c r="B3116" s="26" t="s">
        <v>17568</v>
      </c>
      <c r="C3116" s="51" t="s">
        <v>15</v>
      </c>
      <c r="D3116" s="26">
        <v>118327</v>
      </c>
      <c r="E3116" s="51" t="s">
        <v>17558</v>
      </c>
      <c r="F3116" s="88" t="s">
        <v>17569</v>
      </c>
      <c r="G3116" s="26">
        <v>1711.4</v>
      </c>
      <c r="H3116" s="26">
        <v>1711.4</v>
      </c>
      <c r="I3116" s="51" t="s">
        <v>121</v>
      </c>
      <c r="J3116" s="51" t="s">
        <v>121</v>
      </c>
      <c r="K3116" s="51" t="s">
        <v>121</v>
      </c>
      <c r="L3116" s="51" t="s">
        <v>121</v>
      </c>
      <c r="M3116" s="51" t="s">
        <v>17570</v>
      </c>
      <c r="N3116" s="51" t="s">
        <v>17571</v>
      </c>
      <c r="O3116" s="26" t="s">
        <v>17572</v>
      </c>
      <c r="P3116" s="51" t="s">
        <v>85</v>
      </c>
      <c r="Q3116" s="51"/>
    </row>
    <row r="3117" spans="1:17" ht="78.75">
      <c r="A3117" s="33">
        <f t="shared" si="44"/>
        <v>3104</v>
      </c>
      <c r="B3117" s="26" t="s">
        <v>17573</v>
      </c>
      <c r="C3117" s="51" t="s">
        <v>15</v>
      </c>
      <c r="D3117" s="26">
        <v>123691</v>
      </c>
      <c r="E3117" s="51" t="s">
        <v>17558</v>
      </c>
      <c r="F3117" s="88" t="s">
        <v>17574</v>
      </c>
      <c r="G3117" s="26">
        <v>1711.4</v>
      </c>
      <c r="H3117" s="26">
        <v>1711.4</v>
      </c>
      <c r="I3117" s="51" t="s">
        <v>121</v>
      </c>
      <c r="J3117" s="51" t="s">
        <v>121</v>
      </c>
      <c r="K3117" s="51" t="s">
        <v>121</v>
      </c>
      <c r="L3117" s="51" t="s">
        <v>121</v>
      </c>
      <c r="M3117" s="51" t="s">
        <v>17575</v>
      </c>
      <c r="N3117" s="51" t="s">
        <v>17576</v>
      </c>
      <c r="O3117" s="26" t="s">
        <v>17577</v>
      </c>
      <c r="P3117" s="51" t="s">
        <v>84</v>
      </c>
      <c r="Q3117" s="51"/>
    </row>
    <row r="3118" spans="1:17" ht="63">
      <c r="A3118" s="33">
        <f t="shared" si="44"/>
        <v>3105</v>
      </c>
      <c r="B3118" s="26" t="s">
        <v>17578</v>
      </c>
      <c r="C3118" s="51" t="s">
        <v>15</v>
      </c>
      <c r="D3118" s="51">
        <v>123692</v>
      </c>
      <c r="E3118" s="51" t="s">
        <v>17558</v>
      </c>
      <c r="F3118" s="88" t="s">
        <v>17579</v>
      </c>
      <c r="G3118" s="26">
        <v>1711.4</v>
      </c>
      <c r="H3118" s="26">
        <v>1711.4</v>
      </c>
      <c r="I3118" s="51" t="s">
        <v>121</v>
      </c>
      <c r="J3118" s="51" t="s">
        <v>121</v>
      </c>
      <c r="K3118" s="51" t="s">
        <v>121</v>
      </c>
      <c r="L3118" s="51" t="s">
        <v>121</v>
      </c>
      <c r="M3118" s="51" t="s">
        <v>17580</v>
      </c>
      <c r="N3118" s="51" t="s">
        <v>17581</v>
      </c>
      <c r="O3118" s="51"/>
      <c r="P3118" s="51" t="s">
        <v>84</v>
      </c>
      <c r="Q3118" s="51"/>
    </row>
    <row r="3119" spans="1:17" ht="63">
      <c r="A3119" s="33">
        <f t="shared" si="44"/>
        <v>3106</v>
      </c>
      <c r="B3119" s="26" t="s">
        <v>17582</v>
      </c>
      <c r="C3119" s="51" t="s">
        <v>15</v>
      </c>
      <c r="D3119" s="51">
        <v>111949</v>
      </c>
      <c r="E3119" s="51" t="s">
        <v>17558</v>
      </c>
      <c r="F3119" s="88" t="s">
        <v>17583</v>
      </c>
      <c r="G3119" s="51">
        <v>514.5</v>
      </c>
      <c r="H3119" s="51">
        <v>514.5</v>
      </c>
      <c r="I3119" s="51" t="s">
        <v>121</v>
      </c>
      <c r="J3119" s="51" t="s">
        <v>121</v>
      </c>
      <c r="K3119" s="51" t="s">
        <v>121</v>
      </c>
      <c r="L3119" s="51" t="s">
        <v>121</v>
      </c>
      <c r="M3119" s="26" t="s">
        <v>17584</v>
      </c>
      <c r="N3119" s="26" t="s">
        <v>17585</v>
      </c>
      <c r="O3119" s="26" t="s">
        <v>12693</v>
      </c>
      <c r="P3119" s="51" t="s">
        <v>85</v>
      </c>
      <c r="Q3119" s="51"/>
    </row>
    <row r="3120" spans="1:17" ht="63">
      <c r="A3120" s="33">
        <f t="shared" si="44"/>
        <v>3107</v>
      </c>
      <c r="B3120" s="26" t="s">
        <v>17586</v>
      </c>
      <c r="C3120" s="51" t="s">
        <v>15</v>
      </c>
      <c r="D3120" s="26">
        <v>112984</v>
      </c>
      <c r="E3120" s="51" t="s">
        <v>17558</v>
      </c>
      <c r="F3120" s="88" t="s">
        <v>17583</v>
      </c>
      <c r="G3120" s="51">
        <v>514.5</v>
      </c>
      <c r="H3120" s="51">
        <v>514.5</v>
      </c>
      <c r="I3120" s="51" t="s">
        <v>121</v>
      </c>
      <c r="J3120" s="51" t="s">
        <v>121</v>
      </c>
      <c r="K3120" s="51" t="s">
        <v>121</v>
      </c>
      <c r="L3120" s="51" t="s">
        <v>121</v>
      </c>
      <c r="M3120" s="26" t="s">
        <v>17587</v>
      </c>
      <c r="N3120" s="26" t="s">
        <v>17588</v>
      </c>
      <c r="O3120" s="51" t="s">
        <v>17577</v>
      </c>
      <c r="P3120" s="51" t="s">
        <v>85</v>
      </c>
      <c r="Q3120" s="51"/>
    </row>
    <row r="3121" spans="1:17" ht="63">
      <c r="A3121" s="33">
        <f t="shared" si="44"/>
        <v>3108</v>
      </c>
      <c r="B3121" s="26" t="s">
        <v>17589</v>
      </c>
      <c r="C3121" s="51" t="s">
        <v>15</v>
      </c>
      <c r="D3121" s="51">
        <v>112983</v>
      </c>
      <c r="E3121" s="51" t="s">
        <v>17558</v>
      </c>
      <c r="F3121" s="88" t="s">
        <v>17590</v>
      </c>
      <c r="G3121" s="51">
        <v>514.5</v>
      </c>
      <c r="H3121" s="51">
        <v>514.5</v>
      </c>
      <c r="I3121" s="51" t="s">
        <v>121</v>
      </c>
      <c r="J3121" s="51" t="s">
        <v>121</v>
      </c>
      <c r="K3121" s="51" t="s">
        <v>121</v>
      </c>
      <c r="L3121" s="51" t="s">
        <v>121</v>
      </c>
      <c r="M3121" s="51" t="s">
        <v>17587</v>
      </c>
      <c r="N3121" s="26" t="s">
        <v>17591</v>
      </c>
      <c r="O3121" s="51" t="s">
        <v>17577</v>
      </c>
      <c r="P3121" s="51" t="s">
        <v>85</v>
      </c>
      <c r="Q3121" s="51"/>
    </row>
    <row r="3122" spans="1:17" ht="47.25">
      <c r="A3122" s="33">
        <f t="shared" si="44"/>
        <v>3109</v>
      </c>
      <c r="B3122" s="26" t="s">
        <v>17592</v>
      </c>
      <c r="C3122" s="51" t="s">
        <v>15</v>
      </c>
      <c r="D3122" s="26">
        <v>112613</v>
      </c>
      <c r="E3122" s="51" t="s">
        <v>17558</v>
      </c>
      <c r="F3122" s="88" t="s">
        <v>17583</v>
      </c>
      <c r="G3122" s="51">
        <v>514.5</v>
      </c>
      <c r="H3122" s="51">
        <v>514.5</v>
      </c>
      <c r="I3122" s="51" t="s">
        <v>121</v>
      </c>
      <c r="J3122" s="51" t="s">
        <v>121</v>
      </c>
      <c r="K3122" s="51" t="s">
        <v>121</v>
      </c>
      <c r="L3122" s="51" t="s">
        <v>121</v>
      </c>
      <c r="M3122" s="51" t="s">
        <v>17587</v>
      </c>
      <c r="N3122" s="51" t="s">
        <v>17593</v>
      </c>
      <c r="O3122" s="51" t="s">
        <v>17577</v>
      </c>
      <c r="P3122" s="51" t="s">
        <v>84</v>
      </c>
      <c r="Q3122" s="51"/>
    </row>
    <row r="3123" spans="1:17" ht="47.25">
      <c r="A3123" s="33">
        <f t="shared" si="44"/>
        <v>3110</v>
      </c>
      <c r="B3123" s="26" t="s">
        <v>17594</v>
      </c>
      <c r="C3123" s="51" t="s">
        <v>15</v>
      </c>
      <c r="D3123" s="51">
        <v>113569</v>
      </c>
      <c r="E3123" s="51" t="s">
        <v>17558</v>
      </c>
      <c r="F3123" s="88" t="s">
        <v>17583</v>
      </c>
      <c r="G3123" s="51">
        <v>514.5</v>
      </c>
      <c r="H3123" s="51">
        <v>514.5</v>
      </c>
      <c r="I3123" s="51" t="s">
        <v>121</v>
      </c>
      <c r="J3123" s="51" t="s">
        <v>121</v>
      </c>
      <c r="K3123" s="51" t="s">
        <v>121</v>
      </c>
      <c r="L3123" s="51" t="s">
        <v>121</v>
      </c>
      <c r="M3123" s="51" t="s">
        <v>17587</v>
      </c>
      <c r="N3123" s="51" t="s">
        <v>17595</v>
      </c>
      <c r="O3123" s="51" t="s">
        <v>17577</v>
      </c>
      <c r="P3123" s="51" t="s">
        <v>84</v>
      </c>
      <c r="Q3123" s="51"/>
    </row>
    <row r="3124" spans="1:17" ht="47.25">
      <c r="A3124" s="33">
        <f t="shared" si="44"/>
        <v>3111</v>
      </c>
      <c r="B3124" s="51" t="s">
        <v>17596</v>
      </c>
      <c r="C3124" s="51" t="s">
        <v>15</v>
      </c>
      <c r="D3124" s="51">
        <v>113576</v>
      </c>
      <c r="E3124" s="51" t="s">
        <v>17558</v>
      </c>
      <c r="F3124" s="88" t="s">
        <v>17583</v>
      </c>
      <c r="G3124" s="51">
        <v>514.5</v>
      </c>
      <c r="H3124" s="51">
        <v>514.5</v>
      </c>
      <c r="I3124" s="51" t="s">
        <v>121</v>
      </c>
      <c r="J3124" s="51" t="s">
        <v>121</v>
      </c>
      <c r="K3124" s="51" t="s">
        <v>121</v>
      </c>
      <c r="L3124" s="51" t="s">
        <v>121</v>
      </c>
      <c r="M3124" s="51" t="s">
        <v>17587</v>
      </c>
      <c r="N3124" s="26" t="s">
        <v>17597</v>
      </c>
      <c r="O3124" s="51" t="s">
        <v>17577</v>
      </c>
      <c r="P3124" s="51" t="s">
        <v>84</v>
      </c>
      <c r="Q3124" s="51"/>
    </row>
    <row r="3125" spans="1:17" ht="47.25">
      <c r="A3125" s="33">
        <f t="shared" ref="A3125:A3188" si="45">SUM(A3124+1)</f>
        <v>3112</v>
      </c>
      <c r="B3125" s="26" t="s">
        <v>17598</v>
      </c>
      <c r="C3125" s="51" t="s">
        <v>15</v>
      </c>
      <c r="D3125" s="51">
        <v>115969</v>
      </c>
      <c r="E3125" s="51" t="s">
        <v>17558</v>
      </c>
      <c r="F3125" s="88" t="s">
        <v>17583</v>
      </c>
      <c r="G3125" s="51">
        <v>514.5</v>
      </c>
      <c r="H3125" s="51">
        <v>514.5</v>
      </c>
      <c r="I3125" s="51" t="s">
        <v>121</v>
      </c>
      <c r="J3125" s="51" t="s">
        <v>121</v>
      </c>
      <c r="K3125" s="51" t="s">
        <v>121</v>
      </c>
      <c r="L3125" s="51" t="s">
        <v>121</v>
      </c>
      <c r="M3125" s="51" t="s">
        <v>17587</v>
      </c>
      <c r="N3125" s="26" t="s">
        <v>17599</v>
      </c>
      <c r="O3125" s="51" t="s">
        <v>17577</v>
      </c>
      <c r="P3125" s="51" t="s">
        <v>84</v>
      </c>
      <c r="Q3125" s="51"/>
    </row>
    <row r="3126" spans="1:17" ht="47.25">
      <c r="A3126" s="33">
        <f t="shared" si="45"/>
        <v>3113</v>
      </c>
      <c r="B3126" s="26" t="s">
        <v>17600</v>
      </c>
      <c r="C3126" s="51" t="s">
        <v>15</v>
      </c>
      <c r="D3126" s="51">
        <v>118327</v>
      </c>
      <c r="E3126" s="51" t="s">
        <v>17558</v>
      </c>
      <c r="F3126" s="88" t="s">
        <v>17583</v>
      </c>
      <c r="G3126" s="51">
        <v>514.5</v>
      </c>
      <c r="H3126" s="51">
        <v>514.5</v>
      </c>
      <c r="I3126" s="51" t="s">
        <v>121</v>
      </c>
      <c r="J3126" s="51" t="s">
        <v>121</v>
      </c>
      <c r="K3126" s="51" t="s">
        <v>121</v>
      </c>
      <c r="L3126" s="51" t="s">
        <v>121</v>
      </c>
      <c r="M3126" s="51" t="s">
        <v>17587</v>
      </c>
      <c r="N3126" s="26" t="s">
        <v>17601</v>
      </c>
      <c r="O3126" s="51" t="s">
        <v>17577</v>
      </c>
      <c r="P3126" s="51" t="s">
        <v>85</v>
      </c>
      <c r="Q3126" s="51"/>
    </row>
    <row r="3127" spans="1:17" ht="78.75">
      <c r="A3127" s="33">
        <f t="shared" si="45"/>
        <v>3114</v>
      </c>
      <c r="B3127" s="26" t="s">
        <v>17602</v>
      </c>
      <c r="C3127" s="51" t="s">
        <v>15</v>
      </c>
      <c r="D3127" s="51">
        <v>116018</v>
      </c>
      <c r="E3127" s="51" t="s">
        <v>17558</v>
      </c>
      <c r="F3127" s="88"/>
      <c r="G3127" s="51"/>
      <c r="H3127" s="51"/>
      <c r="I3127" s="51" t="s">
        <v>121</v>
      </c>
      <c r="J3127" s="51" t="s">
        <v>121</v>
      </c>
      <c r="K3127" s="51" t="s">
        <v>121</v>
      </c>
      <c r="L3127" s="51" t="s">
        <v>121</v>
      </c>
      <c r="M3127" s="26" t="s">
        <v>17603</v>
      </c>
      <c r="N3127" s="26" t="s">
        <v>17604</v>
      </c>
      <c r="O3127" s="26" t="s">
        <v>17605</v>
      </c>
      <c r="P3127" s="51" t="s">
        <v>86</v>
      </c>
      <c r="Q3127" s="51"/>
    </row>
    <row r="3128" spans="1:17" ht="78.75">
      <c r="A3128" s="33">
        <f t="shared" si="45"/>
        <v>3115</v>
      </c>
      <c r="B3128" s="51" t="s">
        <v>17606</v>
      </c>
      <c r="C3128" s="51" t="s">
        <v>15</v>
      </c>
      <c r="D3128" s="51">
        <v>116043</v>
      </c>
      <c r="E3128" s="51" t="s">
        <v>17558</v>
      </c>
      <c r="F3128" s="88"/>
      <c r="G3128" s="51"/>
      <c r="H3128" s="51"/>
      <c r="I3128" s="51" t="s">
        <v>121</v>
      </c>
      <c r="J3128" s="51" t="s">
        <v>121</v>
      </c>
      <c r="K3128" s="51" t="s">
        <v>121</v>
      </c>
      <c r="L3128" s="51" t="s">
        <v>121</v>
      </c>
      <c r="M3128" s="26" t="s">
        <v>17603</v>
      </c>
      <c r="N3128" s="26" t="s">
        <v>17604</v>
      </c>
      <c r="O3128" s="26" t="s">
        <v>17605</v>
      </c>
      <c r="P3128" s="51" t="s">
        <v>86</v>
      </c>
      <c r="Q3128" s="51"/>
    </row>
    <row r="3129" spans="1:17" ht="94.5">
      <c r="A3129" s="33">
        <f t="shared" si="45"/>
        <v>3116</v>
      </c>
      <c r="B3129" s="26" t="s">
        <v>17607</v>
      </c>
      <c r="C3129" s="51" t="s">
        <v>15</v>
      </c>
      <c r="D3129" s="51">
        <v>135516</v>
      </c>
      <c r="E3129" s="51" t="s">
        <v>17558</v>
      </c>
      <c r="F3129" s="88"/>
      <c r="G3129" s="51"/>
      <c r="H3129" s="51"/>
      <c r="I3129" s="51" t="s">
        <v>121</v>
      </c>
      <c r="J3129" s="51" t="s">
        <v>121</v>
      </c>
      <c r="K3129" s="51" t="s">
        <v>121</v>
      </c>
      <c r="L3129" s="51" t="s">
        <v>121</v>
      </c>
      <c r="M3129" s="51" t="s">
        <v>17603</v>
      </c>
      <c r="N3129" s="26" t="s">
        <v>17608</v>
      </c>
      <c r="O3129" s="26" t="s">
        <v>17609</v>
      </c>
      <c r="P3129" s="51" t="s">
        <v>86</v>
      </c>
      <c r="Q3129" s="51"/>
    </row>
    <row r="3130" spans="1:17" ht="47.25">
      <c r="A3130" s="33">
        <f t="shared" si="45"/>
        <v>3117</v>
      </c>
      <c r="B3130" s="58" t="s">
        <v>17610</v>
      </c>
      <c r="C3130" s="51" t="s">
        <v>15</v>
      </c>
      <c r="D3130" s="51">
        <v>143579</v>
      </c>
      <c r="E3130" s="51" t="s">
        <v>17558</v>
      </c>
      <c r="F3130" s="88"/>
      <c r="G3130" s="51"/>
      <c r="H3130" s="51"/>
      <c r="I3130" s="51" t="s">
        <v>121</v>
      </c>
      <c r="J3130" s="51" t="s">
        <v>121</v>
      </c>
      <c r="K3130" s="51" t="s">
        <v>121</v>
      </c>
      <c r="L3130" s="51" t="s">
        <v>121</v>
      </c>
      <c r="M3130" s="26" t="s">
        <v>17611</v>
      </c>
      <c r="N3130" s="51" t="s">
        <v>17612</v>
      </c>
      <c r="O3130" s="26" t="s">
        <v>17613</v>
      </c>
      <c r="P3130" s="51" t="s">
        <v>83</v>
      </c>
      <c r="Q3130" s="51"/>
    </row>
    <row r="3131" spans="1:17" ht="78.75">
      <c r="A3131" s="33">
        <f t="shared" si="45"/>
        <v>3118</v>
      </c>
      <c r="B3131" s="58" t="s">
        <v>17614</v>
      </c>
      <c r="C3131" s="51" t="s">
        <v>15</v>
      </c>
      <c r="D3131" s="51">
        <v>114226</v>
      </c>
      <c r="E3131" s="51" t="s">
        <v>17558</v>
      </c>
      <c r="F3131" s="88"/>
      <c r="G3131" s="51"/>
      <c r="H3131" s="51"/>
      <c r="I3131" s="51" t="s">
        <v>121</v>
      </c>
      <c r="J3131" s="51" t="s">
        <v>121</v>
      </c>
      <c r="K3131" s="51" t="s">
        <v>121</v>
      </c>
      <c r="L3131" s="51" t="s">
        <v>121</v>
      </c>
      <c r="M3131" s="51" t="s">
        <v>17615</v>
      </c>
      <c r="N3131" s="58" t="s">
        <v>17616</v>
      </c>
      <c r="O3131" s="51" t="s">
        <v>17577</v>
      </c>
      <c r="P3131" s="51" t="s">
        <v>83</v>
      </c>
      <c r="Q3131" s="51"/>
    </row>
    <row r="3132" spans="1:17" ht="47.25">
      <c r="A3132" s="33">
        <f t="shared" si="45"/>
        <v>3119</v>
      </c>
      <c r="B3132" s="26" t="s">
        <v>17617</v>
      </c>
      <c r="C3132" s="51" t="s">
        <v>15</v>
      </c>
      <c r="D3132" s="51">
        <v>144309</v>
      </c>
      <c r="E3132" s="51" t="s">
        <v>17558</v>
      </c>
      <c r="F3132" s="88"/>
      <c r="G3132" s="51"/>
      <c r="H3132" s="51"/>
      <c r="I3132" s="51" t="s">
        <v>121</v>
      </c>
      <c r="J3132" s="51" t="s">
        <v>121</v>
      </c>
      <c r="K3132" s="51" t="s">
        <v>121</v>
      </c>
      <c r="L3132" s="51" t="s">
        <v>121</v>
      </c>
      <c r="M3132" s="26" t="s">
        <v>17618</v>
      </c>
      <c r="N3132" s="51" t="s">
        <v>17619</v>
      </c>
      <c r="O3132" s="26" t="s">
        <v>17620</v>
      </c>
      <c r="P3132" s="51"/>
      <c r="Q3132" s="51"/>
    </row>
    <row r="3133" spans="1:17" ht="346.5">
      <c r="A3133" s="33">
        <f t="shared" si="45"/>
        <v>3120</v>
      </c>
      <c r="B3133" s="33" t="s">
        <v>17991</v>
      </c>
      <c r="C3133" s="33" t="s">
        <v>3293</v>
      </c>
      <c r="D3133" s="33" t="s">
        <v>17992</v>
      </c>
      <c r="E3133" s="33" t="s">
        <v>17993</v>
      </c>
      <c r="F3133" s="45" t="s">
        <v>17994</v>
      </c>
      <c r="G3133" s="33"/>
      <c r="H3133" s="33">
        <v>100</v>
      </c>
      <c r="I3133" s="33">
        <v>100</v>
      </c>
      <c r="J3133" s="33"/>
      <c r="K3133" s="33"/>
      <c r="L3133" s="33"/>
      <c r="M3133" s="33" t="s">
        <v>17995</v>
      </c>
      <c r="N3133" s="33" t="s">
        <v>17996</v>
      </c>
      <c r="O3133" s="33" t="s">
        <v>665</v>
      </c>
      <c r="P3133" s="33" t="s">
        <v>85</v>
      </c>
      <c r="Q3133" s="33"/>
    </row>
    <row r="3134" spans="1:17" ht="363">
      <c r="A3134" s="33">
        <f t="shared" si="45"/>
        <v>3121</v>
      </c>
      <c r="B3134" s="33" t="s">
        <v>17997</v>
      </c>
      <c r="C3134" s="33" t="s">
        <v>3293</v>
      </c>
      <c r="D3134" s="33" t="s">
        <v>17998</v>
      </c>
      <c r="E3134" s="33" t="s">
        <v>17993</v>
      </c>
      <c r="F3134" s="45" t="s">
        <v>17999</v>
      </c>
      <c r="G3134" s="33">
        <v>100</v>
      </c>
      <c r="H3134" s="33"/>
      <c r="I3134" s="33"/>
      <c r="J3134" s="33"/>
      <c r="K3134" s="33"/>
      <c r="L3134" s="33"/>
      <c r="M3134" s="33" t="s">
        <v>18000</v>
      </c>
      <c r="N3134" s="33" t="s">
        <v>18001</v>
      </c>
      <c r="O3134" s="33" t="s">
        <v>18002</v>
      </c>
      <c r="P3134" s="33" t="s">
        <v>82</v>
      </c>
      <c r="Q3134" s="33"/>
    </row>
    <row r="3135" spans="1:17" ht="363">
      <c r="A3135" s="33">
        <f t="shared" si="45"/>
        <v>3122</v>
      </c>
      <c r="B3135" s="33" t="s">
        <v>18003</v>
      </c>
      <c r="C3135" s="33" t="s">
        <v>3293</v>
      </c>
      <c r="D3135" s="33" t="s">
        <v>18004</v>
      </c>
      <c r="E3135" s="33" t="s">
        <v>17993</v>
      </c>
      <c r="F3135" s="45" t="s">
        <v>17999</v>
      </c>
      <c r="G3135" s="33">
        <v>100</v>
      </c>
      <c r="H3135" s="33"/>
      <c r="I3135" s="33"/>
      <c r="J3135" s="33"/>
      <c r="K3135" s="33"/>
      <c r="L3135" s="33"/>
      <c r="M3135" s="33" t="s">
        <v>18005</v>
      </c>
      <c r="N3135" s="33" t="s">
        <v>18006</v>
      </c>
      <c r="O3135" s="33" t="s">
        <v>18002</v>
      </c>
      <c r="P3135" s="33" t="s">
        <v>82</v>
      </c>
      <c r="Q3135" s="33"/>
    </row>
    <row r="3136" spans="1:17" ht="148.5">
      <c r="A3136" s="33">
        <f t="shared" si="45"/>
        <v>3123</v>
      </c>
      <c r="B3136" s="33" t="s">
        <v>18007</v>
      </c>
      <c r="C3136" s="33" t="s">
        <v>159</v>
      </c>
      <c r="D3136" s="33" t="s">
        <v>18008</v>
      </c>
      <c r="E3136" s="33" t="s">
        <v>17993</v>
      </c>
      <c r="F3136" s="45" t="s">
        <v>18009</v>
      </c>
      <c r="G3136" s="33"/>
      <c r="H3136" s="33">
        <v>100</v>
      </c>
      <c r="I3136" s="33">
        <v>100</v>
      </c>
      <c r="J3136" s="33"/>
      <c r="K3136" s="33"/>
      <c r="L3136" s="33"/>
      <c r="M3136" s="33" t="s">
        <v>18010</v>
      </c>
      <c r="N3136" s="33" t="s">
        <v>18011</v>
      </c>
      <c r="O3136" s="33" t="s">
        <v>18012</v>
      </c>
      <c r="P3136" s="33" t="s">
        <v>82</v>
      </c>
      <c r="Q3136" s="33"/>
    </row>
    <row r="3137" spans="1:17" ht="132">
      <c r="A3137" s="33">
        <f t="shared" si="45"/>
        <v>3124</v>
      </c>
      <c r="B3137" s="33" t="s">
        <v>18013</v>
      </c>
      <c r="C3137" s="33" t="s">
        <v>159</v>
      </c>
      <c r="D3137" s="33" t="s">
        <v>18014</v>
      </c>
      <c r="E3137" s="33" t="s">
        <v>17993</v>
      </c>
      <c r="F3137" s="45" t="s">
        <v>18015</v>
      </c>
      <c r="G3137" s="33"/>
      <c r="H3137" s="33">
        <v>100</v>
      </c>
      <c r="I3137" s="33">
        <v>100</v>
      </c>
      <c r="J3137" s="33"/>
      <c r="K3137" s="33"/>
      <c r="L3137" s="33"/>
      <c r="M3137" s="27" t="s">
        <v>18016</v>
      </c>
      <c r="N3137" s="33" t="s">
        <v>18017</v>
      </c>
      <c r="O3137" s="33" t="s">
        <v>665</v>
      </c>
      <c r="P3137" s="33" t="s">
        <v>86</v>
      </c>
      <c r="Q3137" s="33"/>
    </row>
    <row r="3138" spans="1:17" ht="247.5">
      <c r="A3138" s="33">
        <f t="shared" si="45"/>
        <v>3125</v>
      </c>
      <c r="B3138" s="33" t="s">
        <v>18018</v>
      </c>
      <c r="C3138" s="33" t="s">
        <v>159</v>
      </c>
      <c r="D3138" s="33" t="s">
        <v>18019</v>
      </c>
      <c r="E3138" s="33" t="s">
        <v>17993</v>
      </c>
      <c r="F3138" s="45" t="s">
        <v>18009</v>
      </c>
      <c r="G3138" s="33"/>
      <c r="H3138" s="33">
        <v>100</v>
      </c>
      <c r="I3138" s="33">
        <v>100</v>
      </c>
      <c r="J3138" s="33"/>
      <c r="K3138" s="33"/>
      <c r="L3138" s="33"/>
      <c r="M3138" s="33" t="s">
        <v>18020</v>
      </c>
      <c r="N3138" s="33" t="s">
        <v>18021</v>
      </c>
      <c r="O3138" s="33" t="s">
        <v>18022</v>
      </c>
      <c r="P3138" s="33" t="s">
        <v>82</v>
      </c>
      <c r="Q3138" s="33"/>
    </row>
    <row r="3139" spans="1:17" ht="280.5">
      <c r="A3139" s="33">
        <f t="shared" si="45"/>
        <v>3126</v>
      </c>
      <c r="B3139" s="33" t="s">
        <v>18023</v>
      </c>
      <c r="C3139" s="33" t="s">
        <v>159</v>
      </c>
      <c r="D3139" s="33" t="s">
        <v>18024</v>
      </c>
      <c r="E3139" s="33" t="s">
        <v>17993</v>
      </c>
      <c r="F3139" s="45" t="s">
        <v>18025</v>
      </c>
      <c r="G3139" s="33"/>
      <c r="H3139" s="33">
        <v>100</v>
      </c>
      <c r="I3139" s="33">
        <v>100</v>
      </c>
      <c r="J3139" s="33"/>
      <c r="K3139" s="33"/>
      <c r="L3139" s="33"/>
      <c r="M3139" s="33" t="s">
        <v>18026</v>
      </c>
      <c r="N3139" s="33" t="s">
        <v>18027</v>
      </c>
      <c r="O3139" s="33" t="s">
        <v>18028</v>
      </c>
      <c r="P3139" s="33" t="s">
        <v>82</v>
      </c>
      <c r="Q3139" s="33"/>
    </row>
    <row r="3140" spans="1:17" ht="264">
      <c r="A3140" s="33">
        <f t="shared" si="45"/>
        <v>3127</v>
      </c>
      <c r="B3140" s="33" t="s">
        <v>18029</v>
      </c>
      <c r="C3140" s="33" t="s">
        <v>159</v>
      </c>
      <c r="D3140" s="33" t="s">
        <v>18030</v>
      </c>
      <c r="E3140" s="33" t="s">
        <v>17993</v>
      </c>
      <c r="F3140" s="45" t="s">
        <v>18025</v>
      </c>
      <c r="G3140" s="33"/>
      <c r="H3140" s="33">
        <v>100</v>
      </c>
      <c r="I3140" s="33">
        <v>100</v>
      </c>
      <c r="J3140" s="33"/>
      <c r="K3140" s="33"/>
      <c r="L3140" s="33"/>
      <c r="M3140" s="33" t="s">
        <v>18031</v>
      </c>
      <c r="N3140" s="33" t="s">
        <v>18032</v>
      </c>
      <c r="O3140" s="33" t="s">
        <v>18033</v>
      </c>
      <c r="P3140" s="33" t="s">
        <v>82</v>
      </c>
      <c r="Q3140" s="33"/>
    </row>
    <row r="3141" spans="1:17" ht="264">
      <c r="A3141" s="33">
        <f t="shared" si="45"/>
        <v>3128</v>
      </c>
      <c r="B3141" s="33" t="s">
        <v>18034</v>
      </c>
      <c r="C3141" s="33" t="s">
        <v>159</v>
      </c>
      <c r="D3141" s="33" t="s">
        <v>18035</v>
      </c>
      <c r="E3141" s="33" t="s">
        <v>17993</v>
      </c>
      <c r="F3141" s="45" t="s">
        <v>18025</v>
      </c>
      <c r="G3141" s="33"/>
      <c r="H3141" s="33">
        <v>100</v>
      </c>
      <c r="I3141" s="33">
        <v>100</v>
      </c>
      <c r="J3141" s="33"/>
      <c r="K3141" s="33"/>
      <c r="L3141" s="33"/>
      <c r="M3141" s="33" t="s">
        <v>18036</v>
      </c>
      <c r="N3141" s="33" t="s">
        <v>18037</v>
      </c>
      <c r="O3141" s="33" t="s">
        <v>18033</v>
      </c>
      <c r="P3141" s="33" t="s">
        <v>82</v>
      </c>
      <c r="Q3141" s="33"/>
    </row>
    <row r="3142" spans="1:17" ht="115.5">
      <c r="A3142" s="33">
        <f t="shared" si="45"/>
        <v>3129</v>
      </c>
      <c r="B3142" s="33" t="s">
        <v>18038</v>
      </c>
      <c r="C3142" s="33" t="s">
        <v>159</v>
      </c>
      <c r="D3142" s="33" t="s">
        <v>18039</v>
      </c>
      <c r="E3142" s="33" t="s">
        <v>17993</v>
      </c>
      <c r="F3142" s="45" t="s">
        <v>18025</v>
      </c>
      <c r="G3142" s="33"/>
      <c r="H3142" s="33">
        <v>100</v>
      </c>
      <c r="I3142" s="33">
        <v>100</v>
      </c>
      <c r="J3142" s="33"/>
      <c r="K3142" s="33"/>
      <c r="L3142" s="33"/>
      <c r="M3142" s="33" t="s">
        <v>18040</v>
      </c>
      <c r="N3142" s="33" t="s">
        <v>18041</v>
      </c>
      <c r="O3142" s="33" t="s">
        <v>18033</v>
      </c>
      <c r="P3142" s="33" t="s">
        <v>82</v>
      </c>
      <c r="Q3142" s="33"/>
    </row>
    <row r="3143" spans="1:17" ht="229.5">
      <c r="A3143" s="33">
        <f t="shared" si="45"/>
        <v>3130</v>
      </c>
      <c r="B3143" s="33" t="s">
        <v>18042</v>
      </c>
      <c r="C3143" s="33" t="s">
        <v>3293</v>
      </c>
      <c r="D3143" s="33" t="s">
        <v>18043</v>
      </c>
      <c r="E3143" s="33" t="s">
        <v>17993</v>
      </c>
      <c r="F3143" s="45" t="s">
        <v>18044</v>
      </c>
      <c r="G3143" s="33">
        <v>100</v>
      </c>
      <c r="H3143" s="33"/>
      <c r="I3143" s="33"/>
      <c r="J3143" s="33"/>
      <c r="K3143" s="33"/>
      <c r="L3143" s="33"/>
      <c r="M3143" s="33" t="s">
        <v>18045</v>
      </c>
      <c r="N3143" s="33" t="s">
        <v>18046</v>
      </c>
      <c r="O3143" s="33" t="s">
        <v>18047</v>
      </c>
      <c r="P3143" s="33" t="s">
        <v>82</v>
      </c>
      <c r="Q3143" s="33"/>
    </row>
    <row r="3144" spans="1:17" ht="165">
      <c r="A3144" s="33">
        <f t="shared" si="45"/>
        <v>3131</v>
      </c>
      <c r="B3144" s="33" t="s">
        <v>18048</v>
      </c>
      <c r="C3144" s="33" t="s">
        <v>159</v>
      </c>
      <c r="D3144" s="33" t="s">
        <v>18049</v>
      </c>
      <c r="E3144" s="33" t="s">
        <v>17993</v>
      </c>
      <c r="F3144" s="45" t="s">
        <v>18050</v>
      </c>
      <c r="G3144" s="33">
        <v>100</v>
      </c>
      <c r="H3144" s="33"/>
      <c r="I3144" s="33"/>
      <c r="J3144" s="33"/>
      <c r="K3144" s="33"/>
      <c r="L3144" s="33"/>
      <c r="M3144" s="33" t="s">
        <v>18051</v>
      </c>
      <c r="N3144" s="33" t="s">
        <v>18052</v>
      </c>
      <c r="O3144" s="28" t="s">
        <v>18053</v>
      </c>
      <c r="P3144" s="33" t="s">
        <v>82</v>
      </c>
      <c r="Q3144" s="33"/>
    </row>
    <row r="3145" spans="1:17" ht="379.5">
      <c r="A3145" s="33">
        <f t="shared" si="45"/>
        <v>3132</v>
      </c>
      <c r="B3145" s="33" t="s">
        <v>18054</v>
      </c>
      <c r="C3145" s="33" t="s">
        <v>159</v>
      </c>
      <c r="D3145" s="33" t="s">
        <v>18055</v>
      </c>
      <c r="E3145" s="33" t="s">
        <v>17993</v>
      </c>
      <c r="F3145" s="45" t="s">
        <v>18025</v>
      </c>
      <c r="G3145" s="33"/>
      <c r="H3145" s="33">
        <v>100</v>
      </c>
      <c r="I3145" s="33">
        <v>100</v>
      </c>
      <c r="J3145" s="33"/>
      <c r="K3145" s="33"/>
      <c r="L3145" s="33"/>
      <c r="M3145" s="33" t="s">
        <v>18056</v>
      </c>
      <c r="N3145" s="33" t="s">
        <v>18057</v>
      </c>
      <c r="O3145" s="33" t="s">
        <v>18033</v>
      </c>
      <c r="P3145" s="33" t="s">
        <v>82</v>
      </c>
      <c r="Q3145" s="33"/>
    </row>
    <row r="3146" spans="1:17" ht="165">
      <c r="A3146" s="33">
        <f t="shared" si="45"/>
        <v>3133</v>
      </c>
      <c r="B3146" s="33" t="s">
        <v>18058</v>
      </c>
      <c r="C3146" s="33" t="s">
        <v>159</v>
      </c>
      <c r="D3146" s="33" t="s">
        <v>18059</v>
      </c>
      <c r="E3146" s="33" t="s">
        <v>17993</v>
      </c>
      <c r="F3146" s="45" t="s">
        <v>18025</v>
      </c>
      <c r="G3146" s="33"/>
      <c r="H3146" s="33">
        <v>100</v>
      </c>
      <c r="I3146" s="33">
        <v>100</v>
      </c>
      <c r="J3146" s="33"/>
      <c r="K3146" s="33"/>
      <c r="L3146" s="33"/>
      <c r="M3146" s="33" t="s">
        <v>18060</v>
      </c>
      <c r="N3146" s="33" t="s">
        <v>18061</v>
      </c>
      <c r="O3146" s="33" t="s">
        <v>18033</v>
      </c>
      <c r="P3146" s="33" t="s">
        <v>82</v>
      </c>
      <c r="Q3146" s="33"/>
    </row>
    <row r="3147" spans="1:17" ht="231">
      <c r="A3147" s="33">
        <f t="shared" si="45"/>
        <v>3134</v>
      </c>
      <c r="B3147" s="33" t="s">
        <v>18062</v>
      </c>
      <c r="C3147" s="33" t="s">
        <v>159</v>
      </c>
      <c r="D3147" s="33" t="s">
        <v>18063</v>
      </c>
      <c r="E3147" s="33" t="s">
        <v>17993</v>
      </c>
      <c r="F3147" s="45" t="s">
        <v>18025</v>
      </c>
      <c r="G3147" s="33"/>
      <c r="H3147" s="33">
        <v>100</v>
      </c>
      <c r="I3147" s="33">
        <v>100</v>
      </c>
      <c r="J3147" s="33"/>
      <c r="K3147" s="33"/>
      <c r="L3147" s="33"/>
      <c r="M3147" s="33" t="s">
        <v>18064</v>
      </c>
      <c r="N3147" s="33" t="s">
        <v>18065</v>
      </c>
      <c r="O3147" s="33" t="s">
        <v>18033</v>
      </c>
      <c r="P3147" s="33" t="s">
        <v>82</v>
      </c>
      <c r="Q3147" s="33"/>
    </row>
    <row r="3148" spans="1:17" ht="198">
      <c r="A3148" s="33">
        <f t="shared" si="45"/>
        <v>3135</v>
      </c>
      <c r="B3148" s="33" t="s">
        <v>18066</v>
      </c>
      <c r="C3148" s="33" t="s">
        <v>159</v>
      </c>
      <c r="D3148" s="33" t="s">
        <v>18067</v>
      </c>
      <c r="E3148" s="33" t="s">
        <v>17993</v>
      </c>
      <c r="F3148" s="45" t="s">
        <v>18025</v>
      </c>
      <c r="G3148" s="33"/>
      <c r="H3148" s="33">
        <v>100</v>
      </c>
      <c r="I3148" s="33">
        <v>100</v>
      </c>
      <c r="J3148" s="33"/>
      <c r="K3148" s="33"/>
      <c r="L3148" s="33"/>
      <c r="M3148" s="33" t="s">
        <v>18068</v>
      </c>
      <c r="N3148" s="33" t="s">
        <v>18069</v>
      </c>
      <c r="O3148" s="33" t="s">
        <v>18033</v>
      </c>
      <c r="P3148" s="33" t="s">
        <v>82</v>
      </c>
      <c r="Q3148" s="33"/>
    </row>
    <row r="3149" spans="1:17" ht="148.5">
      <c r="A3149" s="33">
        <f t="shared" si="45"/>
        <v>3136</v>
      </c>
      <c r="B3149" s="33" t="s">
        <v>18070</v>
      </c>
      <c r="C3149" s="33" t="s">
        <v>159</v>
      </c>
      <c r="D3149" s="33" t="s">
        <v>18071</v>
      </c>
      <c r="E3149" s="33" t="s">
        <v>17993</v>
      </c>
      <c r="F3149" s="45" t="s">
        <v>18025</v>
      </c>
      <c r="G3149" s="33"/>
      <c r="H3149" s="33">
        <v>100</v>
      </c>
      <c r="I3149" s="33">
        <v>100</v>
      </c>
      <c r="J3149" s="33"/>
      <c r="K3149" s="33"/>
      <c r="L3149" s="33"/>
      <c r="M3149" s="33" t="s">
        <v>18072</v>
      </c>
      <c r="N3149" s="33" t="s">
        <v>18073</v>
      </c>
      <c r="O3149" s="33" t="s">
        <v>18033</v>
      </c>
      <c r="P3149" s="33" t="s">
        <v>82</v>
      </c>
      <c r="Q3149" s="33"/>
    </row>
    <row r="3150" spans="1:17" ht="328.5">
      <c r="A3150" s="33">
        <f t="shared" si="45"/>
        <v>3137</v>
      </c>
      <c r="B3150" s="33" t="s">
        <v>18074</v>
      </c>
      <c r="C3150" s="33" t="s">
        <v>159</v>
      </c>
      <c r="D3150" s="33" t="s">
        <v>18071</v>
      </c>
      <c r="E3150" s="33"/>
      <c r="F3150" s="45" t="s">
        <v>18025</v>
      </c>
      <c r="G3150" s="33"/>
      <c r="H3150" s="33">
        <v>100</v>
      </c>
      <c r="I3150" s="33">
        <v>100</v>
      </c>
      <c r="J3150" s="33"/>
      <c r="K3150" s="33"/>
      <c r="L3150" s="33"/>
      <c r="M3150" s="360" t="s">
        <v>18075</v>
      </c>
      <c r="N3150" s="28" t="s">
        <v>18076</v>
      </c>
      <c r="O3150" s="33" t="s">
        <v>18033</v>
      </c>
      <c r="P3150" s="33" t="s">
        <v>82</v>
      </c>
      <c r="Q3150" s="33"/>
    </row>
    <row r="3151" spans="1:17" ht="356.25">
      <c r="A3151" s="33">
        <f t="shared" si="45"/>
        <v>3138</v>
      </c>
      <c r="B3151" s="33" t="s">
        <v>18077</v>
      </c>
      <c r="C3151" s="33" t="s">
        <v>159</v>
      </c>
      <c r="D3151" s="33" t="s">
        <v>18078</v>
      </c>
      <c r="E3151" s="33" t="s">
        <v>17993</v>
      </c>
      <c r="F3151" s="45" t="s">
        <v>18079</v>
      </c>
      <c r="G3151" s="33"/>
      <c r="H3151" s="33">
        <v>100</v>
      </c>
      <c r="I3151" s="33">
        <v>100</v>
      </c>
      <c r="J3151" s="33"/>
      <c r="K3151" s="33"/>
      <c r="L3151" s="33"/>
      <c r="M3151" s="28" t="s">
        <v>18080</v>
      </c>
      <c r="N3151" s="27" t="s">
        <v>18081</v>
      </c>
      <c r="O3151" s="27" t="s">
        <v>18082</v>
      </c>
      <c r="P3151" s="33" t="s">
        <v>82</v>
      </c>
      <c r="Q3151" s="33"/>
    </row>
    <row r="3152" spans="1:17" ht="375">
      <c r="A3152" s="33">
        <f t="shared" si="45"/>
        <v>3139</v>
      </c>
      <c r="B3152" s="33" t="s">
        <v>18083</v>
      </c>
      <c r="C3152" s="33" t="s">
        <v>3293</v>
      </c>
      <c r="D3152" s="33" t="s">
        <v>18084</v>
      </c>
      <c r="E3152" s="33" t="s">
        <v>17993</v>
      </c>
      <c r="F3152" s="45" t="s">
        <v>18085</v>
      </c>
      <c r="G3152" s="33">
        <v>100</v>
      </c>
      <c r="H3152" s="33"/>
      <c r="I3152" s="33"/>
      <c r="J3152" s="33"/>
      <c r="K3152" s="33"/>
      <c r="L3152" s="33"/>
      <c r="M3152" s="28" t="s">
        <v>18086</v>
      </c>
      <c r="N3152" s="28" t="s">
        <v>18087</v>
      </c>
      <c r="O3152" s="33" t="s">
        <v>18088</v>
      </c>
      <c r="P3152" s="33" t="s">
        <v>83</v>
      </c>
      <c r="Q3152" s="33"/>
    </row>
    <row r="3153" spans="1:17" ht="356.25">
      <c r="A3153" s="33">
        <f t="shared" si="45"/>
        <v>3140</v>
      </c>
      <c r="B3153" s="33" t="s">
        <v>18089</v>
      </c>
      <c r="C3153" s="33" t="s">
        <v>3293</v>
      </c>
      <c r="D3153" s="33" t="s">
        <v>18090</v>
      </c>
      <c r="E3153" s="33" t="s">
        <v>17993</v>
      </c>
      <c r="F3153" s="45" t="s">
        <v>18085</v>
      </c>
      <c r="G3153" s="33">
        <v>100</v>
      </c>
      <c r="H3153" s="33"/>
      <c r="I3153" s="33"/>
      <c r="J3153" s="33"/>
      <c r="K3153" s="33"/>
      <c r="L3153" s="33"/>
      <c r="M3153" s="28" t="s">
        <v>18091</v>
      </c>
      <c r="N3153" s="28" t="s">
        <v>18092</v>
      </c>
      <c r="O3153" s="33" t="s">
        <v>18088</v>
      </c>
      <c r="P3153" s="33" t="s">
        <v>83</v>
      </c>
      <c r="Q3153" s="33"/>
    </row>
    <row r="3154" spans="1:17" ht="409.5">
      <c r="A3154" s="33">
        <f t="shared" si="45"/>
        <v>3141</v>
      </c>
      <c r="B3154" s="33" t="s">
        <v>18093</v>
      </c>
      <c r="C3154" s="33" t="s">
        <v>3293</v>
      </c>
      <c r="D3154" s="33" t="s">
        <v>18094</v>
      </c>
      <c r="E3154" s="33" t="s">
        <v>17993</v>
      </c>
      <c r="F3154" s="45" t="s">
        <v>18085</v>
      </c>
      <c r="G3154" s="33">
        <v>100</v>
      </c>
      <c r="H3154" s="33"/>
      <c r="I3154" s="33"/>
      <c r="J3154" s="33"/>
      <c r="K3154" s="33"/>
      <c r="L3154" s="33"/>
      <c r="M3154" s="28" t="s">
        <v>18095</v>
      </c>
      <c r="N3154" s="28" t="s">
        <v>18096</v>
      </c>
      <c r="O3154" s="33" t="s">
        <v>18097</v>
      </c>
      <c r="P3154" s="33" t="s">
        <v>83</v>
      </c>
      <c r="Q3154" s="33"/>
    </row>
    <row r="3155" spans="1:17" ht="93.75">
      <c r="A3155" s="33">
        <f t="shared" si="45"/>
        <v>3142</v>
      </c>
      <c r="B3155" s="399" t="s">
        <v>18098</v>
      </c>
      <c r="C3155" s="65" t="s">
        <v>15</v>
      </c>
      <c r="D3155" s="399" t="s">
        <v>18099</v>
      </c>
      <c r="E3155" s="399" t="s">
        <v>18100</v>
      </c>
      <c r="F3155" s="459" t="s">
        <v>121</v>
      </c>
      <c r="G3155" s="193" t="s">
        <v>121</v>
      </c>
      <c r="H3155" s="399">
        <v>100</v>
      </c>
      <c r="I3155" s="399">
        <v>100</v>
      </c>
      <c r="J3155" s="399" t="s">
        <v>121</v>
      </c>
      <c r="K3155" s="399" t="s">
        <v>121</v>
      </c>
      <c r="L3155" s="399" t="s">
        <v>121</v>
      </c>
      <c r="M3155" s="399" t="s">
        <v>18101</v>
      </c>
      <c r="N3155" s="399" t="s">
        <v>18102</v>
      </c>
      <c r="O3155" s="399" t="s">
        <v>18103</v>
      </c>
      <c r="P3155" s="65" t="s">
        <v>82</v>
      </c>
      <c r="Q3155" s="399" t="s">
        <v>121</v>
      </c>
    </row>
    <row r="3156" spans="1:17" ht="75">
      <c r="A3156" s="33">
        <f t="shared" si="45"/>
        <v>3143</v>
      </c>
      <c r="B3156" s="39" t="s">
        <v>18104</v>
      </c>
      <c r="C3156" s="65" t="s">
        <v>15</v>
      </c>
      <c r="D3156" s="39" t="s">
        <v>18105</v>
      </c>
      <c r="E3156" s="399" t="s">
        <v>18100</v>
      </c>
      <c r="F3156" s="459" t="s">
        <v>121</v>
      </c>
      <c r="G3156" s="39" t="s">
        <v>121</v>
      </c>
      <c r="H3156" s="39">
        <v>100</v>
      </c>
      <c r="I3156" s="39">
        <v>100</v>
      </c>
      <c r="J3156" s="399" t="s">
        <v>121</v>
      </c>
      <c r="K3156" s="399" t="s">
        <v>121</v>
      </c>
      <c r="L3156" s="399" t="s">
        <v>121</v>
      </c>
      <c r="M3156" s="39" t="s">
        <v>18106</v>
      </c>
      <c r="N3156" s="39" t="s">
        <v>18107</v>
      </c>
      <c r="O3156" s="39" t="s">
        <v>18108</v>
      </c>
      <c r="P3156" s="65" t="s">
        <v>82</v>
      </c>
      <c r="Q3156" s="39" t="s">
        <v>121</v>
      </c>
    </row>
    <row r="3157" spans="1:17" ht="112.5">
      <c r="A3157" s="33">
        <f t="shared" si="45"/>
        <v>3144</v>
      </c>
      <c r="B3157" s="39" t="s">
        <v>18109</v>
      </c>
      <c r="C3157" s="65" t="s">
        <v>15</v>
      </c>
      <c r="D3157" s="39" t="s">
        <v>18110</v>
      </c>
      <c r="E3157" s="399" t="s">
        <v>18100</v>
      </c>
      <c r="F3157" s="459" t="s">
        <v>18111</v>
      </c>
      <c r="G3157" s="39" t="s">
        <v>121</v>
      </c>
      <c r="H3157" s="39">
        <v>100</v>
      </c>
      <c r="I3157" s="39">
        <v>100</v>
      </c>
      <c r="J3157" s="399" t="s">
        <v>121</v>
      </c>
      <c r="K3157" s="399" t="s">
        <v>121</v>
      </c>
      <c r="L3157" s="399" t="s">
        <v>121</v>
      </c>
      <c r="M3157" s="192" t="s">
        <v>18112</v>
      </c>
      <c r="N3157" s="39" t="s">
        <v>18113</v>
      </c>
      <c r="O3157" s="39" t="s">
        <v>18114</v>
      </c>
      <c r="P3157" s="65" t="s">
        <v>82</v>
      </c>
      <c r="Q3157" s="39" t="s">
        <v>121</v>
      </c>
    </row>
    <row r="3158" spans="1:17" ht="112.5">
      <c r="A3158" s="33">
        <f t="shared" si="45"/>
        <v>3145</v>
      </c>
      <c r="B3158" s="39" t="s">
        <v>18115</v>
      </c>
      <c r="C3158" s="65" t="s">
        <v>15</v>
      </c>
      <c r="D3158" s="39" t="s">
        <v>18116</v>
      </c>
      <c r="E3158" s="399" t="s">
        <v>18100</v>
      </c>
      <c r="F3158" s="459" t="s">
        <v>18117</v>
      </c>
      <c r="G3158" s="39">
        <v>100</v>
      </c>
      <c r="H3158" s="39" t="s">
        <v>121</v>
      </c>
      <c r="I3158" s="39" t="s">
        <v>121</v>
      </c>
      <c r="J3158" s="399" t="s">
        <v>121</v>
      </c>
      <c r="K3158" s="399" t="s">
        <v>121</v>
      </c>
      <c r="L3158" s="399" t="s">
        <v>121</v>
      </c>
      <c r="M3158" s="39" t="s">
        <v>18118</v>
      </c>
      <c r="N3158" s="39" t="s">
        <v>18119</v>
      </c>
      <c r="O3158" s="39" t="s">
        <v>18120</v>
      </c>
      <c r="P3158" s="65" t="s">
        <v>82</v>
      </c>
      <c r="Q3158" s="39" t="s">
        <v>121</v>
      </c>
    </row>
    <row r="3159" spans="1:17" ht="93.75">
      <c r="A3159" s="33">
        <f t="shared" si="45"/>
        <v>3146</v>
      </c>
      <c r="B3159" s="192" t="s">
        <v>18121</v>
      </c>
      <c r="C3159" s="65" t="s">
        <v>15</v>
      </c>
      <c r="D3159" s="192" t="s">
        <v>18122</v>
      </c>
      <c r="E3159" s="399" t="s">
        <v>18100</v>
      </c>
      <c r="F3159" s="68" t="s">
        <v>18123</v>
      </c>
      <c r="G3159" s="192">
        <v>100</v>
      </c>
      <c r="H3159" s="192" t="s">
        <v>121</v>
      </c>
      <c r="I3159" s="192" t="s">
        <v>121</v>
      </c>
      <c r="J3159" s="399" t="s">
        <v>121</v>
      </c>
      <c r="K3159" s="399" t="s">
        <v>121</v>
      </c>
      <c r="L3159" s="399" t="s">
        <v>121</v>
      </c>
      <c r="M3159" s="293" t="s">
        <v>18124</v>
      </c>
      <c r="N3159" s="192" t="s">
        <v>18125</v>
      </c>
      <c r="O3159" s="192" t="s">
        <v>18120</v>
      </c>
      <c r="P3159" s="65" t="s">
        <v>82</v>
      </c>
      <c r="Q3159" s="192" t="s">
        <v>121</v>
      </c>
    </row>
    <row r="3160" spans="1:17" ht="131.25">
      <c r="A3160" s="33">
        <f t="shared" si="45"/>
        <v>3147</v>
      </c>
      <c r="B3160" s="39" t="s">
        <v>18126</v>
      </c>
      <c r="C3160" s="65" t="s">
        <v>22</v>
      </c>
      <c r="D3160" s="39" t="s">
        <v>18127</v>
      </c>
      <c r="E3160" s="399" t="s">
        <v>18100</v>
      </c>
      <c r="F3160" s="459" t="s">
        <v>18128</v>
      </c>
      <c r="G3160" s="39" t="s">
        <v>121</v>
      </c>
      <c r="H3160" s="39">
        <v>100</v>
      </c>
      <c r="I3160" s="39">
        <v>100</v>
      </c>
      <c r="J3160" s="399" t="s">
        <v>121</v>
      </c>
      <c r="K3160" s="400">
        <v>10</v>
      </c>
      <c r="L3160" s="399" t="s">
        <v>121</v>
      </c>
      <c r="M3160" s="39" t="s">
        <v>18129</v>
      </c>
      <c r="N3160" s="39" t="s">
        <v>18130</v>
      </c>
      <c r="O3160" s="39" t="s">
        <v>18103</v>
      </c>
      <c r="P3160" s="65" t="s">
        <v>87</v>
      </c>
      <c r="Q3160" s="39" t="s">
        <v>18131</v>
      </c>
    </row>
    <row r="3161" spans="1:17" ht="131.25">
      <c r="A3161" s="33">
        <f t="shared" si="45"/>
        <v>3148</v>
      </c>
      <c r="B3161" s="39" t="s">
        <v>18132</v>
      </c>
      <c r="C3161" s="65" t="s">
        <v>65</v>
      </c>
      <c r="D3161" s="39" t="s">
        <v>18133</v>
      </c>
      <c r="E3161" s="399" t="s">
        <v>18100</v>
      </c>
      <c r="F3161" s="459" t="s">
        <v>18128</v>
      </c>
      <c r="G3161" s="192" t="s">
        <v>121</v>
      </c>
      <c r="H3161" s="39">
        <v>100</v>
      </c>
      <c r="I3161" s="39">
        <v>100</v>
      </c>
      <c r="J3161" s="399" t="s">
        <v>121</v>
      </c>
      <c r="K3161" s="400">
        <v>10</v>
      </c>
      <c r="L3161" s="399" t="s">
        <v>121</v>
      </c>
      <c r="M3161" s="39" t="s">
        <v>18134</v>
      </c>
      <c r="N3161" s="39" t="s">
        <v>18135</v>
      </c>
      <c r="O3161" s="39" t="s">
        <v>18103</v>
      </c>
      <c r="P3161" s="65" t="s">
        <v>87</v>
      </c>
      <c r="Q3161" s="39" t="s">
        <v>18136</v>
      </c>
    </row>
    <row r="3162" spans="1:17" ht="131.25">
      <c r="A3162" s="33">
        <f t="shared" si="45"/>
        <v>3149</v>
      </c>
      <c r="B3162" s="39" t="s">
        <v>18137</v>
      </c>
      <c r="C3162" s="65" t="s">
        <v>65</v>
      </c>
      <c r="D3162" s="39" t="s">
        <v>18138</v>
      </c>
      <c r="E3162" s="399" t="s">
        <v>18100</v>
      </c>
      <c r="F3162" s="459" t="s">
        <v>18128</v>
      </c>
      <c r="G3162" s="39" t="s">
        <v>121</v>
      </c>
      <c r="H3162" s="39">
        <v>100</v>
      </c>
      <c r="I3162" s="39">
        <v>100</v>
      </c>
      <c r="J3162" s="399" t="s">
        <v>121</v>
      </c>
      <c r="K3162" s="400">
        <v>10</v>
      </c>
      <c r="L3162" s="399" t="s">
        <v>121</v>
      </c>
      <c r="M3162" s="39" t="s">
        <v>18139</v>
      </c>
      <c r="N3162" s="39" t="s">
        <v>18140</v>
      </c>
      <c r="O3162" s="39" t="s">
        <v>18103</v>
      </c>
      <c r="P3162" s="65" t="s">
        <v>87</v>
      </c>
      <c r="Q3162" s="39" t="s">
        <v>18141</v>
      </c>
    </row>
    <row r="3163" spans="1:17" ht="126">
      <c r="A3163" s="33">
        <f t="shared" si="45"/>
        <v>3150</v>
      </c>
      <c r="B3163" s="26" t="s">
        <v>18166</v>
      </c>
      <c r="C3163" s="51" t="s">
        <v>15</v>
      </c>
      <c r="D3163" s="26">
        <v>63277</v>
      </c>
      <c r="E3163" s="26" t="s">
        <v>18167</v>
      </c>
      <c r="F3163" s="437" t="s">
        <v>18168</v>
      </c>
      <c r="G3163" s="51">
        <v>100</v>
      </c>
      <c r="H3163" s="51">
        <v>0</v>
      </c>
      <c r="I3163" s="51">
        <v>0</v>
      </c>
      <c r="J3163" s="403">
        <v>0</v>
      </c>
      <c r="K3163" s="26" t="s">
        <v>18169</v>
      </c>
      <c r="L3163" s="26" t="s">
        <v>18169</v>
      </c>
      <c r="M3163" s="26" t="s">
        <v>18170</v>
      </c>
      <c r="N3163" s="26" t="s">
        <v>18171</v>
      </c>
      <c r="O3163" s="51" t="s">
        <v>18172</v>
      </c>
      <c r="P3163" s="404" t="s">
        <v>121</v>
      </c>
      <c r="Q3163" s="404" t="s">
        <v>121</v>
      </c>
    </row>
    <row r="3164" spans="1:17" ht="78.75">
      <c r="A3164" s="33">
        <f t="shared" si="45"/>
        <v>3151</v>
      </c>
      <c r="B3164" s="26" t="s">
        <v>18173</v>
      </c>
      <c r="C3164" s="51" t="s">
        <v>15</v>
      </c>
      <c r="D3164" s="26">
        <v>74821</v>
      </c>
      <c r="E3164" s="26" t="s">
        <v>18167</v>
      </c>
      <c r="F3164" s="437" t="s">
        <v>18174</v>
      </c>
      <c r="G3164" s="403">
        <v>100</v>
      </c>
      <c r="H3164" s="26">
        <v>0</v>
      </c>
      <c r="I3164" s="26">
        <v>0</v>
      </c>
      <c r="J3164" s="26">
        <v>0</v>
      </c>
      <c r="K3164" s="169" t="s">
        <v>18169</v>
      </c>
      <c r="L3164" s="26" t="s">
        <v>18169</v>
      </c>
      <c r="M3164" s="26" t="s">
        <v>18175</v>
      </c>
      <c r="N3164" s="26" t="s">
        <v>18176</v>
      </c>
      <c r="O3164" s="26" t="s">
        <v>18177</v>
      </c>
      <c r="P3164" s="404" t="s">
        <v>121</v>
      </c>
      <c r="Q3164" s="404" t="s">
        <v>121</v>
      </c>
    </row>
    <row r="3165" spans="1:17" ht="126">
      <c r="A3165" s="33">
        <f t="shared" si="45"/>
        <v>3152</v>
      </c>
      <c r="B3165" s="26" t="s">
        <v>18178</v>
      </c>
      <c r="C3165" s="51" t="s">
        <v>15</v>
      </c>
      <c r="D3165" s="26">
        <v>74458</v>
      </c>
      <c r="E3165" s="26" t="s">
        <v>18167</v>
      </c>
      <c r="F3165" s="437" t="s">
        <v>18179</v>
      </c>
      <c r="G3165" s="403">
        <v>100</v>
      </c>
      <c r="H3165" s="26">
        <v>0</v>
      </c>
      <c r="I3165" s="26">
        <v>0</v>
      </c>
      <c r="J3165" s="26">
        <v>0</v>
      </c>
      <c r="K3165" s="169" t="s">
        <v>18169</v>
      </c>
      <c r="L3165" s="26" t="s">
        <v>18169</v>
      </c>
      <c r="M3165" s="26" t="s">
        <v>18180</v>
      </c>
      <c r="N3165" s="26" t="s">
        <v>18181</v>
      </c>
      <c r="O3165" s="26" t="s">
        <v>18182</v>
      </c>
      <c r="P3165" s="404" t="s">
        <v>121</v>
      </c>
      <c r="Q3165" s="404" t="s">
        <v>121</v>
      </c>
    </row>
    <row r="3166" spans="1:17" ht="141.75">
      <c r="A3166" s="33">
        <f t="shared" si="45"/>
        <v>3153</v>
      </c>
      <c r="B3166" s="26" t="s">
        <v>18183</v>
      </c>
      <c r="C3166" s="51" t="s">
        <v>15</v>
      </c>
      <c r="D3166" s="26">
        <v>75380</v>
      </c>
      <c r="E3166" s="26" t="s">
        <v>18167</v>
      </c>
      <c r="F3166" s="437" t="s">
        <v>18184</v>
      </c>
      <c r="G3166" s="403">
        <v>100</v>
      </c>
      <c r="H3166" s="26">
        <v>0</v>
      </c>
      <c r="I3166" s="26">
        <v>0</v>
      </c>
      <c r="J3166" s="26">
        <v>0</v>
      </c>
      <c r="K3166" s="169" t="s">
        <v>18169</v>
      </c>
      <c r="L3166" s="26" t="s">
        <v>18169</v>
      </c>
      <c r="M3166" s="26" t="s">
        <v>18185</v>
      </c>
      <c r="N3166" s="26" t="s">
        <v>18186</v>
      </c>
      <c r="O3166" s="26" t="s">
        <v>18187</v>
      </c>
      <c r="P3166" s="404" t="s">
        <v>121</v>
      </c>
      <c r="Q3166" s="404" t="s">
        <v>121</v>
      </c>
    </row>
    <row r="3167" spans="1:17" ht="94.5">
      <c r="A3167" s="33">
        <f t="shared" si="45"/>
        <v>3154</v>
      </c>
      <c r="B3167" s="26" t="s">
        <v>18188</v>
      </c>
      <c r="C3167" s="51" t="s">
        <v>15</v>
      </c>
      <c r="D3167" s="26">
        <v>71143</v>
      </c>
      <c r="E3167" s="26" t="s">
        <v>18167</v>
      </c>
      <c r="F3167" s="437" t="s">
        <v>18184</v>
      </c>
      <c r="G3167" s="31">
        <v>100</v>
      </c>
      <c r="H3167" s="26">
        <v>0</v>
      </c>
      <c r="I3167" s="26">
        <v>0</v>
      </c>
      <c r="J3167" s="26">
        <v>0</v>
      </c>
      <c r="K3167" s="169" t="s">
        <v>18169</v>
      </c>
      <c r="L3167" s="26" t="s">
        <v>18169</v>
      </c>
      <c r="M3167" s="26" t="s">
        <v>18189</v>
      </c>
      <c r="N3167" s="26" t="s">
        <v>18190</v>
      </c>
      <c r="O3167" s="26" t="s">
        <v>18191</v>
      </c>
      <c r="P3167" s="404" t="s">
        <v>121</v>
      </c>
      <c r="Q3167" s="404" t="s">
        <v>121</v>
      </c>
    </row>
    <row r="3168" spans="1:17" ht="141.75">
      <c r="A3168" s="33">
        <f t="shared" si="45"/>
        <v>3155</v>
      </c>
      <c r="B3168" s="26" t="s">
        <v>18192</v>
      </c>
      <c r="C3168" s="51" t="s">
        <v>15</v>
      </c>
      <c r="D3168" s="26">
        <v>72436</v>
      </c>
      <c r="E3168" s="26" t="s">
        <v>18167</v>
      </c>
      <c r="F3168" s="437" t="s">
        <v>18193</v>
      </c>
      <c r="G3168" s="403">
        <v>100</v>
      </c>
      <c r="H3168" s="26">
        <v>0</v>
      </c>
      <c r="I3168" s="26">
        <v>0</v>
      </c>
      <c r="J3168" s="26">
        <v>0</v>
      </c>
      <c r="K3168" s="169" t="s">
        <v>18169</v>
      </c>
      <c r="L3168" s="26" t="s">
        <v>18169</v>
      </c>
      <c r="M3168" s="26" t="s">
        <v>18194</v>
      </c>
      <c r="N3168" s="26" t="s">
        <v>18195</v>
      </c>
      <c r="O3168" s="26" t="s">
        <v>18196</v>
      </c>
      <c r="P3168" s="404" t="s">
        <v>121</v>
      </c>
      <c r="Q3168" s="404" t="s">
        <v>121</v>
      </c>
    </row>
    <row r="3169" spans="1:17" ht="94.5">
      <c r="A3169" s="33">
        <f t="shared" si="45"/>
        <v>3156</v>
      </c>
      <c r="B3169" s="26" t="s">
        <v>18197</v>
      </c>
      <c r="C3169" s="51" t="s">
        <v>15</v>
      </c>
      <c r="D3169" s="26">
        <v>70363</v>
      </c>
      <c r="E3169" s="26" t="s">
        <v>18167</v>
      </c>
      <c r="F3169" s="437" t="s">
        <v>18193</v>
      </c>
      <c r="G3169" s="403">
        <v>100</v>
      </c>
      <c r="H3169" s="26">
        <v>0</v>
      </c>
      <c r="I3169" s="26">
        <v>0</v>
      </c>
      <c r="J3169" s="26">
        <v>0</v>
      </c>
      <c r="K3169" s="169" t="s">
        <v>18169</v>
      </c>
      <c r="L3169" s="26" t="s">
        <v>18169</v>
      </c>
      <c r="M3169" s="26" t="s">
        <v>18198</v>
      </c>
      <c r="N3169" s="26" t="s">
        <v>18199</v>
      </c>
      <c r="O3169" s="26" t="s">
        <v>18200</v>
      </c>
      <c r="P3169" s="404" t="s">
        <v>121</v>
      </c>
      <c r="Q3169" s="404" t="s">
        <v>121</v>
      </c>
    </row>
    <row r="3170" spans="1:17" ht="63">
      <c r="A3170" s="33">
        <f t="shared" si="45"/>
        <v>3157</v>
      </c>
      <c r="B3170" s="26" t="s">
        <v>18201</v>
      </c>
      <c r="C3170" s="51" t="s">
        <v>15</v>
      </c>
      <c r="D3170" s="26">
        <v>71265</v>
      </c>
      <c r="E3170" s="26" t="s">
        <v>18167</v>
      </c>
      <c r="F3170" s="437" t="s">
        <v>18174</v>
      </c>
      <c r="G3170" s="26">
        <v>100</v>
      </c>
      <c r="H3170" s="26">
        <v>0</v>
      </c>
      <c r="I3170" s="26">
        <v>0</v>
      </c>
      <c r="J3170" s="26">
        <v>0</v>
      </c>
      <c r="K3170" s="169" t="s">
        <v>18169</v>
      </c>
      <c r="L3170" s="26" t="s">
        <v>18169</v>
      </c>
      <c r="M3170" s="26" t="s">
        <v>18202</v>
      </c>
      <c r="N3170" s="26" t="s">
        <v>18203</v>
      </c>
      <c r="O3170" s="26" t="s">
        <v>18177</v>
      </c>
      <c r="P3170" s="404" t="s">
        <v>121</v>
      </c>
      <c r="Q3170" s="404" t="s">
        <v>121</v>
      </c>
    </row>
    <row r="3171" spans="1:17" ht="110.25">
      <c r="A3171" s="33">
        <f t="shared" si="45"/>
        <v>3158</v>
      </c>
      <c r="B3171" s="26" t="s">
        <v>18204</v>
      </c>
      <c r="C3171" s="51" t="s">
        <v>15</v>
      </c>
      <c r="D3171" s="26">
        <v>78927</v>
      </c>
      <c r="E3171" s="26" t="s">
        <v>18167</v>
      </c>
      <c r="F3171" s="437" t="s">
        <v>18193</v>
      </c>
      <c r="G3171" s="26">
        <v>100</v>
      </c>
      <c r="H3171" s="26">
        <v>0</v>
      </c>
      <c r="I3171" s="26">
        <v>0</v>
      </c>
      <c r="J3171" s="26">
        <v>0</v>
      </c>
      <c r="K3171" s="169" t="s">
        <v>18169</v>
      </c>
      <c r="L3171" s="26" t="s">
        <v>18169</v>
      </c>
      <c r="M3171" s="26" t="s">
        <v>18205</v>
      </c>
      <c r="N3171" s="26" t="s">
        <v>18206</v>
      </c>
      <c r="O3171" s="26" t="s">
        <v>18207</v>
      </c>
      <c r="P3171" s="404" t="s">
        <v>121</v>
      </c>
      <c r="Q3171" s="404" t="s">
        <v>121</v>
      </c>
    </row>
    <row r="3172" spans="1:17" ht="141.75">
      <c r="A3172" s="33">
        <f t="shared" si="45"/>
        <v>3159</v>
      </c>
      <c r="B3172" s="26" t="s">
        <v>18208</v>
      </c>
      <c r="C3172" s="51" t="s">
        <v>15</v>
      </c>
      <c r="D3172" s="26">
        <v>81313</v>
      </c>
      <c r="E3172" s="26" t="s">
        <v>18167</v>
      </c>
      <c r="F3172" s="437" t="s">
        <v>18193</v>
      </c>
      <c r="G3172" s="403">
        <v>100</v>
      </c>
      <c r="H3172" s="26">
        <v>0</v>
      </c>
      <c r="I3172" s="26">
        <v>0</v>
      </c>
      <c r="J3172" s="26">
        <v>0</v>
      </c>
      <c r="K3172" s="169" t="s">
        <v>18169</v>
      </c>
      <c r="L3172" s="26" t="s">
        <v>18169</v>
      </c>
      <c r="M3172" s="26" t="s">
        <v>18198</v>
      </c>
      <c r="N3172" s="26" t="s">
        <v>18209</v>
      </c>
      <c r="O3172" s="26" t="s">
        <v>18200</v>
      </c>
      <c r="P3172" s="404" t="s">
        <v>121</v>
      </c>
      <c r="Q3172" s="404" t="s">
        <v>121</v>
      </c>
    </row>
    <row r="3173" spans="1:17" ht="141.75">
      <c r="A3173" s="33">
        <f t="shared" si="45"/>
        <v>3160</v>
      </c>
      <c r="B3173" s="26" t="s">
        <v>18210</v>
      </c>
      <c r="C3173" s="51" t="s">
        <v>15</v>
      </c>
      <c r="D3173" s="26">
        <v>81314</v>
      </c>
      <c r="E3173" s="26" t="s">
        <v>18167</v>
      </c>
      <c r="F3173" s="437" t="s">
        <v>18193</v>
      </c>
      <c r="G3173" s="31">
        <v>100</v>
      </c>
      <c r="H3173" s="26">
        <v>0</v>
      </c>
      <c r="I3173" s="26">
        <v>0</v>
      </c>
      <c r="J3173" s="26">
        <v>0</v>
      </c>
      <c r="K3173" s="169" t="s">
        <v>18169</v>
      </c>
      <c r="L3173" s="26" t="s">
        <v>18169</v>
      </c>
      <c r="M3173" s="26" t="s">
        <v>18211</v>
      </c>
      <c r="N3173" s="26" t="s">
        <v>18212</v>
      </c>
      <c r="O3173" s="26" t="s">
        <v>18213</v>
      </c>
      <c r="P3173" s="404" t="s">
        <v>121</v>
      </c>
      <c r="Q3173" s="404" t="s">
        <v>121</v>
      </c>
    </row>
    <row r="3174" spans="1:17" ht="126">
      <c r="A3174" s="33">
        <f t="shared" si="45"/>
        <v>3161</v>
      </c>
      <c r="B3174" s="26" t="s">
        <v>18214</v>
      </c>
      <c r="C3174" s="51" t="s">
        <v>15</v>
      </c>
      <c r="D3174" s="26">
        <v>81343</v>
      </c>
      <c r="E3174" s="26" t="s">
        <v>18167</v>
      </c>
      <c r="F3174" s="437" t="s">
        <v>18179</v>
      </c>
      <c r="G3174" s="31">
        <v>100</v>
      </c>
      <c r="H3174" s="26">
        <v>0</v>
      </c>
      <c r="I3174" s="26">
        <v>0</v>
      </c>
      <c r="J3174" s="26">
        <v>0</v>
      </c>
      <c r="K3174" s="169" t="s">
        <v>18169</v>
      </c>
      <c r="L3174" s="26" t="s">
        <v>18169</v>
      </c>
      <c r="M3174" s="26" t="s">
        <v>18215</v>
      </c>
      <c r="N3174" s="26" t="s">
        <v>18216</v>
      </c>
      <c r="O3174" s="26" t="s">
        <v>18217</v>
      </c>
      <c r="P3174" s="404" t="s">
        <v>121</v>
      </c>
      <c r="Q3174" s="404" t="s">
        <v>121</v>
      </c>
    </row>
    <row r="3175" spans="1:17" ht="189">
      <c r="A3175" s="33">
        <f t="shared" si="45"/>
        <v>3162</v>
      </c>
      <c r="B3175" s="26" t="s">
        <v>18218</v>
      </c>
      <c r="C3175" s="51" t="s">
        <v>15</v>
      </c>
      <c r="D3175" s="26">
        <v>81414</v>
      </c>
      <c r="E3175" s="26" t="s">
        <v>18167</v>
      </c>
      <c r="F3175" s="437" t="s">
        <v>18219</v>
      </c>
      <c r="G3175" s="403">
        <v>100</v>
      </c>
      <c r="H3175" s="26">
        <v>0</v>
      </c>
      <c r="I3175" s="26">
        <v>0</v>
      </c>
      <c r="J3175" s="26">
        <v>0</v>
      </c>
      <c r="K3175" s="169" t="s">
        <v>18169</v>
      </c>
      <c r="L3175" s="26" t="s">
        <v>18169</v>
      </c>
      <c r="M3175" s="26" t="s">
        <v>18220</v>
      </c>
      <c r="N3175" s="26" t="s">
        <v>18221</v>
      </c>
      <c r="O3175" s="26" t="s">
        <v>18222</v>
      </c>
      <c r="P3175" s="404" t="s">
        <v>121</v>
      </c>
      <c r="Q3175" s="404" t="s">
        <v>121</v>
      </c>
    </row>
    <row r="3176" spans="1:17" ht="141.75">
      <c r="A3176" s="33">
        <f t="shared" si="45"/>
        <v>3163</v>
      </c>
      <c r="B3176" s="26" t="s">
        <v>18223</v>
      </c>
      <c r="C3176" s="51" t="s">
        <v>15</v>
      </c>
      <c r="D3176" s="26">
        <v>83360</v>
      </c>
      <c r="E3176" s="26" t="s">
        <v>18167</v>
      </c>
      <c r="F3176" s="437" t="s">
        <v>18193</v>
      </c>
      <c r="G3176" s="31">
        <v>100</v>
      </c>
      <c r="H3176" s="26">
        <v>0</v>
      </c>
      <c r="I3176" s="26">
        <v>0</v>
      </c>
      <c r="J3176" s="26">
        <v>0</v>
      </c>
      <c r="K3176" s="169" t="s">
        <v>18169</v>
      </c>
      <c r="L3176" s="26" t="s">
        <v>18169</v>
      </c>
      <c r="M3176" s="26" t="s">
        <v>18224</v>
      </c>
      <c r="N3176" s="26" t="s">
        <v>18225</v>
      </c>
      <c r="O3176" s="26" t="s">
        <v>18226</v>
      </c>
      <c r="P3176" s="404" t="s">
        <v>121</v>
      </c>
      <c r="Q3176" s="404" t="s">
        <v>121</v>
      </c>
    </row>
    <row r="3177" spans="1:17" ht="126">
      <c r="A3177" s="33">
        <f t="shared" si="45"/>
        <v>3164</v>
      </c>
      <c r="B3177" s="26" t="s">
        <v>18227</v>
      </c>
      <c r="C3177" s="51" t="s">
        <v>15</v>
      </c>
      <c r="D3177" s="26">
        <v>83822</v>
      </c>
      <c r="E3177" s="26" t="s">
        <v>18167</v>
      </c>
      <c r="F3177" s="483" t="s">
        <v>18179</v>
      </c>
      <c r="G3177" s="26">
        <v>100</v>
      </c>
      <c r="H3177" s="26">
        <v>0</v>
      </c>
      <c r="I3177" s="26">
        <v>0</v>
      </c>
      <c r="J3177" s="26">
        <v>0</v>
      </c>
      <c r="K3177" s="169" t="s">
        <v>18169</v>
      </c>
      <c r="L3177" s="26" t="s">
        <v>18169</v>
      </c>
      <c r="M3177" s="26" t="s">
        <v>18228</v>
      </c>
      <c r="N3177" s="26" t="s">
        <v>18229</v>
      </c>
      <c r="O3177" s="26" t="s">
        <v>18217</v>
      </c>
      <c r="P3177" s="404" t="s">
        <v>121</v>
      </c>
      <c r="Q3177" s="404" t="s">
        <v>121</v>
      </c>
    </row>
    <row r="3178" spans="1:17" ht="126">
      <c r="A3178" s="33">
        <f t="shared" si="45"/>
        <v>3165</v>
      </c>
      <c r="B3178" s="26" t="s">
        <v>18230</v>
      </c>
      <c r="C3178" s="51" t="s">
        <v>15</v>
      </c>
      <c r="D3178" s="26">
        <v>84125</v>
      </c>
      <c r="E3178" s="26" t="s">
        <v>18167</v>
      </c>
      <c r="F3178" s="483" t="s">
        <v>18193</v>
      </c>
      <c r="G3178" s="26">
        <v>100</v>
      </c>
      <c r="H3178" s="26">
        <v>0</v>
      </c>
      <c r="I3178" s="26">
        <v>0</v>
      </c>
      <c r="J3178" s="26">
        <v>0</v>
      </c>
      <c r="K3178" s="169" t="s">
        <v>18169</v>
      </c>
      <c r="L3178" s="26" t="s">
        <v>18169</v>
      </c>
      <c r="M3178" s="26" t="s">
        <v>18231</v>
      </c>
      <c r="N3178" s="26" t="s">
        <v>18232</v>
      </c>
      <c r="O3178" s="26" t="s">
        <v>18233</v>
      </c>
      <c r="P3178" s="404" t="s">
        <v>121</v>
      </c>
      <c r="Q3178" s="404" t="s">
        <v>121</v>
      </c>
    </row>
    <row r="3179" spans="1:17" ht="126">
      <c r="A3179" s="33">
        <f t="shared" si="45"/>
        <v>3166</v>
      </c>
      <c r="B3179" s="26" t="s">
        <v>18234</v>
      </c>
      <c r="C3179" s="51" t="s">
        <v>15</v>
      </c>
      <c r="D3179" s="26">
        <v>84712</v>
      </c>
      <c r="E3179" s="26" t="s">
        <v>18167</v>
      </c>
      <c r="F3179" s="483" t="s">
        <v>18235</v>
      </c>
      <c r="G3179" s="26">
        <v>100</v>
      </c>
      <c r="H3179" s="26">
        <v>0</v>
      </c>
      <c r="I3179" s="26">
        <v>0</v>
      </c>
      <c r="J3179" s="26">
        <v>0</v>
      </c>
      <c r="K3179" s="169" t="s">
        <v>18169</v>
      </c>
      <c r="L3179" s="26" t="s">
        <v>18169</v>
      </c>
      <c r="M3179" s="26" t="s">
        <v>18236</v>
      </c>
      <c r="N3179" s="26" t="s">
        <v>18237</v>
      </c>
      <c r="O3179" s="26" t="s">
        <v>18177</v>
      </c>
      <c r="P3179" s="404" t="s">
        <v>121</v>
      </c>
      <c r="Q3179" s="404" t="s">
        <v>121</v>
      </c>
    </row>
    <row r="3180" spans="1:17" ht="94.5">
      <c r="A3180" s="33">
        <f t="shared" si="45"/>
        <v>3167</v>
      </c>
      <c r="B3180" s="26" t="s">
        <v>18238</v>
      </c>
      <c r="C3180" s="51" t="s">
        <v>15</v>
      </c>
      <c r="D3180" s="26">
        <v>84713</v>
      </c>
      <c r="E3180" s="26" t="s">
        <v>18167</v>
      </c>
      <c r="F3180" s="483" t="s">
        <v>18235</v>
      </c>
      <c r="G3180" s="26">
        <v>100</v>
      </c>
      <c r="H3180" s="26">
        <v>0</v>
      </c>
      <c r="I3180" s="26">
        <v>0</v>
      </c>
      <c r="J3180" s="26">
        <v>0</v>
      </c>
      <c r="K3180" s="169" t="s">
        <v>18169</v>
      </c>
      <c r="L3180" s="26" t="s">
        <v>18169</v>
      </c>
      <c r="M3180" s="26" t="s">
        <v>18239</v>
      </c>
      <c r="N3180" s="26" t="s">
        <v>18240</v>
      </c>
      <c r="O3180" s="26" t="s">
        <v>18241</v>
      </c>
      <c r="P3180" s="404" t="s">
        <v>121</v>
      </c>
      <c r="Q3180" s="404" t="s">
        <v>121</v>
      </c>
    </row>
    <row r="3181" spans="1:17" ht="78.75">
      <c r="A3181" s="33">
        <f t="shared" si="45"/>
        <v>3168</v>
      </c>
      <c r="B3181" s="405" t="s">
        <v>18242</v>
      </c>
      <c r="C3181" s="51" t="s">
        <v>15</v>
      </c>
      <c r="D3181" s="26">
        <v>86704</v>
      </c>
      <c r="E3181" s="26" t="s">
        <v>18167</v>
      </c>
      <c r="F3181" s="483" t="s">
        <v>18184</v>
      </c>
      <c r="G3181" s="26">
        <v>100</v>
      </c>
      <c r="H3181" s="26">
        <v>0</v>
      </c>
      <c r="I3181" s="26">
        <v>0</v>
      </c>
      <c r="J3181" s="26">
        <v>0</v>
      </c>
      <c r="K3181" s="169" t="s">
        <v>18169</v>
      </c>
      <c r="L3181" s="26" t="s">
        <v>18169</v>
      </c>
      <c r="M3181" s="26" t="s">
        <v>18243</v>
      </c>
      <c r="N3181" s="26" t="s">
        <v>18244</v>
      </c>
      <c r="O3181" s="26" t="s">
        <v>18245</v>
      </c>
      <c r="P3181" s="404" t="s">
        <v>121</v>
      </c>
      <c r="Q3181" s="404" t="s">
        <v>121</v>
      </c>
    </row>
    <row r="3182" spans="1:17" ht="173.25">
      <c r="A3182" s="33">
        <f t="shared" si="45"/>
        <v>3169</v>
      </c>
      <c r="B3182" s="405" t="s">
        <v>18246</v>
      </c>
      <c r="C3182" s="51" t="s">
        <v>15</v>
      </c>
      <c r="D3182" s="26">
        <v>89456</v>
      </c>
      <c r="E3182" s="26" t="s">
        <v>18167</v>
      </c>
      <c r="F3182" s="483" t="s">
        <v>18193</v>
      </c>
      <c r="G3182" s="26">
        <v>100</v>
      </c>
      <c r="H3182" s="26">
        <v>0</v>
      </c>
      <c r="I3182" s="26">
        <v>0</v>
      </c>
      <c r="J3182" s="26">
        <v>0</v>
      </c>
      <c r="K3182" s="169" t="s">
        <v>18169</v>
      </c>
      <c r="L3182" s="26" t="s">
        <v>18169</v>
      </c>
      <c r="M3182" s="26" t="s">
        <v>18247</v>
      </c>
      <c r="N3182" s="26" t="s">
        <v>18248</v>
      </c>
      <c r="O3182" s="26" t="s">
        <v>18249</v>
      </c>
      <c r="P3182" s="404" t="s">
        <v>121</v>
      </c>
      <c r="Q3182" s="404" t="s">
        <v>121</v>
      </c>
    </row>
    <row r="3183" spans="1:17" ht="94.5">
      <c r="A3183" s="33">
        <f t="shared" si="45"/>
        <v>3170</v>
      </c>
      <c r="B3183" s="405" t="s">
        <v>18250</v>
      </c>
      <c r="C3183" s="51" t="s">
        <v>15</v>
      </c>
      <c r="D3183" s="26">
        <v>89466</v>
      </c>
      <c r="E3183" s="26" t="s">
        <v>18167</v>
      </c>
      <c r="F3183" s="483" t="s">
        <v>18193</v>
      </c>
      <c r="G3183" s="51">
        <v>100</v>
      </c>
      <c r="H3183" s="26">
        <v>0</v>
      </c>
      <c r="I3183" s="26">
        <v>0</v>
      </c>
      <c r="J3183" s="26">
        <v>0</v>
      </c>
      <c r="K3183" s="169" t="s">
        <v>18169</v>
      </c>
      <c r="L3183" s="26" t="s">
        <v>18169</v>
      </c>
      <c r="M3183" s="26" t="s">
        <v>18251</v>
      </c>
      <c r="N3183" s="26" t="s">
        <v>18252</v>
      </c>
      <c r="O3183" s="26" t="s">
        <v>18253</v>
      </c>
      <c r="P3183" s="404" t="s">
        <v>121</v>
      </c>
      <c r="Q3183" s="404" t="s">
        <v>121</v>
      </c>
    </row>
    <row r="3184" spans="1:17" ht="110.25">
      <c r="A3184" s="33">
        <f t="shared" si="45"/>
        <v>3171</v>
      </c>
      <c r="B3184" s="405" t="s">
        <v>18254</v>
      </c>
      <c r="C3184" s="51" t="s">
        <v>15</v>
      </c>
      <c r="D3184" s="26">
        <v>89536</v>
      </c>
      <c r="E3184" s="26" t="s">
        <v>18167</v>
      </c>
      <c r="F3184" s="483" t="s">
        <v>18184</v>
      </c>
      <c r="G3184" s="51"/>
      <c r="H3184" s="26">
        <v>0</v>
      </c>
      <c r="I3184" s="26">
        <v>0</v>
      </c>
      <c r="J3184" s="26">
        <v>0</v>
      </c>
      <c r="K3184" s="169" t="s">
        <v>18169</v>
      </c>
      <c r="L3184" s="26" t="s">
        <v>18169</v>
      </c>
      <c r="M3184" s="26" t="s">
        <v>18255</v>
      </c>
      <c r="N3184" s="26" t="s">
        <v>18256</v>
      </c>
      <c r="O3184" s="26" t="s">
        <v>18245</v>
      </c>
      <c r="P3184" s="404" t="s">
        <v>121</v>
      </c>
      <c r="Q3184" s="404" t="s">
        <v>121</v>
      </c>
    </row>
    <row r="3185" spans="1:17" ht="126">
      <c r="A3185" s="33">
        <f t="shared" si="45"/>
        <v>3172</v>
      </c>
      <c r="B3185" s="405" t="s">
        <v>18257</v>
      </c>
      <c r="C3185" s="51" t="s">
        <v>15</v>
      </c>
      <c r="D3185" s="26">
        <v>90321</v>
      </c>
      <c r="E3185" s="26" t="s">
        <v>18167</v>
      </c>
      <c r="F3185" s="483" t="s">
        <v>18184</v>
      </c>
      <c r="G3185" s="26">
        <v>100</v>
      </c>
      <c r="H3185" s="26">
        <v>0</v>
      </c>
      <c r="I3185" s="26">
        <v>0</v>
      </c>
      <c r="J3185" s="26">
        <v>0</v>
      </c>
      <c r="K3185" s="169" t="s">
        <v>18169</v>
      </c>
      <c r="L3185" s="26" t="s">
        <v>18169</v>
      </c>
      <c r="M3185" s="26" t="s">
        <v>18258</v>
      </c>
      <c r="N3185" s="26" t="s">
        <v>18259</v>
      </c>
      <c r="O3185" s="26" t="s">
        <v>18191</v>
      </c>
      <c r="P3185" s="404" t="s">
        <v>121</v>
      </c>
      <c r="Q3185" s="404" t="s">
        <v>121</v>
      </c>
    </row>
    <row r="3186" spans="1:17" ht="173.25">
      <c r="A3186" s="33">
        <f t="shared" si="45"/>
        <v>3173</v>
      </c>
      <c r="B3186" s="405" t="s">
        <v>18260</v>
      </c>
      <c r="C3186" s="51" t="s">
        <v>15</v>
      </c>
      <c r="D3186" s="26">
        <v>92406</v>
      </c>
      <c r="E3186" s="26" t="s">
        <v>18167</v>
      </c>
      <c r="F3186" s="483" t="s">
        <v>18261</v>
      </c>
      <c r="G3186" s="26">
        <v>100</v>
      </c>
      <c r="H3186" s="26">
        <v>0</v>
      </c>
      <c r="I3186" s="26">
        <v>0</v>
      </c>
      <c r="J3186" s="26">
        <v>0</v>
      </c>
      <c r="K3186" s="169" t="s">
        <v>18169</v>
      </c>
      <c r="L3186" s="51"/>
      <c r="M3186" s="26" t="s">
        <v>18262</v>
      </c>
      <c r="N3186" s="26" t="s">
        <v>18263</v>
      </c>
      <c r="O3186" s="26" t="s">
        <v>18264</v>
      </c>
      <c r="P3186" s="404" t="s">
        <v>121</v>
      </c>
      <c r="Q3186" s="404" t="s">
        <v>121</v>
      </c>
    </row>
    <row r="3187" spans="1:17" ht="141.75">
      <c r="A3187" s="33">
        <f t="shared" si="45"/>
        <v>3174</v>
      </c>
      <c r="B3187" s="405" t="s">
        <v>18265</v>
      </c>
      <c r="C3187" s="51" t="s">
        <v>15</v>
      </c>
      <c r="D3187" s="26">
        <v>92407</v>
      </c>
      <c r="E3187" s="26" t="s">
        <v>18167</v>
      </c>
      <c r="F3187" s="483" t="s">
        <v>18261</v>
      </c>
      <c r="G3187" s="26">
        <v>100</v>
      </c>
      <c r="H3187" s="26">
        <v>0</v>
      </c>
      <c r="I3187" s="26">
        <v>0</v>
      </c>
      <c r="J3187" s="26">
        <v>0</v>
      </c>
      <c r="K3187" s="169" t="s">
        <v>18169</v>
      </c>
      <c r="L3187" s="51"/>
      <c r="M3187" s="26" t="s">
        <v>18266</v>
      </c>
      <c r="N3187" s="26" t="s">
        <v>18267</v>
      </c>
      <c r="O3187" s="26" t="s">
        <v>18264</v>
      </c>
      <c r="P3187" s="404" t="s">
        <v>121</v>
      </c>
      <c r="Q3187" s="404" t="s">
        <v>121</v>
      </c>
    </row>
    <row r="3188" spans="1:17" ht="141.75">
      <c r="A3188" s="33">
        <f t="shared" si="45"/>
        <v>3175</v>
      </c>
      <c r="B3188" s="405" t="s">
        <v>18268</v>
      </c>
      <c r="C3188" s="51" t="s">
        <v>15</v>
      </c>
      <c r="D3188" s="26">
        <v>94269</v>
      </c>
      <c r="E3188" s="26" t="s">
        <v>18167</v>
      </c>
      <c r="F3188" s="483" t="s">
        <v>18261</v>
      </c>
      <c r="G3188" s="26">
        <v>100</v>
      </c>
      <c r="H3188" s="26">
        <v>0</v>
      </c>
      <c r="I3188" s="51"/>
      <c r="J3188" s="26">
        <v>0</v>
      </c>
      <c r="K3188" s="169" t="s">
        <v>18169</v>
      </c>
      <c r="L3188" s="51"/>
      <c r="M3188" s="26" t="s">
        <v>18269</v>
      </c>
      <c r="N3188" s="26" t="s">
        <v>18270</v>
      </c>
      <c r="O3188" s="26" t="s">
        <v>18271</v>
      </c>
      <c r="P3188" s="404" t="s">
        <v>121</v>
      </c>
      <c r="Q3188" s="404" t="s">
        <v>121</v>
      </c>
    </row>
    <row r="3189" spans="1:17" ht="157.5">
      <c r="A3189" s="33">
        <f t="shared" ref="A3189:A3252" si="46">SUM(A3188+1)</f>
        <v>3176</v>
      </c>
      <c r="B3189" s="405" t="s">
        <v>18272</v>
      </c>
      <c r="C3189" s="51" t="s">
        <v>15</v>
      </c>
      <c r="D3189" s="26">
        <v>95519</v>
      </c>
      <c r="E3189" s="26" t="s">
        <v>18167</v>
      </c>
      <c r="F3189" s="483" t="s">
        <v>18261</v>
      </c>
      <c r="G3189" s="26">
        <v>100</v>
      </c>
      <c r="H3189" s="26">
        <v>0</v>
      </c>
      <c r="I3189" s="26">
        <v>0</v>
      </c>
      <c r="J3189" s="26">
        <v>0</v>
      </c>
      <c r="K3189" s="169" t="s">
        <v>18169</v>
      </c>
      <c r="L3189" s="51"/>
      <c r="M3189" s="26" t="s">
        <v>18262</v>
      </c>
      <c r="N3189" s="26" t="s">
        <v>18273</v>
      </c>
      <c r="O3189" s="26" t="s">
        <v>18264</v>
      </c>
      <c r="P3189" s="404" t="s">
        <v>121</v>
      </c>
      <c r="Q3189" s="404" t="s">
        <v>121</v>
      </c>
    </row>
    <row r="3190" spans="1:17" ht="94.5">
      <c r="A3190" s="33">
        <f t="shared" si="46"/>
        <v>3177</v>
      </c>
      <c r="B3190" s="405" t="s">
        <v>18274</v>
      </c>
      <c r="C3190" s="51" t="s">
        <v>15</v>
      </c>
      <c r="D3190" s="26">
        <v>94666</v>
      </c>
      <c r="E3190" s="26" t="s">
        <v>18167</v>
      </c>
      <c r="F3190" s="483" t="s">
        <v>18275</v>
      </c>
      <c r="G3190" s="26">
        <v>100</v>
      </c>
      <c r="H3190" s="26">
        <v>0</v>
      </c>
      <c r="I3190" s="26">
        <v>0</v>
      </c>
      <c r="J3190" s="26">
        <v>0</v>
      </c>
      <c r="K3190" s="169" t="s">
        <v>18169</v>
      </c>
      <c r="L3190" s="26" t="s">
        <v>18169</v>
      </c>
      <c r="M3190" s="26" t="s">
        <v>18276</v>
      </c>
      <c r="N3190" s="26" t="s">
        <v>18277</v>
      </c>
      <c r="O3190" s="26" t="s">
        <v>18278</v>
      </c>
      <c r="P3190" s="404" t="s">
        <v>121</v>
      </c>
      <c r="Q3190" s="404" t="s">
        <v>121</v>
      </c>
    </row>
    <row r="3191" spans="1:17" ht="126">
      <c r="A3191" s="33">
        <f t="shared" si="46"/>
        <v>3178</v>
      </c>
      <c r="B3191" s="405" t="s">
        <v>18279</v>
      </c>
      <c r="C3191" s="51" t="s">
        <v>15</v>
      </c>
      <c r="D3191" s="26">
        <v>95498</v>
      </c>
      <c r="E3191" s="26" t="s">
        <v>18167</v>
      </c>
      <c r="F3191" s="483" t="s">
        <v>18275</v>
      </c>
      <c r="G3191" s="26">
        <v>100</v>
      </c>
      <c r="H3191" s="26">
        <v>0</v>
      </c>
      <c r="I3191" s="51">
        <v>0</v>
      </c>
      <c r="J3191" s="26">
        <v>0</v>
      </c>
      <c r="K3191" s="169" t="s">
        <v>18169</v>
      </c>
      <c r="L3191" s="26" t="s">
        <v>18169</v>
      </c>
      <c r="M3191" s="26" t="s">
        <v>18280</v>
      </c>
      <c r="N3191" s="26" t="s">
        <v>18281</v>
      </c>
      <c r="O3191" s="26" t="s">
        <v>18282</v>
      </c>
      <c r="P3191" s="404" t="s">
        <v>121</v>
      </c>
      <c r="Q3191" s="404" t="s">
        <v>121</v>
      </c>
    </row>
    <row r="3192" spans="1:17" ht="63">
      <c r="A3192" s="33">
        <f t="shared" si="46"/>
        <v>3179</v>
      </c>
      <c r="B3192" s="405" t="s">
        <v>18283</v>
      </c>
      <c r="C3192" s="51" t="s">
        <v>15</v>
      </c>
      <c r="D3192" s="26">
        <v>95826</v>
      </c>
      <c r="E3192" s="26" t="s">
        <v>18167</v>
      </c>
      <c r="F3192" s="483" t="s">
        <v>18284</v>
      </c>
      <c r="G3192" s="26">
        <v>100</v>
      </c>
      <c r="H3192" s="26">
        <v>0</v>
      </c>
      <c r="I3192" s="51">
        <v>0</v>
      </c>
      <c r="J3192" s="26">
        <v>0</v>
      </c>
      <c r="K3192" s="169" t="s">
        <v>18169</v>
      </c>
      <c r="L3192" s="26" t="s">
        <v>18169</v>
      </c>
      <c r="M3192" s="26" t="s">
        <v>18285</v>
      </c>
      <c r="N3192" s="26" t="s">
        <v>18286</v>
      </c>
      <c r="O3192" s="51"/>
      <c r="P3192" s="404" t="s">
        <v>121</v>
      </c>
      <c r="Q3192" s="404" t="s">
        <v>121</v>
      </c>
    </row>
    <row r="3193" spans="1:17" ht="189">
      <c r="A3193" s="33">
        <f t="shared" si="46"/>
        <v>3180</v>
      </c>
      <c r="B3193" s="405" t="s">
        <v>18287</v>
      </c>
      <c r="C3193" s="51" t="s">
        <v>15</v>
      </c>
      <c r="D3193" s="26">
        <v>95827</v>
      </c>
      <c r="E3193" s="26" t="s">
        <v>18167</v>
      </c>
      <c r="F3193" s="483" t="s">
        <v>18284</v>
      </c>
      <c r="G3193" s="26">
        <v>100</v>
      </c>
      <c r="H3193" s="26">
        <v>0</v>
      </c>
      <c r="I3193" s="26">
        <v>0</v>
      </c>
      <c r="J3193" s="26">
        <v>0</v>
      </c>
      <c r="K3193" s="169" t="s">
        <v>18169</v>
      </c>
      <c r="L3193" s="26" t="s">
        <v>18169</v>
      </c>
      <c r="M3193" s="26" t="s">
        <v>18288</v>
      </c>
      <c r="N3193" s="26" t="s">
        <v>18289</v>
      </c>
      <c r="O3193" s="26" t="s">
        <v>18290</v>
      </c>
      <c r="P3193" s="404" t="s">
        <v>121</v>
      </c>
      <c r="Q3193" s="404" t="s">
        <v>121</v>
      </c>
    </row>
    <row r="3194" spans="1:17" ht="157.5">
      <c r="A3194" s="33">
        <f t="shared" si="46"/>
        <v>3181</v>
      </c>
      <c r="B3194" s="26" t="s">
        <v>18291</v>
      </c>
      <c r="C3194" s="51" t="s">
        <v>15</v>
      </c>
      <c r="D3194" s="26">
        <v>95844</v>
      </c>
      <c r="E3194" s="26" t="s">
        <v>18167</v>
      </c>
      <c r="F3194" s="483" t="s">
        <v>18292</v>
      </c>
      <c r="G3194" s="26">
        <v>100</v>
      </c>
      <c r="H3194" s="26">
        <v>0</v>
      </c>
      <c r="I3194" s="26">
        <v>0</v>
      </c>
      <c r="J3194" s="26">
        <v>0</v>
      </c>
      <c r="K3194" s="169" t="s">
        <v>18169</v>
      </c>
      <c r="L3194" s="26" t="s">
        <v>18169</v>
      </c>
      <c r="M3194" s="26" t="s">
        <v>18293</v>
      </c>
      <c r="N3194" s="26" t="s">
        <v>18294</v>
      </c>
      <c r="O3194" s="26" t="s">
        <v>18295</v>
      </c>
      <c r="P3194" s="404" t="s">
        <v>121</v>
      </c>
      <c r="Q3194" s="404" t="s">
        <v>121</v>
      </c>
    </row>
    <row r="3195" spans="1:17" ht="141.75">
      <c r="A3195" s="33">
        <f t="shared" si="46"/>
        <v>3182</v>
      </c>
      <c r="B3195" s="26" t="s">
        <v>18296</v>
      </c>
      <c r="C3195" s="51" t="s">
        <v>15</v>
      </c>
      <c r="D3195" s="26">
        <v>96416</v>
      </c>
      <c r="E3195" s="26" t="s">
        <v>18167</v>
      </c>
      <c r="F3195" s="483" t="s">
        <v>18292</v>
      </c>
      <c r="G3195" s="26">
        <v>100</v>
      </c>
      <c r="H3195" s="26">
        <v>0</v>
      </c>
      <c r="I3195" s="26">
        <v>0</v>
      </c>
      <c r="J3195" s="26">
        <v>0</v>
      </c>
      <c r="K3195" s="169" t="s">
        <v>18169</v>
      </c>
      <c r="L3195" s="26" t="s">
        <v>18169</v>
      </c>
      <c r="M3195" s="26" t="s">
        <v>18297</v>
      </c>
      <c r="N3195" s="26" t="s">
        <v>18298</v>
      </c>
      <c r="O3195" s="26" t="s">
        <v>18264</v>
      </c>
      <c r="P3195" s="404" t="s">
        <v>121</v>
      </c>
      <c r="Q3195" s="404" t="s">
        <v>121</v>
      </c>
    </row>
    <row r="3196" spans="1:17" ht="94.5">
      <c r="A3196" s="33">
        <f t="shared" si="46"/>
        <v>3183</v>
      </c>
      <c r="B3196" s="26" t="s">
        <v>18299</v>
      </c>
      <c r="C3196" s="51" t="s">
        <v>15</v>
      </c>
      <c r="D3196" s="26">
        <v>100995</v>
      </c>
      <c r="E3196" s="26" t="s">
        <v>18167</v>
      </c>
      <c r="F3196" s="483" t="s">
        <v>18292</v>
      </c>
      <c r="G3196" s="26">
        <v>100</v>
      </c>
      <c r="H3196" s="26">
        <v>0</v>
      </c>
      <c r="I3196" s="26">
        <v>0</v>
      </c>
      <c r="J3196" s="26">
        <v>0</v>
      </c>
      <c r="K3196" s="169" t="s">
        <v>18169</v>
      </c>
      <c r="L3196" s="26" t="s">
        <v>18169</v>
      </c>
      <c r="M3196" s="26" t="s">
        <v>18300</v>
      </c>
      <c r="N3196" s="26" t="s">
        <v>18301</v>
      </c>
      <c r="O3196" s="26" t="s">
        <v>18302</v>
      </c>
      <c r="P3196" s="404" t="s">
        <v>121</v>
      </c>
      <c r="Q3196" s="404" t="s">
        <v>121</v>
      </c>
    </row>
    <row r="3197" spans="1:17" ht="110.25">
      <c r="A3197" s="33">
        <f t="shared" si="46"/>
        <v>3184</v>
      </c>
      <c r="B3197" s="405" t="s">
        <v>18303</v>
      </c>
      <c r="C3197" s="51" t="s">
        <v>15</v>
      </c>
      <c r="D3197" s="26">
        <v>100996</v>
      </c>
      <c r="E3197" s="26" t="s">
        <v>18167</v>
      </c>
      <c r="F3197" s="483" t="s">
        <v>18292</v>
      </c>
      <c r="G3197" s="26">
        <v>100</v>
      </c>
      <c r="H3197" s="26">
        <v>0</v>
      </c>
      <c r="I3197" s="26">
        <v>0</v>
      </c>
      <c r="J3197" s="26">
        <v>0</v>
      </c>
      <c r="K3197" s="169" t="s">
        <v>18169</v>
      </c>
      <c r="L3197" s="26" t="s">
        <v>18169</v>
      </c>
      <c r="M3197" s="26" t="s">
        <v>18304</v>
      </c>
      <c r="N3197" s="26" t="s">
        <v>18305</v>
      </c>
      <c r="O3197" s="26" t="s">
        <v>18306</v>
      </c>
      <c r="P3197" s="404" t="s">
        <v>121</v>
      </c>
      <c r="Q3197" s="404" t="s">
        <v>121</v>
      </c>
    </row>
    <row r="3198" spans="1:17" ht="94.5">
      <c r="A3198" s="33">
        <f t="shared" si="46"/>
        <v>3185</v>
      </c>
      <c r="B3198" s="26" t="s">
        <v>18307</v>
      </c>
      <c r="C3198" s="51" t="s">
        <v>15</v>
      </c>
      <c r="D3198" s="26">
        <v>95845</v>
      </c>
      <c r="E3198" s="26" t="s">
        <v>18167</v>
      </c>
      <c r="F3198" s="483" t="s">
        <v>18308</v>
      </c>
      <c r="G3198" s="26">
        <v>100</v>
      </c>
      <c r="H3198" s="26">
        <v>0</v>
      </c>
      <c r="I3198" s="26">
        <v>0</v>
      </c>
      <c r="J3198" s="26">
        <v>0</v>
      </c>
      <c r="K3198" s="169" t="s">
        <v>18169</v>
      </c>
      <c r="L3198" s="26" t="s">
        <v>18169</v>
      </c>
      <c r="M3198" s="26" t="s">
        <v>18309</v>
      </c>
      <c r="N3198" s="26" t="s">
        <v>18310</v>
      </c>
      <c r="O3198" s="26" t="s">
        <v>18311</v>
      </c>
      <c r="P3198" s="404" t="s">
        <v>121</v>
      </c>
      <c r="Q3198" s="404" t="s">
        <v>121</v>
      </c>
    </row>
    <row r="3199" spans="1:17" ht="94.5">
      <c r="A3199" s="33">
        <f t="shared" si="46"/>
        <v>3186</v>
      </c>
      <c r="B3199" s="405" t="s">
        <v>18274</v>
      </c>
      <c r="C3199" s="51" t="s">
        <v>15</v>
      </c>
      <c r="D3199" s="26">
        <v>94666</v>
      </c>
      <c r="E3199" s="26" t="s">
        <v>18167</v>
      </c>
      <c r="F3199" s="483" t="s">
        <v>18275</v>
      </c>
      <c r="G3199" s="26">
        <v>100</v>
      </c>
      <c r="H3199" s="26">
        <v>0</v>
      </c>
      <c r="I3199" s="26">
        <v>0</v>
      </c>
      <c r="J3199" s="26">
        <v>0</v>
      </c>
      <c r="K3199" s="169" t="s">
        <v>18169</v>
      </c>
      <c r="L3199" s="26" t="s">
        <v>18169</v>
      </c>
      <c r="M3199" s="26" t="s">
        <v>18276</v>
      </c>
      <c r="N3199" s="26" t="s">
        <v>18277</v>
      </c>
      <c r="O3199" s="26" t="s">
        <v>18278</v>
      </c>
      <c r="P3199" s="404" t="s">
        <v>121</v>
      </c>
      <c r="Q3199" s="404" t="s">
        <v>121</v>
      </c>
    </row>
    <row r="3200" spans="1:17" ht="126">
      <c r="A3200" s="33">
        <f t="shared" si="46"/>
        <v>3187</v>
      </c>
      <c r="B3200" s="405" t="s">
        <v>18279</v>
      </c>
      <c r="C3200" s="51" t="s">
        <v>15</v>
      </c>
      <c r="D3200" s="26">
        <v>95498</v>
      </c>
      <c r="E3200" s="26" t="s">
        <v>18167</v>
      </c>
      <c r="F3200" s="483" t="s">
        <v>18275</v>
      </c>
      <c r="G3200" s="26">
        <v>100</v>
      </c>
      <c r="H3200" s="26">
        <v>0</v>
      </c>
      <c r="I3200" s="26">
        <v>0</v>
      </c>
      <c r="J3200" s="26">
        <v>0</v>
      </c>
      <c r="K3200" s="169" t="s">
        <v>18169</v>
      </c>
      <c r="L3200" s="26" t="s">
        <v>18169</v>
      </c>
      <c r="M3200" s="26" t="s">
        <v>18312</v>
      </c>
      <c r="N3200" s="26" t="s">
        <v>18281</v>
      </c>
      <c r="O3200" s="26" t="s">
        <v>18282</v>
      </c>
      <c r="P3200" s="404" t="s">
        <v>121</v>
      </c>
      <c r="Q3200" s="404" t="s">
        <v>121</v>
      </c>
    </row>
    <row r="3201" spans="1:17" ht="173.25">
      <c r="A3201" s="33">
        <f t="shared" si="46"/>
        <v>3188</v>
      </c>
      <c r="B3201" s="26" t="s">
        <v>18313</v>
      </c>
      <c r="C3201" s="51" t="s">
        <v>15</v>
      </c>
      <c r="D3201" s="350">
        <v>105755</v>
      </c>
      <c r="E3201" s="26" t="s">
        <v>18167</v>
      </c>
      <c r="F3201" s="483" t="s">
        <v>18275</v>
      </c>
      <c r="G3201" s="26">
        <v>100</v>
      </c>
      <c r="H3201" s="26">
        <v>0</v>
      </c>
      <c r="I3201" s="26">
        <v>0</v>
      </c>
      <c r="J3201" s="26">
        <v>0</v>
      </c>
      <c r="K3201" s="169" t="s">
        <v>18169</v>
      </c>
      <c r="L3201" s="26" t="s">
        <v>18169</v>
      </c>
      <c r="M3201" s="26" t="s">
        <v>18280</v>
      </c>
      <c r="N3201" s="26" t="s">
        <v>18314</v>
      </c>
      <c r="O3201" s="51"/>
      <c r="P3201" s="404" t="s">
        <v>121</v>
      </c>
      <c r="Q3201" s="404" t="s">
        <v>121</v>
      </c>
    </row>
    <row r="3202" spans="1:17" ht="173.25">
      <c r="A3202" s="33">
        <f t="shared" si="46"/>
        <v>3189</v>
      </c>
      <c r="B3202" s="405" t="s">
        <v>18315</v>
      </c>
      <c r="C3202" s="51" t="s">
        <v>15</v>
      </c>
      <c r="D3202" s="350">
        <v>106685</v>
      </c>
      <c r="E3202" s="26" t="s">
        <v>18167</v>
      </c>
      <c r="F3202" s="483" t="s">
        <v>18275</v>
      </c>
      <c r="G3202" s="26">
        <v>100</v>
      </c>
      <c r="H3202" s="26">
        <v>0</v>
      </c>
      <c r="I3202" s="26">
        <v>0</v>
      </c>
      <c r="J3202" s="26">
        <v>0</v>
      </c>
      <c r="K3202" s="169" t="s">
        <v>18169</v>
      </c>
      <c r="L3202" s="26" t="s">
        <v>18169</v>
      </c>
      <c r="M3202" s="26" t="s">
        <v>18316</v>
      </c>
      <c r="N3202" s="26" t="s">
        <v>18317</v>
      </c>
      <c r="O3202" s="26" t="s">
        <v>18318</v>
      </c>
      <c r="P3202" s="404" t="s">
        <v>121</v>
      </c>
      <c r="Q3202" s="404" t="s">
        <v>121</v>
      </c>
    </row>
    <row r="3203" spans="1:17" ht="204.75">
      <c r="A3203" s="33">
        <f t="shared" si="46"/>
        <v>3190</v>
      </c>
      <c r="B3203" s="405" t="s">
        <v>18319</v>
      </c>
      <c r="C3203" s="51" t="s">
        <v>15</v>
      </c>
      <c r="D3203" s="350">
        <v>110295</v>
      </c>
      <c r="E3203" s="26" t="s">
        <v>18167</v>
      </c>
      <c r="F3203" s="483" t="s">
        <v>18275</v>
      </c>
      <c r="G3203" s="26">
        <v>100</v>
      </c>
      <c r="H3203" s="26">
        <v>0</v>
      </c>
      <c r="I3203" s="26">
        <v>0</v>
      </c>
      <c r="J3203" s="26">
        <v>0</v>
      </c>
      <c r="K3203" s="169" t="s">
        <v>18169</v>
      </c>
      <c r="L3203" s="26" t="s">
        <v>18169</v>
      </c>
      <c r="M3203" s="26" t="s">
        <v>18320</v>
      </c>
      <c r="N3203" s="26" t="s">
        <v>18321</v>
      </c>
      <c r="O3203" s="26" t="s">
        <v>18322</v>
      </c>
      <c r="P3203" s="404" t="s">
        <v>121</v>
      </c>
      <c r="Q3203" s="404" t="s">
        <v>121</v>
      </c>
    </row>
    <row r="3204" spans="1:17" ht="283.5">
      <c r="A3204" s="33">
        <f t="shared" si="46"/>
        <v>3191</v>
      </c>
      <c r="B3204" s="405" t="s">
        <v>18323</v>
      </c>
      <c r="C3204" s="51" t="s">
        <v>15</v>
      </c>
      <c r="D3204" s="350">
        <v>110296</v>
      </c>
      <c r="E3204" s="26" t="s">
        <v>18167</v>
      </c>
      <c r="F3204" s="483" t="s">
        <v>18275</v>
      </c>
      <c r="G3204" s="26">
        <v>100</v>
      </c>
      <c r="H3204" s="26">
        <v>0</v>
      </c>
      <c r="I3204" s="26">
        <v>0</v>
      </c>
      <c r="J3204" s="26">
        <v>0</v>
      </c>
      <c r="K3204" s="169" t="s">
        <v>18169</v>
      </c>
      <c r="L3204" s="26" t="s">
        <v>18169</v>
      </c>
      <c r="M3204" s="26" t="s">
        <v>18324</v>
      </c>
      <c r="N3204" s="26" t="s">
        <v>18325</v>
      </c>
      <c r="O3204" s="26" t="s">
        <v>18326</v>
      </c>
      <c r="P3204" s="404" t="s">
        <v>121</v>
      </c>
      <c r="Q3204" s="404" t="s">
        <v>121</v>
      </c>
    </row>
    <row r="3205" spans="1:17" ht="126">
      <c r="A3205" s="33">
        <f t="shared" si="46"/>
        <v>3192</v>
      </c>
      <c r="B3205" s="405" t="s">
        <v>18327</v>
      </c>
      <c r="C3205" s="51" t="s">
        <v>15</v>
      </c>
      <c r="D3205" s="350">
        <v>112276</v>
      </c>
      <c r="E3205" s="26" t="s">
        <v>18167</v>
      </c>
      <c r="F3205" s="483" t="s">
        <v>18275</v>
      </c>
      <c r="G3205" s="26">
        <v>100</v>
      </c>
      <c r="H3205" s="26">
        <v>0</v>
      </c>
      <c r="I3205" s="26">
        <v>0</v>
      </c>
      <c r="J3205" s="26">
        <v>0</v>
      </c>
      <c r="K3205" s="169" t="s">
        <v>18169</v>
      </c>
      <c r="L3205" s="26" t="s">
        <v>18169</v>
      </c>
      <c r="M3205" s="26" t="s">
        <v>18328</v>
      </c>
      <c r="N3205" s="26" t="s">
        <v>18329</v>
      </c>
      <c r="O3205" s="26" t="s">
        <v>18318</v>
      </c>
      <c r="P3205" s="404" t="s">
        <v>121</v>
      </c>
      <c r="Q3205" s="404" t="s">
        <v>121</v>
      </c>
    </row>
    <row r="3206" spans="1:17" ht="94.5">
      <c r="A3206" s="33">
        <f t="shared" si="46"/>
        <v>3193</v>
      </c>
      <c r="B3206" s="405" t="s">
        <v>18330</v>
      </c>
      <c r="C3206" s="51" t="s">
        <v>15</v>
      </c>
      <c r="D3206" s="350">
        <v>112495</v>
      </c>
      <c r="E3206" s="26" t="s">
        <v>18167</v>
      </c>
      <c r="F3206" s="483" t="s">
        <v>18275</v>
      </c>
      <c r="G3206" s="26">
        <v>100</v>
      </c>
      <c r="H3206" s="26">
        <v>0</v>
      </c>
      <c r="I3206" s="26">
        <v>0</v>
      </c>
      <c r="J3206" s="26">
        <v>0</v>
      </c>
      <c r="K3206" s="169" t="s">
        <v>18169</v>
      </c>
      <c r="L3206" s="26" t="s">
        <v>18169</v>
      </c>
      <c r="M3206" s="26" t="s">
        <v>18331</v>
      </c>
      <c r="N3206" s="26" t="s">
        <v>18332</v>
      </c>
      <c r="O3206" s="26" t="s">
        <v>18333</v>
      </c>
      <c r="P3206" s="404" t="s">
        <v>121</v>
      </c>
      <c r="Q3206" s="404" t="s">
        <v>121</v>
      </c>
    </row>
    <row r="3207" spans="1:17" ht="189">
      <c r="A3207" s="33">
        <f t="shared" si="46"/>
        <v>3194</v>
      </c>
      <c r="B3207" s="405" t="s">
        <v>18334</v>
      </c>
      <c r="C3207" s="51" t="s">
        <v>15</v>
      </c>
      <c r="D3207" s="350">
        <v>105859</v>
      </c>
      <c r="E3207" s="26" t="s">
        <v>18167</v>
      </c>
      <c r="F3207" s="483" t="s">
        <v>18335</v>
      </c>
      <c r="G3207" s="26">
        <v>100</v>
      </c>
      <c r="H3207" s="26">
        <v>0</v>
      </c>
      <c r="I3207" s="26">
        <v>0</v>
      </c>
      <c r="J3207" s="26">
        <v>0</v>
      </c>
      <c r="K3207" s="169" t="s">
        <v>18169</v>
      </c>
      <c r="L3207" s="51"/>
      <c r="M3207" s="26" t="s">
        <v>18304</v>
      </c>
      <c r="N3207" s="26" t="s">
        <v>18336</v>
      </c>
      <c r="O3207" s="26" t="s">
        <v>18302</v>
      </c>
      <c r="P3207" s="404" t="s">
        <v>121</v>
      </c>
      <c r="Q3207" s="404" t="s">
        <v>121</v>
      </c>
    </row>
    <row r="3208" spans="1:17" ht="157.5">
      <c r="A3208" s="33">
        <f t="shared" si="46"/>
        <v>3195</v>
      </c>
      <c r="B3208" s="405" t="s">
        <v>18337</v>
      </c>
      <c r="C3208" s="51" t="s">
        <v>15</v>
      </c>
      <c r="D3208" s="350">
        <v>106476</v>
      </c>
      <c r="E3208" s="26" t="s">
        <v>18167</v>
      </c>
      <c r="F3208" s="483" t="s">
        <v>18335</v>
      </c>
      <c r="G3208" s="26">
        <v>100</v>
      </c>
      <c r="H3208" s="26">
        <v>0</v>
      </c>
      <c r="I3208" s="26">
        <v>0</v>
      </c>
      <c r="J3208" s="26">
        <v>0</v>
      </c>
      <c r="K3208" s="169" t="s">
        <v>18169</v>
      </c>
      <c r="L3208" s="51"/>
      <c r="M3208" s="26" t="s">
        <v>18300</v>
      </c>
      <c r="N3208" s="26" t="s">
        <v>18338</v>
      </c>
      <c r="O3208" s="26" t="s">
        <v>18339</v>
      </c>
      <c r="P3208" s="404" t="s">
        <v>121</v>
      </c>
      <c r="Q3208" s="404" t="s">
        <v>121</v>
      </c>
    </row>
    <row r="3209" spans="1:17" ht="94.5">
      <c r="A3209" s="33">
        <f t="shared" si="46"/>
        <v>3196</v>
      </c>
      <c r="B3209" s="405" t="s">
        <v>18340</v>
      </c>
      <c r="C3209" s="51" t="s">
        <v>15</v>
      </c>
      <c r="D3209" s="350">
        <v>109020</v>
      </c>
      <c r="E3209" s="26" t="s">
        <v>18167</v>
      </c>
      <c r="F3209" s="483" t="s">
        <v>18335</v>
      </c>
      <c r="G3209" s="26">
        <v>100</v>
      </c>
      <c r="H3209" s="26">
        <v>0</v>
      </c>
      <c r="I3209" s="26">
        <v>0</v>
      </c>
      <c r="J3209" s="26">
        <v>0</v>
      </c>
      <c r="K3209" s="169" t="s">
        <v>18169</v>
      </c>
      <c r="L3209" s="26" t="s">
        <v>18169</v>
      </c>
      <c r="M3209" s="26" t="s">
        <v>18300</v>
      </c>
      <c r="N3209" s="26" t="s">
        <v>18341</v>
      </c>
      <c r="O3209" s="26" t="s">
        <v>18302</v>
      </c>
      <c r="P3209" s="404" t="s">
        <v>121</v>
      </c>
      <c r="Q3209" s="404" t="s">
        <v>121</v>
      </c>
    </row>
    <row r="3210" spans="1:17" ht="78.75">
      <c r="A3210" s="33">
        <f t="shared" si="46"/>
        <v>3197</v>
      </c>
      <c r="B3210" s="405" t="s">
        <v>18342</v>
      </c>
      <c r="C3210" s="51" t="s">
        <v>15</v>
      </c>
      <c r="D3210" s="350">
        <v>109021</v>
      </c>
      <c r="E3210" s="26" t="s">
        <v>18167</v>
      </c>
      <c r="F3210" s="483" t="s">
        <v>18335</v>
      </c>
      <c r="G3210" s="26">
        <v>100</v>
      </c>
      <c r="H3210" s="26">
        <v>0</v>
      </c>
      <c r="I3210" s="26">
        <v>0</v>
      </c>
      <c r="J3210" s="26">
        <v>0</v>
      </c>
      <c r="K3210" s="169" t="s">
        <v>18169</v>
      </c>
      <c r="L3210" s="26" t="s">
        <v>18169</v>
      </c>
      <c r="M3210" s="26" t="s">
        <v>18304</v>
      </c>
      <c r="N3210" s="26" t="s">
        <v>18343</v>
      </c>
      <c r="O3210" s="26" t="s">
        <v>18302</v>
      </c>
      <c r="P3210" s="404" t="s">
        <v>121</v>
      </c>
      <c r="Q3210" s="404" t="s">
        <v>121</v>
      </c>
    </row>
    <row r="3211" spans="1:17" ht="94.5">
      <c r="A3211" s="33">
        <f t="shared" si="46"/>
        <v>3198</v>
      </c>
      <c r="B3211" s="405" t="s">
        <v>18344</v>
      </c>
      <c r="C3211" s="51" t="s">
        <v>15</v>
      </c>
      <c r="D3211" s="350">
        <v>109022</v>
      </c>
      <c r="E3211" s="26" t="s">
        <v>18167</v>
      </c>
      <c r="F3211" s="483" t="s">
        <v>18335</v>
      </c>
      <c r="G3211" s="26">
        <v>100</v>
      </c>
      <c r="H3211" s="26">
        <v>0</v>
      </c>
      <c r="I3211" s="26">
        <v>0</v>
      </c>
      <c r="J3211" s="26">
        <v>0</v>
      </c>
      <c r="K3211" s="169" t="s">
        <v>18169</v>
      </c>
      <c r="L3211" s="26" t="s">
        <v>18169</v>
      </c>
      <c r="M3211" s="26" t="s">
        <v>18345</v>
      </c>
      <c r="N3211" s="26" t="s">
        <v>18346</v>
      </c>
      <c r="O3211" s="26" t="s">
        <v>18302</v>
      </c>
      <c r="P3211" s="404" t="s">
        <v>121</v>
      </c>
      <c r="Q3211" s="404" t="s">
        <v>121</v>
      </c>
    </row>
    <row r="3212" spans="1:17" ht="78.75">
      <c r="A3212" s="33">
        <f t="shared" si="46"/>
        <v>3199</v>
      </c>
      <c r="B3212" s="405" t="s">
        <v>18347</v>
      </c>
      <c r="C3212" s="51" t="s">
        <v>15</v>
      </c>
      <c r="D3212" s="350">
        <v>109062</v>
      </c>
      <c r="E3212" s="26" t="s">
        <v>18167</v>
      </c>
      <c r="F3212" s="483" t="s">
        <v>18335</v>
      </c>
      <c r="G3212" s="26">
        <v>100</v>
      </c>
      <c r="H3212" s="26">
        <v>0</v>
      </c>
      <c r="I3212" s="26">
        <v>0</v>
      </c>
      <c r="J3212" s="26">
        <v>0</v>
      </c>
      <c r="K3212" s="169" t="s">
        <v>18169</v>
      </c>
      <c r="L3212" s="26" t="s">
        <v>18169</v>
      </c>
      <c r="M3212" s="26" t="s">
        <v>18304</v>
      </c>
      <c r="N3212" s="26" t="s">
        <v>18348</v>
      </c>
      <c r="O3212" s="26" t="s">
        <v>18302</v>
      </c>
      <c r="P3212" s="404" t="s">
        <v>121</v>
      </c>
      <c r="Q3212" s="404" t="s">
        <v>121</v>
      </c>
    </row>
    <row r="3213" spans="1:17" ht="78.75">
      <c r="A3213" s="33">
        <f t="shared" si="46"/>
        <v>3200</v>
      </c>
      <c r="B3213" s="405" t="s">
        <v>18349</v>
      </c>
      <c r="C3213" s="51" t="s">
        <v>15</v>
      </c>
      <c r="D3213" s="350">
        <v>109063</v>
      </c>
      <c r="E3213" s="26" t="s">
        <v>18167</v>
      </c>
      <c r="F3213" s="483" t="s">
        <v>18335</v>
      </c>
      <c r="G3213" s="26">
        <v>100</v>
      </c>
      <c r="H3213" s="26">
        <v>0</v>
      </c>
      <c r="I3213" s="26">
        <v>0</v>
      </c>
      <c r="J3213" s="26">
        <v>0</v>
      </c>
      <c r="K3213" s="169" t="s">
        <v>18169</v>
      </c>
      <c r="L3213" s="26" t="s">
        <v>18169</v>
      </c>
      <c r="M3213" s="26" t="s">
        <v>18350</v>
      </c>
      <c r="N3213" s="26" t="s">
        <v>18351</v>
      </c>
      <c r="O3213" s="26" t="s">
        <v>18302</v>
      </c>
      <c r="P3213" s="404" t="s">
        <v>121</v>
      </c>
      <c r="Q3213" s="404" t="s">
        <v>121</v>
      </c>
    </row>
    <row r="3214" spans="1:17" ht="78.75">
      <c r="A3214" s="33">
        <f t="shared" si="46"/>
        <v>3201</v>
      </c>
      <c r="B3214" s="405" t="s">
        <v>18352</v>
      </c>
      <c r="C3214" s="51" t="s">
        <v>15</v>
      </c>
      <c r="D3214" s="350">
        <v>109064</v>
      </c>
      <c r="E3214" s="26" t="s">
        <v>18167</v>
      </c>
      <c r="F3214" s="483" t="s">
        <v>18335</v>
      </c>
      <c r="G3214" s="26">
        <v>100</v>
      </c>
      <c r="H3214" s="26">
        <v>0</v>
      </c>
      <c r="I3214" s="26">
        <v>0</v>
      </c>
      <c r="J3214" s="26">
        <v>0</v>
      </c>
      <c r="K3214" s="169" t="s">
        <v>18169</v>
      </c>
      <c r="L3214" s="26" t="s">
        <v>18169</v>
      </c>
      <c r="M3214" s="26" t="s">
        <v>18304</v>
      </c>
      <c r="N3214" s="26" t="s">
        <v>18353</v>
      </c>
      <c r="O3214" s="26" t="s">
        <v>18354</v>
      </c>
      <c r="P3214" s="404" t="s">
        <v>121</v>
      </c>
      <c r="Q3214" s="404" t="s">
        <v>121</v>
      </c>
    </row>
    <row r="3215" spans="1:17" ht="94.5">
      <c r="A3215" s="33">
        <f t="shared" si="46"/>
        <v>3202</v>
      </c>
      <c r="B3215" s="405" t="s">
        <v>18355</v>
      </c>
      <c r="C3215" s="51" t="s">
        <v>15</v>
      </c>
      <c r="D3215" s="350">
        <v>106835</v>
      </c>
      <c r="E3215" s="26" t="s">
        <v>18167</v>
      </c>
      <c r="F3215" s="483" t="s">
        <v>18308</v>
      </c>
      <c r="G3215" s="26">
        <v>100</v>
      </c>
      <c r="H3215" s="26">
        <v>0</v>
      </c>
      <c r="I3215" s="26">
        <v>0</v>
      </c>
      <c r="J3215" s="26">
        <v>0</v>
      </c>
      <c r="K3215" s="169" t="s">
        <v>18169</v>
      </c>
      <c r="L3215" s="51"/>
      <c r="M3215" s="26" t="s">
        <v>18356</v>
      </c>
      <c r="N3215" s="26" t="s">
        <v>18357</v>
      </c>
      <c r="O3215" s="26" t="s">
        <v>18358</v>
      </c>
      <c r="P3215" s="404" t="s">
        <v>121</v>
      </c>
      <c r="Q3215" s="404" t="s">
        <v>121</v>
      </c>
    </row>
    <row r="3216" spans="1:17" ht="141.75">
      <c r="A3216" s="33">
        <f t="shared" si="46"/>
        <v>3203</v>
      </c>
      <c r="B3216" s="405" t="s">
        <v>18359</v>
      </c>
      <c r="C3216" s="51" t="s">
        <v>15</v>
      </c>
      <c r="D3216" s="350">
        <v>110368</v>
      </c>
      <c r="E3216" s="26" t="s">
        <v>18167</v>
      </c>
      <c r="F3216" s="483" t="s">
        <v>18360</v>
      </c>
      <c r="G3216" s="26">
        <v>100</v>
      </c>
      <c r="H3216" s="26">
        <v>0</v>
      </c>
      <c r="I3216" s="26">
        <v>0</v>
      </c>
      <c r="J3216" s="26">
        <v>0</v>
      </c>
      <c r="K3216" s="169" t="s">
        <v>18169</v>
      </c>
      <c r="L3216" s="26" t="s">
        <v>18169</v>
      </c>
      <c r="M3216" s="26" t="s">
        <v>18361</v>
      </c>
      <c r="N3216" s="26" t="s">
        <v>18362</v>
      </c>
      <c r="O3216" s="26" t="s">
        <v>18177</v>
      </c>
      <c r="P3216" s="404" t="s">
        <v>121</v>
      </c>
      <c r="Q3216" s="404" t="s">
        <v>121</v>
      </c>
    </row>
    <row r="3217" spans="1:17" ht="173.25">
      <c r="A3217" s="33">
        <f t="shared" si="46"/>
        <v>3204</v>
      </c>
      <c r="B3217" s="405" t="s">
        <v>18363</v>
      </c>
      <c r="C3217" s="51" t="s">
        <v>15</v>
      </c>
      <c r="D3217" s="350">
        <v>110379</v>
      </c>
      <c r="E3217" s="26" t="s">
        <v>18167</v>
      </c>
      <c r="F3217" s="483" t="s">
        <v>18360</v>
      </c>
      <c r="G3217" s="26">
        <v>100</v>
      </c>
      <c r="H3217" s="26">
        <v>0</v>
      </c>
      <c r="I3217" s="26">
        <v>0</v>
      </c>
      <c r="J3217" s="26">
        <v>0</v>
      </c>
      <c r="K3217" s="169" t="s">
        <v>18169</v>
      </c>
      <c r="L3217" s="26" t="s">
        <v>18169</v>
      </c>
      <c r="M3217" s="26" t="s">
        <v>18364</v>
      </c>
      <c r="N3217" s="26" t="s">
        <v>18365</v>
      </c>
      <c r="O3217" s="26" t="s">
        <v>18290</v>
      </c>
      <c r="P3217" s="404" t="s">
        <v>121</v>
      </c>
      <c r="Q3217" s="404" t="s">
        <v>121</v>
      </c>
    </row>
    <row r="3218" spans="1:17" ht="189">
      <c r="A3218" s="33">
        <f t="shared" si="46"/>
        <v>3205</v>
      </c>
      <c r="B3218" s="405" t="s">
        <v>18366</v>
      </c>
      <c r="C3218" s="51" t="s">
        <v>15</v>
      </c>
      <c r="D3218" s="350">
        <v>111222</v>
      </c>
      <c r="E3218" s="26" t="s">
        <v>18167</v>
      </c>
      <c r="F3218" s="483" t="s">
        <v>18360</v>
      </c>
      <c r="G3218" s="26">
        <v>100</v>
      </c>
      <c r="H3218" s="26">
        <v>0</v>
      </c>
      <c r="I3218" s="26">
        <v>0</v>
      </c>
      <c r="J3218" s="26">
        <v>0</v>
      </c>
      <c r="K3218" s="169" t="s">
        <v>18169</v>
      </c>
      <c r="L3218" s="26" t="s">
        <v>18169</v>
      </c>
      <c r="M3218" s="26" t="s">
        <v>18367</v>
      </c>
      <c r="N3218" s="26" t="s">
        <v>18368</v>
      </c>
      <c r="O3218" s="26" t="s">
        <v>18290</v>
      </c>
      <c r="P3218" s="404" t="s">
        <v>121</v>
      </c>
      <c r="Q3218" s="404" t="s">
        <v>121</v>
      </c>
    </row>
    <row r="3219" spans="1:17" ht="110.25">
      <c r="A3219" s="33">
        <f t="shared" si="46"/>
        <v>3206</v>
      </c>
      <c r="B3219" s="405" t="s">
        <v>18369</v>
      </c>
      <c r="C3219" s="51" t="s">
        <v>15</v>
      </c>
      <c r="D3219" s="26">
        <v>115377</v>
      </c>
      <c r="E3219" s="26" t="s">
        <v>18167</v>
      </c>
      <c r="F3219" s="483" t="s">
        <v>18370</v>
      </c>
      <c r="G3219" s="26">
        <v>100</v>
      </c>
      <c r="H3219" s="26">
        <v>0</v>
      </c>
      <c r="I3219" s="26">
        <v>0</v>
      </c>
      <c r="J3219" s="26">
        <v>0</v>
      </c>
      <c r="K3219" s="169" t="s">
        <v>18169</v>
      </c>
      <c r="L3219" s="51"/>
      <c r="M3219" s="26" t="s">
        <v>18371</v>
      </c>
      <c r="N3219" s="26" t="s">
        <v>18372</v>
      </c>
      <c r="O3219" s="26" t="s">
        <v>18373</v>
      </c>
      <c r="P3219" s="404" t="s">
        <v>121</v>
      </c>
      <c r="Q3219" s="404" t="s">
        <v>121</v>
      </c>
    </row>
    <row r="3220" spans="1:17" ht="94.5">
      <c r="A3220" s="33">
        <f t="shared" si="46"/>
        <v>3207</v>
      </c>
      <c r="B3220" s="405" t="s">
        <v>18374</v>
      </c>
      <c r="C3220" s="51" t="s">
        <v>15</v>
      </c>
      <c r="D3220" s="26">
        <v>116800</v>
      </c>
      <c r="E3220" s="26" t="s">
        <v>18167</v>
      </c>
      <c r="F3220" s="483" t="s">
        <v>18370</v>
      </c>
      <c r="G3220" s="26">
        <v>100</v>
      </c>
      <c r="H3220" s="26">
        <v>0</v>
      </c>
      <c r="I3220" s="26">
        <v>0</v>
      </c>
      <c r="J3220" s="26">
        <v>0</v>
      </c>
      <c r="K3220" s="169" t="s">
        <v>18169</v>
      </c>
      <c r="L3220" s="26" t="s">
        <v>18169</v>
      </c>
      <c r="M3220" s="26" t="s">
        <v>18375</v>
      </c>
      <c r="N3220" s="26" t="s">
        <v>18376</v>
      </c>
      <c r="O3220" s="26" t="s">
        <v>18373</v>
      </c>
      <c r="P3220" s="404" t="s">
        <v>121</v>
      </c>
      <c r="Q3220" s="404" t="s">
        <v>121</v>
      </c>
    </row>
    <row r="3221" spans="1:17" ht="110.25">
      <c r="A3221" s="33">
        <f t="shared" si="46"/>
        <v>3208</v>
      </c>
      <c r="B3221" s="405" t="s">
        <v>18377</v>
      </c>
      <c r="C3221" s="51" t="s">
        <v>15</v>
      </c>
      <c r="D3221" s="26">
        <v>120212</v>
      </c>
      <c r="E3221" s="26" t="s">
        <v>18167</v>
      </c>
      <c r="F3221" s="483" t="s">
        <v>18370</v>
      </c>
      <c r="G3221" s="26">
        <v>100</v>
      </c>
      <c r="H3221" s="26">
        <v>0</v>
      </c>
      <c r="I3221" s="26">
        <v>0</v>
      </c>
      <c r="J3221" s="26">
        <v>0</v>
      </c>
      <c r="K3221" s="169" t="s">
        <v>18169</v>
      </c>
      <c r="L3221" s="26" t="s">
        <v>18169</v>
      </c>
      <c r="M3221" s="26" t="s">
        <v>18378</v>
      </c>
      <c r="N3221" s="26" t="s">
        <v>18379</v>
      </c>
      <c r="O3221" s="26" t="s">
        <v>18380</v>
      </c>
      <c r="P3221" s="404" t="s">
        <v>121</v>
      </c>
      <c r="Q3221" s="404" t="s">
        <v>121</v>
      </c>
    </row>
    <row r="3222" spans="1:17" ht="110.25">
      <c r="A3222" s="33">
        <f t="shared" si="46"/>
        <v>3209</v>
      </c>
      <c r="B3222" s="405" t="s">
        <v>18381</v>
      </c>
      <c r="C3222" s="51" t="s">
        <v>15</v>
      </c>
      <c r="D3222" s="26">
        <v>121497</v>
      </c>
      <c r="E3222" s="26" t="s">
        <v>18167</v>
      </c>
      <c r="F3222" s="483" t="s">
        <v>18370</v>
      </c>
      <c r="G3222" s="26">
        <v>100</v>
      </c>
      <c r="H3222" s="26">
        <v>0</v>
      </c>
      <c r="I3222" s="26">
        <v>0</v>
      </c>
      <c r="J3222" s="26">
        <v>0</v>
      </c>
      <c r="K3222" s="169" t="s">
        <v>18169</v>
      </c>
      <c r="L3222" s="26" t="s">
        <v>18169</v>
      </c>
      <c r="M3222" s="26" t="s">
        <v>18382</v>
      </c>
      <c r="N3222" s="26" t="s">
        <v>18383</v>
      </c>
      <c r="O3222" s="26" t="s">
        <v>18384</v>
      </c>
      <c r="P3222" s="404" t="s">
        <v>121</v>
      </c>
      <c r="Q3222" s="404" t="s">
        <v>121</v>
      </c>
    </row>
    <row r="3223" spans="1:17" ht="94.5">
      <c r="A3223" s="33">
        <f t="shared" si="46"/>
        <v>3210</v>
      </c>
      <c r="B3223" s="405" t="s">
        <v>18385</v>
      </c>
      <c r="C3223" s="51" t="s">
        <v>15</v>
      </c>
      <c r="D3223" s="26">
        <v>122242</v>
      </c>
      <c r="E3223" s="26" t="s">
        <v>18167</v>
      </c>
      <c r="F3223" s="483" t="s">
        <v>18370</v>
      </c>
      <c r="G3223" s="26">
        <v>100</v>
      </c>
      <c r="H3223" s="26">
        <v>0</v>
      </c>
      <c r="I3223" s="26">
        <v>0</v>
      </c>
      <c r="J3223" s="26">
        <v>0</v>
      </c>
      <c r="K3223" s="169" t="s">
        <v>18169</v>
      </c>
      <c r="L3223" s="26" t="s">
        <v>18169</v>
      </c>
      <c r="M3223" s="26" t="s">
        <v>18386</v>
      </c>
      <c r="N3223" s="26" t="s">
        <v>18387</v>
      </c>
      <c r="O3223" s="26" t="s">
        <v>18388</v>
      </c>
      <c r="P3223" s="404" t="s">
        <v>121</v>
      </c>
      <c r="Q3223" s="404" t="s">
        <v>121</v>
      </c>
    </row>
    <row r="3224" spans="1:17" ht="173.25">
      <c r="A3224" s="33">
        <f t="shared" si="46"/>
        <v>3211</v>
      </c>
      <c r="B3224" s="405" t="s">
        <v>18287</v>
      </c>
      <c r="C3224" s="51" t="s">
        <v>15</v>
      </c>
      <c r="D3224" s="26">
        <v>118240</v>
      </c>
      <c r="E3224" s="26" t="s">
        <v>18167</v>
      </c>
      <c r="F3224" s="483" t="s">
        <v>18389</v>
      </c>
      <c r="G3224" s="26">
        <v>100</v>
      </c>
      <c r="H3224" s="26">
        <v>0</v>
      </c>
      <c r="I3224" s="26">
        <v>0</v>
      </c>
      <c r="J3224" s="26">
        <v>0</v>
      </c>
      <c r="K3224" s="169" t="s">
        <v>18169</v>
      </c>
      <c r="L3224" s="26" t="s">
        <v>18169</v>
      </c>
      <c r="M3224" s="26" t="s">
        <v>18390</v>
      </c>
      <c r="N3224" s="26" t="s">
        <v>18391</v>
      </c>
      <c r="O3224" s="26" t="s">
        <v>18290</v>
      </c>
      <c r="P3224" s="404" t="s">
        <v>121</v>
      </c>
      <c r="Q3224" s="404" t="s">
        <v>121</v>
      </c>
    </row>
    <row r="3225" spans="1:17" ht="204.75">
      <c r="A3225" s="33">
        <f t="shared" si="46"/>
        <v>3212</v>
      </c>
      <c r="B3225" s="405" t="s">
        <v>18392</v>
      </c>
      <c r="C3225" s="51" t="s">
        <v>15</v>
      </c>
      <c r="D3225" s="26">
        <v>120054</v>
      </c>
      <c r="E3225" s="26" t="s">
        <v>18167</v>
      </c>
      <c r="F3225" s="483" t="s">
        <v>18393</v>
      </c>
      <c r="G3225" s="51">
        <v>100</v>
      </c>
      <c r="H3225" s="26">
        <v>0</v>
      </c>
      <c r="I3225" s="26">
        <v>0</v>
      </c>
      <c r="J3225" s="26">
        <v>0</v>
      </c>
      <c r="K3225" s="169" t="s">
        <v>18169</v>
      </c>
      <c r="L3225" s="26" t="s">
        <v>18169</v>
      </c>
      <c r="M3225" s="26" t="s">
        <v>18394</v>
      </c>
      <c r="N3225" s="26" t="s">
        <v>18395</v>
      </c>
      <c r="O3225" s="26" t="s">
        <v>18396</v>
      </c>
      <c r="P3225" s="404" t="s">
        <v>121</v>
      </c>
      <c r="Q3225" s="404" t="s">
        <v>121</v>
      </c>
    </row>
    <row r="3226" spans="1:17" ht="157.5">
      <c r="A3226" s="33">
        <f t="shared" si="46"/>
        <v>3213</v>
      </c>
      <c r="B3226" s="405" t="s">
        <v>18397</v>
      </c>
      <c r="C3226" s="51" t="s">
        <v>15</v>
      </c>
      <c r="D3226" s="26">
        <v>121507</v>
      </c>
      <c r="E3226" s="26" t="s">
        <v>18167</v>
      </c>
      <c r="F3226" s="483" t="s">
        <v>18393</v>
      </c>
      <c r="G3226" s="26">
        <v>100</v>
      </c>
      <c r="H3226" s="26">
        <v>0</v>
      </c>
      <c r="I3226" s="26">
        <v>0</v>
      </c>
      <c r="J3226" s="26">
        <v>0</v>
      </c>
      <c r="K3226" s="169" t="s">
        <v>18169</v>
      </c>
      <c r="L3226" s="26" t="s">
        <v>18169</v>
      </c>
      <c r="M3226" s="26" t="s">
        <v>18398</v>
      </c>
      <c r="N3226" s="26" t="s">
        <v>18399</v>
      </c>
      <c r="O3226" s="26" t="s">
        <v>18400</v>
      </c>
      <c r="P3226" s="404" t="s">
        <v>121</v>
      </c>
      <c r="Q3226" s="404" t="s">
        <v>121</v>
      </c>
    </row>
    <row r="3227" spans="1:17" ht="362.25">
      <c r="A3227" s="33">
        <f t="shared" si="46"/>
        <v>3214</v>
      </c>
      <c r="B3227" s="405" t="s">
        <v>18401</v>
      </c>
      <c r="C3227" s="51" t="s">
        <v>15</v>
      </c>
      <c r="D3227" s="26">
        <v>123026</v>
      </c>
      <c r="E3227" s="26" t="s">
        <v>18167</v>
      </c>
      <c r="F3227" s="483" t="s">
        <v>18402</v>
      </c>
      <c r="G3227" s="26">
        <v>100</v>
      </c>
      <c r="H3227" s="26">
        <v>0</v>
      </c>
      <c r="I3227" s="26">
        <v>0</v>
      </c>
      <c r="J3227" s="26">
        <v>0</v>
      </c>
      <c r="K3227" s="169" t="s">
        <v>18169</v>
      </c>
      <c r="L3227" s="26" t="s">
        <v>18169</v>
      </c>
      <c r="M3227" s="26" t="s">
        <v>18403</v>
      </c>
      <c r="N3227" s="26" t="s">
        <v>18404</v>
      </c>
      <c r="O3227" s="26" t="s">
        <v>18388</v>
      </c>
      <c r="P3227" s="404" t="s">
        <v>121</v>
      </c>
      <c r="Q3227" s="404" t="s">
        <v>121</v>
      </c>
    </row>
    <row r="3228" spans="1:17" ht="78.75">
      <c r="A3228" s="33">
        <f t="shared" si="46"/>
        <v>3215</v>
      </c>
      <c r="B3228" s="405" t="s">
        <v>18405</v>
      </c>
      <c r="C3228" s="51" t="s">
        <v>15</v>
      </c>
      <c r="D3228" s="26">
        <v>126070</v>
      </c>
      <c r="E3228" s="26" t="s">
        <v>18167</v>
      </c>
      <c r="F3228" s="483" t="s">
        <v>18402</v>
      </c>
      <c r="G3228" s="26">
        <v>100</v>
      </c>
      <c r="H3228" s="26">
        <v>0</v>
      </c>
      <c r="I3228" s="26">
        <v>0</v>
      </c>
      <c r="J3228" s="26">
        <v>0</v>
      </c>
      <c r="K3228" s="169" t="s">
        <v>18169</v>
      </c>
      <c r="L3228" s="26" t="s">
        <v>18169</v>
      </c>
      <c r="M3228" s="26" t="s">
        <v>18406</v>
      </c>
      <c r="N3228" s="26" t="s">
        <v>18407</v>
      </c>
      <c r="O3228" s="26" t="s">
        <v>18388</v>
      </c>
      <c r="P3228" s="404" t="s">
        <v>121</v>
      </c>
      <c r="Q3228" s="404" t="s">
        <v>121</v>
      </c>
    </row>
    <row r="3229" spans="1:17" ht="110.25">
      <c r="A3229" s="33">
        <f t="shared" si="46"/>
        <v>3216</v>
      </c>
      <c r="B3229" s="405" t="s">
        <v>18408</v>
      </c>
      <c r="C3229" s="51" t="s">
        <v>15</v>
      </c>
      <c r="D3229" s="26">
        <v>126122</v>
      </c>
      <c r="E3229" s="26" t="s">
        <v>18167</v>
      </c>
      <c r="F3229" s="483" t="s">
        <v>18402</v>
      </c>
      <c r="G3229" s="26">
        <v>100</v>
      </c>
      <c r="H3229" s="26">
        <v>0</v>
      </c>
      <c r="I3229" s="26">
        <v>0</v>
      </c>
      <c r="J3229" s="26">
        <v>0</v>
      </c>
      <c r="K3229" s="169" t="s">
        <v>18169</v>
      </c>
      <c r="L3229" s="26" t="s">
        <v>18169</v>
      </c>
      <c r="M3229" s="26" t="s">
        <v>18409</v>
      </c>
      <c r="N3229" s="26" t="s">
        <v>18410</v>
      </c>
      <c r="O3229" s="26" t="s">
        <v>18411</v>
      </c>
      <c r="P3229" s="404" t="s">
        <v>121</v>
      </c>
      <c r="Q3229" s="404" t="s">
        <v>121</v>
      </c>
    </row>
    <row r="3230" spans="1:17" ht="110.25">
      <c r="A3230" s="33">
        <f t="shared" si="46"/>
        <v>3217</v>
      </c>
      <c r="B3230" s="405" t="s">
        <v>18412</v>
      </c>
      <c r="C3230" s="51" t="s">
        <v>15</v>
      </c>
      <c r="D3230" s="26">
        <v>126123</v>
      </c>
      <c r="E3230" s="26" t="s">
        <v>18167</v>
      </c>
      <c r="F3230" s="483" t="s">
        <v>18402</v>
      </c>
      <c r="G3230" s="26">
        <v>100</v>
      </c>
      <c r="H3230" s="26">
        <v>0</v>
      </c>
      <c r="I3230" s="26">
        <v>0</v>
      </c>
      <c r="J3230" s="26">
        <v>0</v>
      </c>
      <c r="K3230" s="169" t="s">
        <v>18169</v>
      </c>
      <c r="L3230" s="26" t="s">
        <v>18169</v>
      </c>
      <c r="M3230" s="26" t="s">
        <v>18413</v>
      </c>
      <c r="N3230" s="26" t="s">
        <v>18414</v>
      </c>
      <c r="O3230" s="26" t="s">
        <v>18415</v>
      </c>
      <c r="P3230" s="404" t="s">
        <v>121</v>
      </c>
      <c r="Q3230" s="404" t="s">
        <v>121</v>
      </c>
    </row>
    <row r="3231" spans="1:17" ht="157.5">
      <c r="A3231" s="33">
        <f t="shared" si="46"/>
        <v>3218</v>
      </c>
      <c r="B3231" s="405" t="s">
        <v>18416</v>
      </c>
      <c r="C3231" s="51" t="s">
        <v>15</v>
      </c>
      <c r="D3231" s="26">
        <v>126125</v>
      </c>
      <c r="E3231" s="26" t="s">
        <v>18167</v>
      </c>
      <c r="F3231" s="483" t="s">
        <v>18402</v>
      </c>
      <c r="G3231" s="26">
        <v>100</v>
      </c>
      <c r="H3231" s="26">
        <v>0</v>
      </c>
      <c r="I3231" s="26">
        <v>0</v>
      </c>
      <c r="J3231" s="26">
        <v>0</v>
      </c>
      <c r="K3231" s="169" t="s">
        <v>18169</v>
      </c>
      <c r="L3231" s="26" t="s">
        <v>18169</v>
      </c>
      <c r="M3231" s="26" t="s">
        <v>18417</v>
      </c>
      <c r="N3231" s="26" t="s">
        <v>18418</v>
      </c>
      <c r="O3231" s="26" t="s">
        <v>18419</v>
      </c>
      <c r="P3231" s="404" t="s">
        <v>121</v>
      </c>
      <c r="Q3231" s="404" t="s">
        <v>121</v>
      </c>
    </row>
    <row r="3232" spans="1:17" ht="110.25">
      <c r="A3232" s="33">
        <f t="shared" si="46"/>
        <v>3219</v>
      </c>
      <c r="B3232" s="405" t="s">
        <v>18287</v>
      </c>
      <c r="C3232" s="51" t="s">
        <v>15</v>
      </c>
      <c r="D3232" s="26">
        <v>123092</v>
      </c>
      <c r="E3232" s="26" t="s">
        <v>18167</v>
      </c>
      <c r="F3232" s="483" t="s">
        <v>18420</v>
      </c>
      <c r="G3232" s="26">
        <v>100</v>
      </c>
      <c r="H3232" s="26">
        <v>0</v>
      </c>
      <c r="I3232" s="26">
        <v>0</v>
      </c>
      <c r="J3232" s="26">
        <v>0</v>
      </c>
      <c r="K3232" s="169" t="s">
        <v>18169</v>
      </c>
      <c r="L3232" s="26" t="s">
        <v>18169</v>
      </c>
      <c r="M3232" s="26" t="s">
        <v>18421</v>
      </c>
      <c r="N3232" s="26" t="s">
        <v>18422</v>
      </c>
      <c r="O3232" s="26" t="s">
        <v>18290</v>
      </c>
      <c r="P3232" s="404" t="s">
        <v>121</v>
      </c>
      <c r="Q3232" s="404" t="s">
        <v>121</v>
      </c>
    </row>
    <row r="3233" spans="1:17" ht="94.5">
      <c r="A3233" s="33">
        <f t="shared" si="46"/>
        <v>3220</v>
      </c>
      <c r="B3233" s="405" t="s">
        <v>18423</v>
      </c>
      <c r="C3233" s="51" t="s">
        <v>15</v>
      </c>
      <c r="D3233" s="26">
        <v>123093</v>
      </c>
      <c r="E3233" s="26" t="s">
        <v>18167</v>
      </c>
      <c r="F3233" s="483" t="s">
        <v>18420</v>
      </c>
      <c r="G3233" s="26">
        <v>100</v>
      </c>
      <c r="H3233" s="26">
        <v>0</v>
      </c>
      <c r="I3233" s="26">
        <v>0</v>
      </c>
      <c r="J3233" s="26">
        <v>0</v>
      </c>
      <c r="K3233" s="169" t="s">
        <v>18169</v>
      </c>
      <c r="L3233" s="26" t="s">
        <v>18169</v>
      </c>
      <c r="M3233" s="26" t="s">
        <v>18424</v>
      </c>
      <c r="N3233" s="26" t="s">
        <v>18425</v>
      </c>
      <c r="O3233" s="26" t="s">
        <v>18290</v>
      </c>
      <c r="P3233" s="404" t="s">
        <v>121</v>
      </c>
      <c r="Q3233" s="404" t="s">
        <v>121</v>
      </c>
    </row>
    <row r="3234" spans="1:17" ht="141.75">
      <c r="A3234" s="33">
        <f t="shared" si="46"/>
        <v>3221</v>
      </c>
      <c r="B3234" s="405" t="s">
        <v>18426</v>
      </c>
      <c r="C3234" s="51" t="s">
        <v>15</v>
      </c>
      <c r="D3234" s="26">
        <v>123148</v>
      </c>
      <c r="E3234" s="26" t="s">
        <v>18167</v>
      </c>
      <c r="F3234" s="483" t="s">
        <v>18420</v>
      </c>
      <c r="G3234" s="26">
        <v>100</v>
      </c>
      <c r="H3234" s="26">
        <v>0</v>
      </c>
      <c r="I3234" s="26">
        <v>0</v>
      </c>
      <c r="J3234" s="26">
        <v>0</v>
      </c>
      <c r="K3234" s="169" t="s">
        <v>18169</v>
      </c>
      <c r="L3234" s="26" t="s">
        <v>18169</v>
      </c>
      <c r="M3234" s="26" t="s">
        <v>18427</v>
      </c>
      <c r="N3234" s="26" t="s">
        <v>18428</v>
      </c>
      <c r="O3234" s="26" t="s">
        <v>18429</v>
      </c>
      <c r="P3234" s="404" t="s">
        <v>121</v>
      </c>
      <c r="Q3234" s="404" t="s">
        <v>121</v>
      </c>
    </row>
    <row r="3235" spans="1:17" ht="141.75">
      <c r="A3235" s="33">
        <f t="shared" si="46"/>
        <v>3222</v>
      </c>
      <c r="B3235" s="405" t="s">
        <v>18430</v>
      </c>
      <c r="C3235" s="51" t="s">
        <v>15</v>
      </c>
      <c r="D3235" s="26">
        <v>128189</v>
      </c>
      <c r="E3235" s="26" t="s">
        <v>18167</v>
      </c>
      <c r="F3235" s="483" t="s">
        <v>18420</v>
      </c>
      <c r="G3235" s="26">
        <v>100</v>
      </c>
      <c r="H3235" s="26">
        <v>0</v>
      </c>
      <c r="I3235" s="26">
        <v>0</v>
      </c>
      <c r="J3235" s="26">
        <v>0</v>
      </c>
      <c r="K3235" s="169" t="s">
        <v>18169</v>
      </c>
      <c r="L3235" s="26" t="s">
        <v>18169</v>
      </c>
      <c r="M3235" s="26" t="s">
        <v>18431</v>
      </c>
      <c r="N3235" s="26" t="s">
        <v>18432</v>
      </c>
      <c r="O3235" s="26" t="s">
        <v>18290</v>
      </c>
      <c r="P3235" s="404" t="s">
        <v>121</v>
      </c>
      <c r="Q3235" s="404" t="s">
        <v>121</v>
      </c>
    </row>
    <row r="3236" spans="1:17" ht="173.25">
      <c r="A3236" s="33">
        <f t="shared" si="46"/>
        <v>3223</v>
      </c>
      <c r="B3236" s="405" t="s">
        <v>18433</v>
      </c>
      <c r="C3236" s="51" t="s">
        <v>15</v>
      </c>
      <c r="D3236" s="26">
        <v>128191</v>
      </c>
      <c r="E3236" s="26" t="s">
        <v>18167</v>
      </c>
      <c r="F3236" s="483" t="s">
        <v>18420</v>
      </c>
      <c r="G3236" s="26">
        <v>100</v>
      </c>
      <c r="H3236" s="26">
        <v>0</v>
      </c>
      <c r="I3236" s="26">
        <v>0</v>
      </c>
      <c r="J3236" s="26">
        <v>0</v>
      </c>
      <c r="K3236" s="169" t="s">
        <v>18169</v>
      </c>
      <c r="L3236" s="26" t="s">
        <v>18169</v>
      </c>
      <c r="M3236" s="26" t="s">
        <v>18434</v>
      </c>
      <c r="N3236" s="26" t="s">
        <v>18435</v>
      </c>
      <c r="O3236" s="26" t="s">
        <v>18290</v>
      </c>
      <c r="P3236" s="404" t="s">
        <v>121</v>
      </c>
      <c r="Q3236" s="404" t="s">
        <v>121</v>
      </c>
    </row>
    <row r="3237" spans="1:17" ht="141.75">
      <c r="A3237" s="33">
        <f t="shared" si="46"/>
        <v>3224</v>
      </c>
      <c r="B3237" s="405" t="s">
        <v>18436</v>
      </c>
      <c r="C3237" s="51" t="s">
        <v>15</v>
      </c>
      <c r="D3237" s="26">
        <v>125511</v>
      </c>
      <c r="E3237" s="26" t="s">
        <v>18167</v>
      </c>
      <c r="F3237" s="483" t="s">
        <v>18437</v>
      </c>
      <c r="G3237" s="26">
        <v>100</v>
      </c>
      <c r="H3237" s="26">
        <v>0</v>
      </c>
      <c r="I3237" s="26">
        <v>0</v>
      </c>
      <c r="J3237" s="26">
        <v>0</v>
      </c>
      <c r="K3237" s="169" t="s">
        <v>18169</v>
      </c>
      <c r="L3237" s="26" t="s">
        <v>18169</v>
      </c>
      <c r="M3237" s="26" t="s">
        <v>18438</v>
      </c>
      <c r="N3237" s="26" t="s">
        <v>18439</v>
      </c>
      <c r="O3237" s="26" t="s">
        <v>18440</v>
      </c>
      <c r="P3237" s="404" t="s">
        <v>121</v>
      </c>
      <c r="Q3237" s="404" t="s">
        <v>121</v>
      </c>
    </row>
    <row r="3238" spans="1:17" ht="157.5">
      <c r="A3238" s="33">
        <f t="shared" si="46"/>
        <v>3225</v>
      </c>
      <c r="B3238" s="405" t="s">
        <v>18441</v>
      </c>
      <c r="C3238" s="51" t="s">
        <v>15</v>
      </c>
      <c r="D3238" s="26">
        <v>126124</v>
      </c>
      <c r="E3238" s="26" t="s">
        <v>18167</v>
      </c>
      <c r="F3238" s="483" t="s">
        <v>18437</v>
      </c>
      <c r="G3238" s="26">
        <v>100</v>
      </c>
      <c r="H3238" s="26">
        <v>0</v>
      </c>
      <c r="I3238" s="26">
        <v>0</v>
      </c>
      <c r="J3238" s="26">
        <v>0</v>
      </c>
      <c r="K3238" s="169" t="s">
        <v>18169</v>
      </c>
      <c r="L3238" s="26" t="s">
        <v>18169</v>
      </c>
      <c r="M3238" s="26" t="s">
        <v>18442</v>
      </c>
      <c r="N3238" s="26" t="s">
        <v>18443</v>
      </c>
      <c r="O3238" s="26" t="s">
        <v>18440</v>
      </c>
      <c r="P3238" s="404" t="s">
        <v>121</v>
      </c>
      <c r="Q3238" s="404" t="s">
        <v>121</v>
      </c>
    </row>
    <row r="3239" spans="1:17" ht="236.25">
      <c r="A3239" s="33">
        <f t="shared" si="46"/>
        <v>3226</v>
      </c>
      <c r="B3239" s="405" t="s">
        <v>18444</v>
      </c>
      <c r="C3239" s="51" t="s">
        <v>15</v>
      </c>
      <c r="D3239" s="26">
        <v>126160</v>
      </c>
      <c r="E3239" s="26" t="s">
        <v>18167</v>
      </c>
      <c r="F3239" s="483" t="s">
        <v>18445</v>
      </c>
      <c r="G3239" s="26">
        <v>100</v>
      </c>
      <c r="H3239" s="26">
        <v>0</v>
      </c>
      <c r="I3239" s="26">
        <v>0</v>
      </c>
      <c r="J3239" s="26">
        <v>0</v>
      </c>
      <c r="K3239" s="169" t="s">
        <v>18169</v>
      </c>
      <c r="L3239" s="51"/>
      <c r="M3239" s="26" t="s">
        <v>18446</v>
      </c>
      <c r="N3239" s="26" t="s">
        <v>18447</v>
      </c>
      <c r="O3239" s="26" t="s">
        <v>18448</v>
      </c>
      <c r="P3239" s="404" t="s">
        <v>121</v>
      </c>
      <c r="Q3239" s="404" t="s">
        <v>121</v>
      </c>
    </row>
    <row r="3240" spans="1:17" ht="189">
      <c r="A3240" s="33">
        <f t="shared" si="46"/>
        <v>3227</v>
      </c>
      <c r="B3240" s="405" t="s">
        <v>18449</v>
      </c>
      <c r="C3240" s="51" t="s">
        <v>15</v>
      </c>
      <c r="D3240" s="26">
        <v>131173</v>
      </c>
      <c r="E3240" s="26" t="s">
        <v>18167</v>
      </c>
      <c r="F3240" s="483" t="s">
        <v>18370</v>
      </c>
      <c r="G3240" s="26">
        <v>100</v>
      </c>
      <c r="H3240" s="26">
        <v>0</v>
      </c>
      <c r="I3240" s="26">
        <v>0</v>
      </c>
      <c r="J3240" s="26">
        <v>0</v>
      </c>
      <c r="K3240" s="169" t="s">
        <v>18169</v>
      </c>
      <c r="L3240" s="26" t="s">
        <v>18169</v>
      </c>
      <c r="M3240" s="26" t="s">
        <v>18450</v>
      </c>
      <c r="N3240" s="26" t="s">
        <v>18451</v>
      </c>
      <c r="O3240" s="26" t="s">
        <v>18373</v>
      </c>
      <c r="P3240" s="404" t="s">
        <v>121</v>
      </c>
      <c r="Q3240" s="404" t="s">
        <v>121</v>
      </c>
    </row>
    <row r="3241" spans="1:17" ht="110.25">
      <c r="A3241" s="33">
        <f t="shared" si="46"/>
        <v>3228</v>
      </c>
      <c r="B3241" s="405" t="s">
        <v>18452</v>
      </c>
      <c r="C3241" s="51" t="s">
        <v>15</v>
      </c>
      <c r="D3241" s="26">
        <v>131175</v>
      </c>
      <c r="E3241" s="26" t="s">
        <v>18167</v>
      </c>
      <c r="F3241" s="483" t="s">
        <v>18370</v>
      </c>
      <c r="G3241" s="26">
        <v>100</v>
      </c>
      <c r="H3241" s="26">
        <v>0</v>
      </c>
      <c r="I3241" s="26">
        <v>0</v>
      </c>
      <c r="J3241" s="26">
        <v>0</v>
      </c>
      <c r="K3241" s="169" t="s">
        <v>18169</v>
      </c>
      <c r="L3241" s="26" t="s">
        <v>18169</v>
      </c>
      <c r="M3241" s="26" t="s">
        <v>18453</v>
      </c>
      <c r="N3241" s="26" t="s">
        <v>18454</v>
      </c>
      <c r="O3241" s="26" t="s">
        <v>18455</v>
      </c>
      <c r="P3241" s="404" t="s">
        <v>121</v>
      </c>
      <c r="Q3241" s="404" t="s">
        <v>121</v>
      </c>
    </row>
    <row r="3242" spans="1:17" ht="126">
      <c r="A3242" s="33">
        <f t="shared" si="46"/>
        <v>3229</v>
      </c>
      <c r="B3242" s="405" t="s">
        <v>18456</v>
      </c>
      <c r="C3242" s="51" t="s">
        <v>15</v>
      </c>
      <c r="D3242" s="26">
        <v>131177</v>
      </c>
      <c r="E3242" s="26" t="s">
        <v>18167</v>
      </c>
      <c r="F3242" s="483" t="s">
        <v>18370</v>
      </c>
      <c r="G3242" s="26">
        <v>100</v>
      </c>
      <c r="H3242" s="26">
        <v>0</v>
      </c>
      <c r="I3242" s="51">
        <v>0</v>
      </c>
      <c r="J3242" s="26">
        <v>0</v>
      </c>
      <c r="K3242" s="169" t="s">
        <v>18169</v>
      </c>
      <c r="L3242" s="26" t="s">
        <v>18169</v>
      </c>
      <c r="M3242" s="26" t="s">
        <v>18457</v>
      </c>
      <c r="N3242" s="26" t="s">
        <v>18458</v>
      </c>
      <c r="O3242" s="26" t="s">
        <v>18411</v>
      </c>
      <c r="P3242" s="404" t="s">
        <v>121</v>
      </c>
      <c r="Q3242" s="404" t="s">
        <v>121</v>
      </c>
    </row>
    <row r="3243" spans="1:17" ht="126">
      <c r="A3243" s="33">
        <f t="shared" si="46"/>
        <v>3230</v>
      </c>
      <c r="B3243" s="405" t="s">
        <v>18459</v>
      </c>
      <c r="C3243" s="51" t="s">
        <v>15</v>
      </c>
      <c r="D3243" s="26">
        <v>131447</v>
      </c>
      <c r="E3243" s="26" t="s">
        <v>18167</v>
      </c>
      <c r="F3243" s="483" t="s">
        <v>18370</v>
      </c>
      <c r="G3243" s="26">
        <v>100</v>
      </c>
      <c r="H3243" s="26">
        <v>0</v>
      </c>
      <c r="I3243" s="26">
        <v>0</v>
      </c>
      <c r="J3243" s="26">
        <v>0</v>
      </c>
      <c r="K3243" s="169" t="s">
        <v>18169</v>
      </c>
      <c r="L3243" s="26" t="s">
        <v>18169</v>
      </c>
      <c r="M3243" s="26" t="s">
        <v>18460</v>
      </c>
      <c r="N3243" s="26" t="s">
        <v>18461</v>
      </c>
      <c r="O3243" s="26" t="s">
        <v>18415</v>
      </c>
      <c r="P3243" s="404" t="s">
        <v>121</v>
      </c>
      <c r="Q3243" s="404" t="s">
        <v>121</v>
      </c>
    </row>
    <row r="3244" spans="1:17" ht="110.25">
      <c r="A3244" s="33">
        <f t="shared" si="46"/>
        <v>3231</v>
      </c>
      <c r="B3244" s="405" t="s">
        <v>18462</v>
      </c>
      <c r="C3244" s="51" t="s">
        <v>15</v>
      </c>
      <c r="D3244" s="26">
        <v>132989</v>
      </c>
      <c r="E3244" s="26" t="s">
        <v>18167</v>
      </c>
      <c r="F3244" s="483" t="s">
        <v>18370</v>
      </c>
      <c r="G3244" s="26">
        <v>100</v>
      </c>
      <c r="H3244" s="26">
        <v>0</v>
      </c>
      <c r="I3244" s="26">
        <v>0</v>
      </c>
      <c r="J3244" s="26">
        <v>0</v>
      </c>
      <c r="K3244" s="169" t="s">
        <v>18169</v>
      </c>
      <c r="L3244" s="26" t="s">
        <v>18169</v>
      </c>
      <c r="M3244" s="26" t="s">
        <v>18463</v>
      </c>
      <c r="N3244" s="26" t="s">
        <v>18464</v>
      </c>
      <c r="O3244" s="26" t="s">
        <v>18455</v>
      </c>
      <c r="P3244" s="404" t="s">
        <v>121</v>
      </c>
      <c r="Q3244" s="404" t="s">
        <v>121</v>
      </c>
    </row>
    <row r="3245" spans="1:17" ht="157.5">
      <c r="A3245" s="33">
        <f t="shared" si="46"/>
        <v>3232</v>
      </c>
      <c r="B3245" s="405" t="s">
        <v>18465</v>
      </c>
      <c r="C3245" s="51" t="s">
        <v>15</v>
      </c>
      <c r="D3245" s="26">
        <v>134825</v>
      </c>
      <c r="E3245" s="26" t="s">
        <v>18167</v>
      </c>
      <c r="F3245" s="483" t="s">
        <v>18370</v>
      </c>
      <c r="G3245" s="26">
        <v>100</v>
      </c>
      <c r="H3245" s="26">
        <v>0</v>
      </c>
      <c r="I3245" s="26">
        <v>0</v>
      </c>
      <c r="J3245" s="26">
        <v>0</v>
      </c>
      <c r="K3245" s="169" t="s">
        <v>18169</v>
      </c>
      <c r="L3245" s="26" t="s">
        <v>18169</v>
      </c>
      <c r="M3245" s="26" t="s">
        <v>18466</v>
      </c>
      <c r="N3245" s="26" t="s">
        <v>18467</v>
      </c>
      <c r="O3245" s="26" t="s">
        <v>18468</v>
      </c>
      <c r="P3245" s="404" t="s">
        <v>121</v>
      </c>
      <c r="Q3245" s="404" t="s">
        <v>121</v>
      </c>
    </row>
    <row r="3246" spans="1:17" ht="126">
      <c r="A3246" s="33">
        <f t="shared" si="46"/>
        <v>3233</v>
      </c>
      <c r="B3246" s="405" t="s">
        <v>18469</v>
      </c>
      <c r="C3246" s="51" t="s">
        <v>15</v>
      </c>
      <c r="D3246" s="26">
        <v>135845</v>
      </c>
      <c r="E3246" s="26" t="s">
        <v>18167</v>
      </c>
      <c r="F3246" s="483" t="s">
        <v>18370</v>
      </c>
      <c r="G3246" s="26">
        <v>100</v>
      </c>
      <c r="H3246" s="26">
        <v>0</v>
      </c>
      <c r="I3246" s="26">
        <v>0</v>
      </c>
      <c r="J3246" s="26">
        <v>0</v>
      </c>
      <c r="K3246" s="169" t="s">
        <v>18169</v>
      </c>
      <c r="L3246" s="26" t="s">
        <v>18169</v>
      </c>
      <c r="M3246" s="26" t="s">
        <v>18470</v>
      </c>
      <c r="N3246" s="26" t="s">
        <v>18471</v>
      </c>
      <c r="O3246" s="26" t="s">
        <v>18472</v>
      </c>
      <c r="P3246" s="404" t="s">
        <v>121</v>
      </c>
      <c r="Q3246" s="404" t="s">
        <v>121</v>
      </c>
    </row>
    <row r="3247" spans="1:17" ht="189">
      <c r="A3247" s="33">
        <f t="shared" si="46"/>
        <v>3234</v>
      </c>
      <c r="B3247" s="405" t="s">
        <v>18473</v>
      </c>
      <c r="C3247" s="51" t="s">
        <v>15</v>
      </c>
      <c r="D3247" s="26">
        <v>135846</v>
      </c>
      <c r="E3247" s="26" t="s">
        <v>18167</v>
      </c>
      <c r="F3247" s="483" t="s">
        <v>18370</v>
      </c>
      <c r="G3247" s="26">
        <v>100</v>
      </c>
      <c r="H3247" s="26">
        <v>0</v>
      </c>
      <c r="I3247" s="26">
        <v>0</v>
      </c>
      <c r="J3247" s="26">
        <v>0</v>
      </c>
      <c r="K3247" s="169" t="s">
        <v>18169</v>
      </c>
      <c r="L3247" s="26" t="s">
        <v>18169</v>
      </c>
      <c r="M3247" s="26" t="s">
        <v>18474</v>
      </c>
      <c r="N3247" s="26" t="s">
        <v>18475</v>
      </c>
      <c r="O3247" s="26" t="s">
        <v>18476</v>
      </c>
      <c r="P3247" s="404" t="s">
        <v>121</v>
      </c>
      <c r="Q3247" s="404" t="s">
        <v>121</v>
      </c>
    </row>
    <row r="3248" spans="1:17" ht="141.75">
      <c r="A3248" s="33">
        <f t="shared" si="46"/>
        <v>3235</v>
      </c>
      <c r="B3248" s="405" t="s">
        <v>18477</v>
      </c>
      <c r="C3248" s="51" t="s">
        <v>15</v>
      </c>
      <c r="D3248" s="26">
        <v>135848</v>
      </c>
      <c r="E3248" s="26" t="s">
        <v>18167</v>
      </c>
      <c r="F3248" s="483" t="s">
        <v>18370</v>
      </c>
      <c r="G3248" s="26">
        <v>100</v>
      </c>
      <c r="H3248" s="26">
        <v>0</v>
      </c>
      <c r="I3248" s="26">
        <v>0</v>
      </c>
      <c r="J3248" s="26">
        <v>0</v>
      </c>
      <c r="K3248" s="169" t="s">
        <v>18169</v>
      </c>
      <c r="L3248" s="26" t="s">
        <v>18169</v>
      </c>
      <c r="M3248" s="26" t="s">
        <v>18478</v>
      </c>
      <c r="N3248" s="26" t="s">
        <v>18479</v>
      </c>
      <c r="O3248" s="26" t="s">
        <v>18480</v>
      </c>
      <c r="P3248" s="404" t="s">
        <v>121</v>
      </c>
      <c r="Q3248" s="404" t="s">
        <v>121</v>
      </c>
    </row>
    <row r="3249" spans="1:17" ht="283.5">
      <c r="A3249" s="33">
        <f t="shared" si="46"/>
        <v>3236</v>
      </c>
      <c r="B3249" s="405" t="s">
        <v>18481</v>
      </c>
      <c r="C3249" s="51" t="s">
        <v>15</v>
      </c>
      <c r="D3249" s="26">
        <v>131324</v>
      </c>
      <c r="E3249" s="26" t="s">
        <v>18167</v>
      </c>
      <c r="F3249" s="483" t="s">
        <v>18437</v>
      </c>
      <c r="G3249" s="26">
        <v>100</v>
      </c>
      <c r="H3249" s="26">
        <v>0</v>
      </c>
      <c r="I3249" s="26">
        <v>0</v>
      </c>
      <c r="J3249" s="26">
        <v>0</v>
      </c>
      <c r="K3249" s="169" t="s">
        <v>18169</v>
      </c>
      <c r="L3249" s="26" t="s">
        <v>18169</v>
      </c>
      <c r="M3249" s="26" t="s">
        <v>18482</v>
      </c>
      <c r="N3249" s="26" t="s">
        <v>18483</v>
      </c>
      <c r="O3249" s="26" t="s">
        <v>18484</v>
      </c>
      <c r="P3249" s="404" t="s">
        <v>121</v>
      </c>
      <c r="Q3249" s="404" t="s">
        <v>121</v>
      </c>
    </row>
    <row r="3250" spans="1:17" ht="283.5">
      <c r="A3250" s="33">
        <f t="shared" si="46"/>
        <v>3237</v>
      </c>
      <c r="B3250" s="405" t="s">
        <v>18485</v>
      </c>
      <c r="C3250" s="51" t="s">
        <v>15</v>
      </c>
      <c r="D3250" s="26">
        <v>136265</v>
      </c>
      <c r="E3250" s="26" t="s">
        <v>18167</v>
      </c>
      <c r="F3250" s="483" t="s">
        <v>18437</v>
      </c>
      <c r="G3250" s="26">
        <v>100</v>
      </c>
      <c r="H3250" s="26">
        <v>0</v>
      </c>
      <c r="I3250" s="26">
        <v>0</v>
      </c>
      <c r="J3250" s="26">
        <v>0</v>
      </c>
      <c r="K3250" s="169" t="s">
        <v>18169</v>
      </c>
      <c r="L3250" s="26" t="s">
        <v>18169</v>
      </c>
      <c r="M3250" s="26" t="s">
        <v>18486</v>
      </c>
      <c r="N3250" s="26" t="s">
        <v>18487</v>
      </c>
      <c r="O3250" s="26" t="s">
        <v>18488</v>
      </c>
      <c r="P3250" s="404" t="s">
        <v>121</v>
      </c>
      <c r="Q3250" s="404" t="s">
        <v>121</v>
      </c>
    </row>
    <row r="3251" spans="1:17" ht="204.75">
      <c r="A3251" s="33">
        <f t="shared" si="46"/>
        <v>3238</v>
      </c>
      <c r="B3251" s="405" t="s">
        <v>18489</v>
      </c>
      <c r="C3251" s="51" t="s">
        <v>15</v>
      </c>
      <c r="D3251" s="26">
        <v>136266</v>
      </c>
      <c r="E3251" s="26" t="s">
        <v>18167</v>
      </c>
      <c r="F3251" s="483" t="s">
        <v>18437</v>
      </c>
      <c r="G3251" s="26">
        <v>100</v>
      </c>
      <c r="H3251" s="26">
        <v>0</v>
      </c>
      <c r="I3251" s="26">
        <v>0</v>
      </c>
      <c r="J3251" s="26">
        <v>0</v>
      </c>
      <c r="K3251" s="169" t="s">
        <v>18169</v>
      </c>
      <c r="L3251" s="26" t="s">
        <v>18169</v>
      </c>
      <c r="M3251" s="26" t="s">
        <v>18490</v>
      </c>
      <c r="N3251" s="26" t="s">
        <v>18491</v>
      </c>
      <c r="O3251" s="26" t="s">
        <v>18488</v>
      </c>
      <c r="P3251" s="404" t="s">
        <v>121</v>
      </c>
      <c r="Q3251" s="404" t="s">
        <v>121</v>
      </c>
    </row>
    <row r="3252" spans="1:17" ht="94.5">
      <c r="A3252" s="33">
        <f t="shared" si="46"/>
        <v>3239</v>
      </c>
      <c r="B3252" s="405" t="s">
        <v>18492</v>
      </c>
      <c r="C3252" s="51" t="s">
        <v>15</v>
      </c>
      <c r="D3252" s="26">
        <v>135853</v>
      </c>
      <c r="E3252" s="26" t="s">
        <v>18167</v>
      </c>
      <c r="F3252" s="483" t="s">
        <v>18389</v>
      </c>
      <c r="G3252" s="26">
        <v>100</v>
      </c>
      <c r="H3252" s="26">
        <v>0</v>
      </c>
      <c r="I3252" s="26">
        <v>0</v>
      </c>
      <c r="J3252" s="26">
        <v>0</v>
      </c>
      <c r="K3252" s="169" t="s">
        <v>18169</v>
      </c>
      <c r="L3252" s="26" t="s">
        <v>18169</v>
      </c>
      <c r="M3252" s="26" t="s">
        <v>18493</v>
      </c>
      <c r="N3252" s="26" t="s">
        <v>18494</v>
      </c>
      <c r="O3252" s="26" t="s">
        <v>18290</v>
      </c>
      <c r="P3252" s="404" t="s">
        <v>121</v>
      </c>
      <c r="Q3252" s="404" t="s">
        <v>121</v>
      </c>
    </row>
    <row r="3253" spans="1:17" ht="141.75">
      <c r="A3253" s="33">
        <f t="shared" ref="A3253:A3316" si="47">SUM(A3252+1)</f>
        <v>3240</v>
      </c>
      <c r="B3253" s="405" t="s">
        <v>18495</v>
      </c>
      <c r="C3253" s="51" t="s">
        <v>15</v>
      </c>
      <c r="D3253" s="26">
        <v>136141</v>
      </c>
      <c r="E3253" s="26" t="s">
        <v>18167</v>
      </c>
      <c r="F3253" s="483" t="s">
        <v>18389</v>
      </c>
      <c r="G3253" s="26">
        <v>100</v>
      </c>
      <c r="H3253" s="26">
        <v>0</v>
      </c>
      <c r="I3253" s="26">
        <v>0</v>
      </c>
      <c r="J3253" s="26">
        <v>0</v>
      </c>
      <c r="K3253" s="169" t="s">
        <v>18169</v>
      </c>
      <c r="L3253" s="26" t="s">
        <v>18169</v>
      </c>
      <c r="M3253" s="26" t="s">
        <v>18496</v>
      </c>
      <c r="N3253" s="26" t="s">
        <v>18497</v>
      </c>
      <c r="O3253" s="26" t="s">
        <v>18290</v>
      </c>
      <c r="P3253" s="404" t="s">
        <v>121</v>
      </c>
      <c r="Q3253" s="404" t="s">
        <v>121</v>
      </c>
    </row>
    <row r="3254" spans="1:17" ht="141.75">
      <c r="A3254" s="33">
        <f t="shared" si="47"/>
        <v>3241</v>
      </c>
      <c r="B3254" s="405" t="s">
        <v>18498</v>
      </c>
      <c r="C3254" s="51" t="s">
        <v>15</v>
      </c>
      <c r="D3254" s="26">
        <v>136269</v>
      </c>
      <c r="E3254" s="26" t="s">
        <v>18167</v>
      </c>
      <c r="F3254" s="483" t="s">
        <v>18445</v>
      </c>
      <c r="G3254" s="26">
        <v>100</v>
      </c>
      <c r="H3254" s="26">
        <v>0</v>
      </c>
      <c r="I3254" s="26">
        <v>0</v>
      </c>
      <c r="J3254" s="26">
        <v>0</v>
      </c>
      <c r="K3254" s="169" t="s">
        <v>18169</v>
      </c>
      <c r="L3254" s="26" t="s">
        <v>18169</v>
      </c>
      <c r="M3254" s="26" t="s">
        <v>18499</v>
      </c>
      <c r="N3254" s="26" t="s">
        <v>18500</v>
      </c>
      <c r="O3254" s="26" t="s">
        <v>18501</v>
      </c>
      <c r="P3254" s="404" t="s">
        <v>121</v>
      </c>
      <c r="Q3254" s="404" t="s">
        <v>121</v>
      </c>
    </row>
    <row r="3255" spans="1:17" ht="173.25">
      <c r="A3255" s="33">
        <f t="shared" si="47"/>
        <v>3242</v>
      </c>
      <c r="B3255" s="406" t="s">
        <v>18502</v>
      </c>
      <c r="C3255" s="51" t="s">
        <v>15</v>
      </c>
      <c r="D3255" s="26">
        <v>136270</v>
      </c>
      <c r="E3255" s="26" t="s">
        <v>18167</v>
      </c>
      <c r="F3255" s="484" t="s">
        <v>18445</v>
      </c>
      <c r="G3255" s="26">
        <v>100</v>
      </c>
      <c r="H3255" s="26">
        <v>0</v>
      </c>
      <c r="I3255" s="26">
        <v>0</v>
      </c>
      <c r="J3255" s="26">
        <v>0</v>
      </c>
      <c r="K3255" s="169" t="s">
        <v>18169</v>
      </c>
      <c r="L3255" s="26" t="s">
        <v>18169</v>
      </c>
      <c r="M3255" s="26" t="s">
        <v>18503</v>
      </c>
      <c r="N3255" s="26" t="s">
        <v>18504</v>
      </c>
      <c r="O3255" s="26" t="s">
        <v>18505</v>
      </c>
      <c r="P3255" s="404" t="s">
        <v>121</v>
      </c>
      <c r="Q3255" s="404" t="s">
        <v>121</v>
      </c>
    </row>
    <row r="3256" spans="1:17" ht="94.5">
      <c r="A3256" s="33">
        <f t="shared" si="47"/>
        <v>3243</v>
      </c>
      <c r="B3256" s="51" t="s">
        <v>18506</v>
      </c>
      <c r="C3256" s="51" t="s">
        <v>14</v>
      </c>
      <c r="D3256" s="51" t="s">
        <v>18507</v>
      </c>
      <c r="E3256" s="51" t="s">
        <v>18508</v>
      </c>
      <c r="F3256" s="88" t="s">
        <v>18509</v>
      </c>
      <c r="G3256" s="51">
        <v>100</v>
      </c>
      <c r="H3256" s="51">
        <v>0</v>
      </c>
      <c r="I3256" s="51">
        <v>0</v>
      </c>
      <c r="J3256" s="51">
        <v>0</v>
      </c>
      <c r="K3256" s="51">
        <v>0</v>
      </c>
      <c r="L3256" s="51">
        <v>0</v>
      </c>
      <c r="M3256" s="51" t="s">
        <v>18510</v>
      </c>
      <c r="N3256" s="51" t="s">
        <v>18511</v>
      </c>
      <c r="O3256" s="51" t="s">
        <v>18512</v>
      </c>
      <c r="P3256" s="51" t="s">
        <v>81</v>
      </c>
      <c r="Q3256" s="51" t="s">
        <v>121</v>
      </c>
    </row>
    <row r="3257" spans="1:17" ht="126">
      <c r="A3257" s="33">
        <f t="shared" si="47"/>
        <v>3244</v>
      </c>
      <c r="B3257" s="51" t="s">
        <v>18513</v>
      </c>
      <c r="C3257" s="51" t="s">
        <v>14</v>
      </c>
      <c r="D3257" s="51" t="s">
        <v>18514</v>
      </c>
      <c r="E3257" s="51" t="s">
        <v>18508</v>
      </c>
      <c r="F3257" s="88" t="s">
        <v>18515</v>
      </c>
      <c r="G3257" s="51">
        <v>100</v>
      </c>
      <c r="H3257" s="51">
        <v>0</v>
      </c>
      <c r="I3257" s="51">
        <v>0</v>
      </c>
      <c r="J3257" s="51">
        <v>0</v>
      </c>
      <c r="K3257" s="51">
        <v>0</v>
      </c>
      <c r="L3257" s="51">
        <v>0</v>
      </c>
      <c r="M3257" s="51" t="s">
        <v>18516</v>
      </c>
      <c r="N3257" s="51" t="s">
        <v>18517</v>
      </c>
      <c r="O3257" s="51" t="s">
        <v>18512</v>
      </c>
      <c r="P3257" s="51" t="s">
        <v>81</v>
      </c>
      <c r="Q3257" s="51" t="s">
        <v>121</v>
      </c>
    </row>
    <row r="3258" spans="1:17" ht="126">
      <c r="A3258" s="33">
        <f t="shared" si="47"/>
        <v>3245</v>
      </c>
      <c r="B3258" s="51" t="s">
        <v>18518</v>
      </c>
      <c r="C3258" s="51" t="s">
        <v>14</v>
      </c>
      <c r="D3258" s="51" t="s">
        <v>18519</v>
      </c>
      <c r="E3258" s="51" t="s">
        <v>18508</v>
      </c>
      <c r="F3258" s="88" t="s">
        <v>18515</v>
      </c>
      <c r="G3258" s="51">
        <v>100</v>
      </c>
      <c r="H3258" s="51">
        <v>0</v>
      </c>
      <c r="I3258" s="51">
        <v>0</v>
      </c>
      <c r="J3258" s="51">
        <v>0</v>
      </c>
      <c r="K3258" s="51">
        <v>0</v>
      </c>
      <c r="L3258" s="51">
        <v>0</v>
      </c>
      <c r="M3258" s="51" t="s">
        <v>18520</v>
      </c>
      <c r="N3258" s="51" t="s">
        <v>18517</v>
      </c>
      <c r="O3258" s="51" t="s">
        <v>18512</v>
      </c>
      <c r="P3258" s="51" t="s">
        <v>81</v>
      </c>
      <c r="Q3258" s="51" t="s">
        <v>121</v>
      </c>
    </row>
    <row r="3259" spans="1:17" ht="126">
      <c r="A3259" s="33">
        <f t="shared" si="47"/>
        <v>3246</v>
      </c>
      <c r="B3259" s="51" t="s">
        <v>18521</v>
      </c>
      <c r="C3259" s="51" t="s">
        <v>14</v>
      </c>
      <c r="D3259" s="51" t="s">
        <v>18522</v>
      </c>
      <c r="E3259" s="51" t="s">
        <v>18508</v>
      </c>
      <c r="F3259" s="88" t="s">
        <v>18515</v>
      </c>
      <c r="G3259" s="51">
        <v>100</v>
      </c>
      <c r="H3259" s="51">
        <v>0</v>
      </c>
      <c r="I3259" s="51">
        <v>0</v>
      </c>
      <c r="J3259" s="51">
        <v>0</v>
      </c>
      <c r="K3259" s="51">
        <v>0</v>
      </c>
      <c r="L3259" s="51">
        <v>0</v>
      </c>
      <c r="M3259" s="51" t="s">
        <v>18520</v>
      </c>
      <c r="N3259" s="51" t="s">
        <v>18517</v>
      </c>
      <c r="O3259" s="51" t="s">
        <v>18512</v>
      </c>
      <c r="P3259" s="51" t="s">
        <v>81</v>
      </c>
      <c r="Q3259" s="51" t="s">
        <v>121</v>
      </c>
    </row>
    <row r="3260" spans="1:17" ht="126">
      <c r="A3260" s="33">
        <f t="shared" si="47"/>
        <v>3247</v>
      </c>
      <c r="B3260" s="51" t="s">
        <v>18523</v>
      </c>
      <c r="C3260" s="51" t="s">
        <v>14</v>
      </c>
      <c r="D3260" s="51" t="s">
        <v>18524</v>
      </c>
      <c r="E3260" s="51" t="s">
        <v>18508</v>
      </c>
      <c r="F3260" s="88" t="s">
        <v>18515</v>
      </c>
      <c r="G3260" s="51">
        <v>100</v>
      </c>
      <c r="H3260" s="51">
        <v>0</v>
      </c>
      <c r="I3260" s="51">
        <v>0</v>
      </c>
      <c r="J3260" s="51">
        <v>0</v>
      </c>
      <c r="K3260" s="51">
        <v>0</v>
      </c>
      <c r="L3260" s="51">
        <v>0</v>
      </c>
      <c r="M3260" s="51" t="s">
        <v>18520</v>
      </c>
      <c r="N3260" s="51" t="s">
        <v>18517</v>
      </c>
      <c r="O3260" s="51" t="s">
        <v>18512</v>
      </c>
      <c r="P3260" s="51" t="s">
        <v>81</v>
      </c>
      <c r="Q3260" s="51" t="s">
        <v>121</v>
      </c>
    </row>
    <row r="3261" spans="1:17" ht="94.5">
      <c r="A3261" s="33">
        <f t="shared" si="47"/>
        <v>3248</v>
      </c>
      <c r="B3261" s="51" t="s">
        <v>18525</v>
      </c>
      <c r="C3261" s="51" t="s">
        <v>14</v>
      </c>
      <c r="D3261" s="51" t="s">
        <v>18526</v>
      </c>
      <c r="E3261" s="51" t="s">
        <v>18508</v>
      </c>
      <c r="F3261" s="88" t="s">
        <v>18509</v>
      </c>
      <c r="G3261" s="51">
        <v>100</v>
      </c>
      <c r="H3261" s="51">
        <v>0</v>
      </c>
      <c r="I3261" s="51">
        <v>0</v>
      </c>
      <c r="J3261" s="51">
        <v>0</v>
      </c>
      <c r="K3261" s="51">
        <v>0</v>
      </c>
      <c r="L3261" s="51">
        <v>0</v>
      </c>
      <c r="M3261" s="51" t="s">
        <v>18510</v>
      </c>
      <c r="N3261" s="51" t="s">
        <v>18527</v>
      </c>
      <c r="O3261" s="51" t="s">
        <v>18512</v>
      </c>
      <c r="P3261" s="51" t="s">
        <v>81</v>
      </c>
      <c r="Q3261" s="51" t="s">
        <v>121</v>
      </c>
    </row>
    <row r="3262" spans="1:17" ht="94.5">
      <c r="A3262" s="33">
        <f t="shared" si="47"/>
        <v>3249</v>
      </c>
      <c r="B3262" s="51" t="s">
        <v>18528</v>
      </c>
      <c r="C3262" s="51" t="s">
        <v>14</v>
      </c>
      <c r="D3262" s="51" t="s">
        <v>18529</v>
      </c>
      <c r="E3262" s="51" t="s">
        <v>18508</v>
      </c>
      <c r="F3262" s="88" t="s">
        <v>18509</v>
      </c>
      <c r="G3262" s="51">
        <v>100</v>
      </c>
      <c r="H3262" s="51">
        <v>0</v>
      </c>
      <c r="I3262" s="51">
        <v>0</v>
      </c>
      <c r="J3262" s="51">
        <v>0</v>
      </c>
      <c r="K3262" s="51">
        <v>0</v>
      </c>
      <c r="L3262" s="51">
        <v>0</v>
      </c>
      <c r="M3262" s="51" t="s">
        <v>18530</v>
      </c>
      <c r="N3262" s="51" t="s">
        <v>18531</v>
      </c>
      <c r="O3262" s="51" t="s">
        <v>18512</v>
      </c>
      <c r="P3262" s="51" t="s">
        <v>81</v>
      </c>
      <c r="Q3262" s="51" t="s">
        <v>121</v>
      </c>
    </row>
    <row r="3263" spans="1:17" ht="78.75">
      <c r="A3263" s="33">
        <f t="shared" si="47"/>
        <v>3250</v>
      </c>
      <c r="B3263" s="51" t="s">
        <v>18532</v>
      </c>
      <c r="C3263" s="51" t="s">
        <v>14</v>
      </c>
      <c r="D3263" s="51" t="s">
        <v>18533</v>
      </c>
      <c r="E3263" s="51" t="s">
        <v>18508</v>
      </c>
      <c r="F3263" s="88" t="s">
        <v>18534</v>
      </c>
      <c r="G3263" s="51">
        <v>100</v>
      </c>
      <c r="H3263" s="51">
        <v>0</v>
      </c>
      <c r="I3263" s="51">
        <v>0</v>
      </c>
      <c r="J3263" s="51">
        <v>0</v>
      </c>
      <c r="K3263" s="51">
        <v>0</v>
      </c>
      <c r="L3263" s="51">
        <v>0</v>
      </c>
      <c r="M3263" s="51" t="s">
        <v>18535</v>
      </c>
      <c r="N3263" s="51" t="s">
        <v>18536</v>
      </c>
      <c r="O3263" s="51" t="s">
        <v>18537</v>
      </c>
      <c r="P3263" s="51" t="s">
        <v>81</v>
      </c>
      <c r="Q3263" s="51" t="s">
        <v>121</v>
      </c>
    </row>
    <row r="3264" spans="1:17" ht="78.75">
      <c r="A3264" s="33">
        <f t="shared" si="47"/>
        <v>3251</v>
      </c>
      <c r="B3264" s="51" t="s">
        <v>18538</v>
      </c>
      <c r="C3264" s="51" t="s">
        <v>15</v>
      </c>
      <c r="D3264" s="51" t="s">
        <v>18539</v>
      </c>
      <c r="E3264" s="51" t="s">
        <v>18508</v>
      </c>
      <c r="F3264" s="88" t="s">
        <v>18540</v>
      </c>
      <c r="G3264" s="51">
        <v>100</v>
      </c>
      <c r="H3264" s="51">
        <v>0</v>
      </c>
      <c r="I3264" s="51">
        <v>0</v>
      </c>
      <c r="J3264" s="51">
        <v>0</v>
      </c>
      <c r="K3264" s="51">
        <v>0</v>
      </c>
      <c r="L3264" s="51">
        <v>0</v>
      </c>
      <c r="M3264" s="51" t="s">
        <v>18541</v>
      </c>
      <c r="N3264" s="51" t="s">
        <v>18542</v>
      </c>
      <c r="O3264" s="51" t="s">
        <v>18543</v>
      </c>
      <c r="P3264" s="51" t="s">
        <v>81</v>
      </c>
      <c r="Q3264" s="51" t="s">
        <v>121</v>
      </c>
    </row>
    <row r="3265" spans="1:17" ht="78.75">
      <c r="A3265" s="33">
        <f t="shared" si="47"/>
        <v>3252</v>
      </c>
      <c r="B3265" s="51" t="s">
        <v>18544</v>
      </c>
      <c r="C3265" s="51" t="s">
        <v>15</v>
      </c>
      <c r="D3265" s="51" t="s">
        <v>18545</v>
      </c>
      <c r="E3265" s="51" t="s">
        <v>18508</v>
      </c>
      <c r="F3265" s="88" t="s">
        <v>18540</v>
      </c>
      <c r="G3265" s="51">
        <v>100</v>
      </c>
      <c r="H3265" s="51">
        <v>0</v>
      </c>
      <c r="I3265" s="51">
        <v>0</v>
      </c>
      <c r="J3265" s="51">
        <v>0</v>
      </c>
      <c r="K3265" s="51">
        <v>0</v>
      </c>
      <c r="L3265" s="51">
        <v>0</v>
      </c>
      <c r="M3265" s="51" t="s">
        <v>18546</v>
      </c>
      <c r="N3265" s="51" t="s">
        <v>18547</v>
      </c>
      <c r="O3265" s="51" t="s">
        <v>18548</v>
      </c>
      <c r="P3265" s="51" t="s">
        <v>81</v>
      </c>
      <c r="Q3265" s="51" t="s">
        <v>121</v>
      </c>
    </row>
    <row r="3266" spans="1:17" ht="94.5">
      <c r="A3266" s="33">
        <f t="shared" si="47"/>
        <v>3253</v>
      </c>
      <c r="B3266" s="51" t="s">
        <v>18549</v>
      </c>
      <c r="C3266" s="51" t="s">
        <v>15</v>
      </c>
      <c r="D3266" s="51" t="s">
        <v>18550</v>
      </c>
      <c r="E3266" s="51" t="s">
        <v>18508</v>
      </c>
      <c r="F3266" s="88" t="s">
        <v>18540</v>
      </c>
      <c r="G3266" s="51">
        <v>100</v>
      </c>
      <c r="H3266" s="51">
        <v>0</v>
      </c>
      <c r="I3266" s="51">
        <v>0</v>
      </c>
      <c r="J3266" s="51">
        <v>0</v>
      </c>
      <c r="K3266" s="51">
        <v>0</v>
      </c>
      <c r="L3266" s="51">
        <v>0</v>
      </c>
      <c r="M3266" s="51" t="s">
        <v>18551</v>
      </c>
      <c r="N3266" s="51" t="s">
        <v>18552</v>
      </c>
      <c r="O3266" s="51" t="s">
        <v>18553</v>
      </c>
      <c r="P3266" s="51" t="s">
        <v>81</v>
      </c>
      <c r="Q3266" s="51" t="s">
        <v>121</v>
      </c>
    </row>
    <row r="3267" spans="1:17" ht="110.25">
      <c r="A3267" s="33">
        <f t="shared" si="47"/>
        <v>3254</v>
      </c>
      <c r="B3267" s="51" t="s">
        <v>18554</v>
      </c>
      <c r="C3267" s="51" t="s">
        <v>15</v>
      </c>
      <c r="D3267" s="51" t="s">
        <v>18555</v>
      </c>
      <c r="E3267" s="51" t="s">
        <v>18508</v>
      </c>
      <c r="F3267" s="88" t="s">
        <v>18556</v>
      </c>
      <c r="G3267" s="51">
        <v>100</v>
      </c>
      <c r="H3267" s="51">
        <v>0</v>
      </c>
      <c r="I3267" s="51">
        <v>0</v>
      </c>
      <c r="J3267" s="51">
        <v>0</v>
      </c>
      <c r="K3267" s="51">
        <v>0</v>
      </c>
      <c r="L3267" s="51">
        <v>0</v>
      </c>
      <c r="M3267" s="51" t="s">
        <v>18557</v>
      </c>
      <c r="N3267" s="51" t="s">
        <v>18558</v>
      </c>
      <c r="O3267" s="51" t="s">
        <v>18559</v>
      </c>
      <c r="P3267" s="51" t="s">
        <v>81</v>
      </c>
      <c r="Q3267" s="51" t="s">
        <v>121</v>
      </c>
    </row>
    <row r="3268" spans="1:17" ht="94.5">
      <c r="A3268" s="33">
        <f t="shared" si="47"/>
        <v>3255</v>
      </c>
      <c r="B3268" s="51" t="s">
        <v>18560</v>
      </c>
      <c r="C3268" s="51" t="s">
        <v>15</v>
      </c>
      <c r="D3268" s="51" t="s">
        <v>18561</v>
      </c>
      <c r="E3268" s="51" t="s">
        <v>18508</v>
      </c>
      <c r="F3268" s="88" t="s">
        <v>18556</v>
      </c>
      <c r="G3268" s="51">
        <v>100</v>
      </c>
      <c r="H3268" s="51">
        <v>0</v>
      </c>
      <c r="I3268" s="51">
        <v>0</v>
      </c>
      <c r="J3268" s="51">
        <v>0</v>
      </c>
      <c r="K3268" s="51">
        <v>0</v>
      </c>
      <c r="L3268" s="51">
        <v>0</v>
      </c>
      <c r="M3268" s="51" t="s">
        <v>18562</v>
      </c>
      <c r="N3268" s="51" t="s">
        <v>18563</v>
      </c>
      <c r="O3268" s="51" t="s">
        <v>18559</v>
      </c>
      <c r="P3268" s="51" t="s">
        <v>81</v>
      </c>
      <c r="Q3268" s="51" t="s">
        <v>121</v>
      </c>
    </row>
    <row r="3269" spans="1:17" ht="236.25">
      <c r="A3269" s="33">
        <f t="shared" si="47"/>
        <v>3256</v>
      </c>
      <c r="B3269" s="51" t="s">
        <v>18564</v>
      </c>
      <c r="C3269" s="51" t="s">
        <v>15</v>
      </c>
      <c r="D3269" s="51" t="s">
        <v>18565</v>
      </c>
      <c r="E3269" s="51" t="s">
        <v>18566</v>
      </c>
      <c r="F3269" s="88" t="s">
        <v>18515</v>
      </c>
      <c r="G3269" s="51">
        <v>100</v>
      </c>
      <c r="H3269" s="51">
        <v>0</v>
      </c>
      <c r="I3269" s="51">
        <v>0</v>
      </c>
      <c r="J3269" s="51">
        <v>0</v>
      </c>
      <c r="K3269" s="51">
        <v>0</v>
      </c>
      <c r="L3269" s="51">
        <v>0</v>
      </c>
      <c r="M3269" s="51" t="s">
        <v>18567</v>
      </c>
      <c r="N3269" s="51" t="s">
        <v>18517</v>
      </c>
      <c r="O3269" s="51" t="s">
        <v>18512</v>
      </c>
      <c r="P3269" s="51" t="s">
        <v>81</v>
      </c>
      <c r="Q3269" s="51" t="s">
        <v>121</v>
      </c>
    </row>
    <row r="3270" spans="1:17" ht="236.25">
      <c r="A3270" s="33">
        <f t="shared" si="47"/>
        <v>3257</v>
      </c>
      <c r="B3270" s="51" t="s">
        <v>18568</v>
      </c>
      <c r="C3270" s="51" t="s">
        <v>15</v>
      </c>
      <c r="D3270" s="51" t="s">
        <v>18569</v>
      </c>
      <c r="E3270" s="51" t="s">
        <v>18566</v>
      </c>
      <c r="F3270" s="88" t="s">
        <v>18515</v>
      </c>
      <c r="G3270" s="51">
        <v>100</v>
      </c>
      <c r="H3270" s="51">
        <v>0</v>
      </c>
      <c r="I3270" s="51">
        <v>0</v>
      </c>
      <c r="J3270" s="51">
        <v>0</v>
      </c>
      <c r="K3270" s="51">
        <v>0</v>
      </c>
      <c r="L3270" s="51">
        <v>0</v>
      </c>
      <c r="M3270" s="51" t="s">
        <v>18567</v>
      </c>
      <c r="N3270" s="51" t="s">
        <v>18517</v>
      </c>
      <c r="O3270" s="51" t="s">
        <v>18512</v>
      </c>
      <c r="P3270" s="51" t="s">
        <v>81</v>
      </c>
      <c r="Q3270" s="51" t="s">
        <v>121</v>
      </c>
    </row>
    <row r="3271" spans="1:17" ht="236.25">
      <c r="A3271" s="33">
        <f t="shared" si="47"/>
        <v>3258</v>
      </c>
      <c r="B3271" s="51" t="s">
        <v>18570</v>
      </c>
      <c r="C3271" s="51" t="s">
        <v>15</v>
      </c>
      <c r="D3271" s="51" t="s">
        <v>18571</v>
      </c>
      <c r="E3271" s="51" t="s">
        <v>18566</v>
      </c>
      <c r="F3271" s="88" t="s">
        <v>18572</v>
      </c>
      <c r="G3271" s="51">
        <v>100</v>
      </c>
      <c r="H3271" s="51">
        <v>0</v>
      </c>
      <c r="I3271" s="51">
        <v>0</v>
      </c>
      <c r="J3271" s="51">
        <v>0</v>
      </c>
      <c r="K3271" s="51">
        <v>0</v>
      </c>
      <c r="L3271" s="51">
        <v>0</v>
      </c>
      <c r="M3271" s="51" t="s">
        <v>18573</v>
      </c>
      <c r="N3271" s="51" t="s">
        <v>18574</v>
      </c>
      <c r="O3271" s="51" t="s">
        <v>18575</v>
      </c>
      <c r="P3271" s="51" t="s">
        <v>81</v>
      </c>
      <c r="Q3271" s="51" t="s">
        <v>121</v>
      </c>
    </row>
    <row r="3272" spans="1:17" ht="236.25">
      <c r="A3272" s="33">
        <f t="shared" si="47"/>
        <v>3259</v>
      </c>
      <c r="B3272" s="51" t="s">
        <v>18576</v>
      </c>
      <c r="C3272" s="51" t="s">
        <v>15</v>
      </c>
      <c r="D3272" s="51" t="s">
        <v>18577</v>
      </c>
      <c r="E3272" s="51" t="s">
        <v>18566</v>
      </c>
      <c r="F3272" s="88" t="s">
        <v>18578</v>
      </c>
      <c r="G3272" s="51">
        <v>100</v>
      </c>
      <c r="H3272" s="51">
        <v>0</v>
      </c>
      <c r="I3272" s="51">
        <v>0</v>
      </c>
      <c r="J3272" s="51">
        <v>0</v>
      </c>
      <c r="K3272" s="51">
        <v>0</v>
      </c>
      <c r="L3272" s="51">
        <v>0</v>
      </c>
      <c r="M3272" s="51" t="s">
        <v>18579</v>
      </c>
      <c r="N3272" s="51" t="s">
        <v>18580</v>
      </c>
      <c r="O3272" s="51"/>
      <c r="P3272" s="51" t="s">
        <v>81</v>
      </c>
      <c r="Q3272" s="51" t="s">
        <v>121</v>
      </c>
    </row>
    <row r="3273" spans="1:17" ht="236.25">
      <c r="A3273" s="33">
        <f t="shared" si="47"/>
        <v>3260</v>
      </c>
      <c r="B3273" s="51" t="s">
        <v>18581</v>
      </c>
      <c r="C3273" s="51" t="s">
        <v>15</v>
      </c>
      <c r="D3273" s="51" t="s">
        <v>18582</v>
      </c>
      <c r="E3273" s="51" t="s">
        <v>18583</v>
      </c>
      <c r="F3273" s="88" t="s">
        <v>18584</v>
      </c>
      <c r="G3273" s="51">
        <v>100</v>
      </c>
      <c r="H3273" s="51">
        <v>0</v>
      </c>
      <c r="I3273" s="51">
        <v>0</v>
      </c>
      <c r="J3273" s="51">
        <v>0</v>
      </c>
      <c r="K3273" s="51">
        <v>0</v>
      </c>
      <c r="L3273" s="51">
        <v>0</v>
      </c>
      <c r="M3273" s="51" t="s">
        <v>18585</v>
      </c>
      <c r="N3273" s="51" t="s">
        <v>18586</v>
      </c>
      <c r="O3273" s="51" t="s">
        <v>18512</v>
      </c>
      <c r="P3273" s="51" t="s">
        <v>81</v>
      </c>
      <c r="Q3273" s="51" t="s">
        <v>121</v>
      </c>
    </row>
    <row r="3274" spans="1:17" ht="110.25">
      <c r="A3274" s="33">
        <f t="shared" si="47"/>
        <v>3261</v>
      </c>
      <c r="B3274" s="96" t="s">
        <v>18587</v>
      </c>
      <c r="C3274" s="96" t="s">
        <v>15</v>
      </c>
      <c r="D3274" s="96" t="s">
        <v>18588</v>
      </c>
      <c r="E3274" s="96" t="s">
        <v>18589</v>
      </c>
      <c r="F3274" s="434" t="s">
        <v>18590</v>
      </c>
      <c r="G3274" s="51">
        <v>100</v>
      </c>
      <c r="H3274" s="96" t="s">
        <v>121</v>
      </c>
      <c r="I3274" s="96" t="s">
        <v>121</v>
      </c>
      <c r="J3274" s="96" t="s">
        <v>121</v>
      </c>
      <c r="K3274" s="96" t="s">
        <v>121</v>
      </c>
      <c r="L3274" s="96" t="s">
        <v>121</v>
      </c>
      <c r="M3274" s="96" t="s">
        <v>18591</v>
      </c>
      <c r="N3274" s="96" t="s">
        <v>18592</v>
      </c>
      <c r="O3274" s="96" t="s">
        <v>8420</v>
      </c>
      <c r="P3274" s="96" t="s">
        <v>82</v>
      </c>
      <c r="Q3274" s="96"/>
    </row>
    <row r="3275" spans="1:17" ht="110.25">
      <c r="A3275" s="33">
        <f t="shared" si="47"/>
        <v>3262</v>
      </c>
      <c r="B3275" s="96" t="s">
        <v>18587</v>
      </c>
      <c r="C3275" s="96" t="s">
        <v>14</v>
      </c>
      <c r="D3275" s="96" t="s">
        <v>18593</v>
      </c>
      <c r="E3275" s="96" t="s">
        <v>18594</v>
      </c>
      <c r="F3275" s="434" t="s">
        <v>18590</v>
      </c>
      <c r="G3275" s="51">
        <v>100</v>
      </c>
      <c r="H3275" s="96" t="s">
        <v>121</v>
      </c>
      <c r="I3275" s="96" t="s">
        <v>121</v>
      </c>
      <c r="J3275" s="96" t="s">
        <v>121</v>
      </c>
      <c r="K3275" s="96" t="s">
        <v>121</v>
      </c>
      <c r="L3275" s="96" t="s">
        <v>121</v>
      </c>
      <c r="M3275" s="96" t="s">
        <v>18595</v>
      </c>
      <c r="N3275" s="96" t="s">
        <v>18592</v>
      </c>
      <c r="O3275" s="96" t="s">
        <v>8420</v>
      </c>
      <c r="P3275" s="96" t="s">
        <v>82</v>
      </c>
      <c r="Q3275" s="96"/>
    </row>
    <row r="3276" spans="1:17" ht="110.25">
      <c r="A3276" s="33">
        <f t="shared" si="47"/>
        <v>3263</v>
      </c>
      <c r="B3276" s="96" t="s">
        <v>18596</v>
      </c>
      <c r="C3276" s="96" t="s">
        <v>15</v>
      </c>
      <c r="D3276" s="96" t="s">
        <v>18597</v>
      </c>
      <c r="E3276" s="96" t="s">
        <v>18594</v>
      </c>
      <c r="F3276" s="434" t="s">
        <v>18598</v>
      </c>
      <c r="G3276" s="51">
        <v>100</v>
      </c>
      <c r="H3276" s="96" t="s">
        <v>121</v>
      </c>
      <c r="I3276" s="96" t="s">
        <v>121</v>
      </c>
      <c r="J3276" s="96" t="s">
        <v>121</v>
      </c>
      <c r="K3276" s="96" t="s">
        <v>121</v>
      </c>
      <c r="L3276" s="96" t="s">
        <v>121</v>
      </c>
      <c r="M3276" s="96" t="s">
        <v>18599</v>
      </c>
      <c r="N3276" s="96" t="s">
        <v>18600</v>
      </c>
      <c r="O3276" s="96" t="s">
        <v>8420</v>
      </c>
      <c r="P3276" s="96" t="s">
        <v>82</v>
      </c>
      <c r="Q3276" s="96"/>
    </row>
    <row r="3277" spans="1:17" ht="110.25">
      <c r="A3277" s="33">
        <f t="shared" si="47"/>
        <v>3264</v>
      </c>
      <c r="B3277" s="96" t="s">
        <v>18601</v>
      </c>
      <c r="C3277" s="96" t="s">
        <v>15</v>
      </c>
      <c r="D3277" s="96" t="s">
        <v>18602</v>
      </c>
      <c r="E3277" s="96" t="s">
        <v>18594</v>
      </c>
      <c r="F3277" s="434" t="s">
        <v>18603</v>
      </c>
      <c r="G3277" s="51">
        <v>100</v>
      </c>
      <c r="H3277" s="96" t="s">
        <v>121</v>
      </c>
      <c r="I3277" s="96" t="s">
        <v>121</v>
      </c>
      <c r="J3277" s="96" t="s">
        <v>121</v>
      </c>
      <c r="K3277" s="96" t="s">
        <v>121</v>
      </c>
      <c r="L3277" s="96" t="s">
        <v>121</v>
      </c>
      <c r="M3277" s="96" t="s">
        <v>18604</v>
      </c>
      <c r="N3277" s="96" t="s">
        <v>18605</v>
      </c>
      <c r="O3277" s="96" t="s">
        <v>8420</v>
      </c>
      <c r="P3277" s="96" t="s">
        <v>82</v>
      </c>
      <c r="Q3277" s="96"/>
    </row>
    <row r="3278" spans="1:17" ht="110.25">
      <c r="A3278" s="33">
        <f t="shared" si="47"/>
        <v>3265</v>
      </c>
      <c r="B3278" s="96" t="s">
        <v>18606</v>
      </c>
      <c r="C3278" s="96" t="s">
        <v>15</v>
      </c>
      <c r="D3278" s="96" t="s">
        <v>18607</v>
      </c>
      <c r="E3278" s="96" t="s">
        <v>18594</v>
      </c>
      <c r="F3278" s="434" t="s">
        <v>18608</v>
      </c>
      <c r="G3278" s="51">
        <v>100</v>
      </c>
      <c r="H3278" s="96" t="s">
        <v>121</v>
      </c>
      <c r="I3278" s="96" t="s">
        <v>121</v>
      </c>
      <c r="J3278" s="96" t="s">
        <v>121</v>
      </c>
      <c r="K3278" s="96" t="s">
        <v>121</v>
      </c>
      <c r="L3278" s="96" t="s">
        <v>121</v>
      </c>
      <c r="M3278" s="96" t="s">
        <v>18609</v>
      </c>
      <c r="N3278" s="96" t="s">
        <v>18610</v>
      </c>
      <c r="O3278" s="96" t="s">
        <v>8420</v>
      </c>
      <c r="P3278" s="96" t="s">
        <v>82</v>
      </c>
      <c r="Q3278" s="96"/>
    </row>
    <row r="3279" spans="1:17" ht="110.25">
      <c r="A3279" s="33">
        <f t="shared" si="47"/>
        <v>3266</v>
      </c>
      <c r="B3279" s="96" t="s">
        <v>18611</v>
      </c>
      <c r="C3279" s="96" t="s">
        <v>15</v>
      </c>
      <c r="D3279" s="96" t="s">
        <v>18612</v>
      </c>
      <c r="E3279" s="96" t="s">
        <v>18594</v>
      </c>
      <c r="F3279" s="434" t="s">
        <v>18608</v>
      </c>
      <c r="G3279" s="51">
        <v>100</v>
      </c>
      <c r="H3279" s="96" t="s">
        <v>121</v>
      </c>
      <c r="I3279" s="96" t="s">
        <v>121</v>
      </c>
      <c r="J3279" s="96" t="s">
        <v>121</v>
      </c>
      <c r="K3279" s="96" t="s">
        <v>121</v>
      </c>
      <c r="L3279" s="96" t="s">
        <v>121</v>
      </c>
      <c r="M3279" s="96" t="s">
        <v>18613</v>
      </c>
      <c r="N3279" s="31" t="s">
        <v>18614</v>
      </c>
      <c r="O3279" s="96" t="s">
        <v>8420</v>
      </c>
      <c r="P3279" s="96" t="s">
        <v>82</v>
      </c>
      <c r="Q3279" s="96"/>
    </row>
    <row r="3280" spans="1:17" ht="110.25">
      <c r="A3280" s="33">
        <f t="shared" si="47"/>
        <v>3267</v>
      </c>
      <c r="B3280" s="96" t="s">
        <v>18615</v>
      </c>
      <c r="C3280" s="96" t="s">
        <v>15</v>
      </c>
      <c r="D3280" s="96" t="s">
        <v>18616</v>
      </c>
      <c r="E3280" s="96" t="s">
        <v>18594</v>
      </c>
      <c r="F3280" s="434" t="s">
        <v>18617</v>
      </c>
      <c r="G3280" s="51">
        <v>100</v>
      </c>
      <c r="H3280" s="96" t="s">
        <v>121</v>
      </c>
      <c r="I3280" s="96" t="s">
        <v>121</v>
      </c>
      <c r="J3280" s="96" t="s">
        <v>121</v>
      </c>
      <c r="K3280" s="96" t="s">
        <v>121</v>
      </c>
      <c r="L3280" s="96" t="s">
        <v>121</v>
      </c>
      <c r="M3280" s="96" t="s">
        <v>18618</v>
      </c>
      <c r="N3280" s="96" t="s">
        <v>18619</v>
      </c>
      <c r="O3280" s="96" t="s">
        <v>8420</v>
      </c>
      <c r="P3280" s="96" t="s">
        <v>82</v>
      </c>
      <c r="Q3280" s="96"/>
    </row>
    <row r="3281" spans="1:17" ht="110.25">
      <c r="A3281" s="33">
        <f t="shared" si="47"/>
        <v>3268</v>
      </c>
      <c r="B3281" s="96" t="s">
        <v>18620</v>
      </c>
      <c r="C3281" s="96" t="s">
        <v>15</v>
      </c>
      <c r="D3281" s="96" t="s">
        <v>18621</v>
      </c>
      <c r="E3281" s="96" t="s">
        <v>18594</v>
      </c>
      <c r="F3281" s="434" t="s">
        <v>18617</v>
      </c>
      <c r="G3281" s="51">
        <v>100</v>
      </c>
      <c r="H3281" s="96" t="s">
        <v>121</v>
      </c>
      <c r="I3281" s="96" t="s">
        <v>121</v>
      </c>
      <c r="J3281" s="96" t="s">
        <v>121</v>
      </c>
      <c r="K3281" s="96" t="s">
        <v>121</v>
      </c>
      <c r="L3281" s="96" t="s">
        <v>121</v>
      </c>
      <c r="M3281" s="96" t="s">
        <v>18622</v>
      </c>
      <c r="N3281" s="96" t="s">
        <v>18623</v>
      </c>
      <c r="O3281" s="96" t="s">
        <v>8420</v>
      </c>
      <c r="P3281" s="96" t="s">
        <v>82</v>
      </c>
      <c r="Q3281" s="96"/>
    </row>
    <row r="3282" spans="1:17" ht="110.25">
      <c r="A3282" s="33">
        <f t="shared" si="47"/>
        <v>3269</v>
      </c>
      <c r="B3282" s="96" t="s">
        <v>18624</v>
      </c>
      <c r="C3282" s="96" t="s">
        <v>15</v>
      </c>
      <c r="D3282" s="96" t="s">
        <v>18625</v>
      </c>
      <c r="E3282" s="96" t="s">
        <v>18594</v>
      </c>
      <c r="F3282" s="434" t="s">
        <v>18617</v>
      </c>
      <c r="G3282" s="51">
        <v>100</v>
      </c>
      <c r="H3282" s="96" t="s">
        <v>121</v>
      </c>
      <c r="I3282" s="96" t="s">
        <v>121</v>
      </c>
      <c r="J3282" s="96" t="s">
        <v>121</v>
      </c>
      <c r="K3282" s="96" t="s">
        <v>121</v>
      </c>
      <c r="L3282" s="96" t="s">
        <v>121</v>
      </c>
      <c r="M3282" s="96" t="s">
        <v>18626</v>
      </c>
      <c r="N3282" s="96" t="s">
        <v>18627</v>
      </c>
      <c r="O3282" s="96" t="s">
        <v>8420</v>
      </c>
      <c r="P3282" s="96" t="s">
        <v>82</v>
      </c>
      <c r="Q3282" s="96"/>
    </row>
    <row r="3283" spans="1:17" ht="141.75">
      <c r="A3283" s="33">
        <f t="shared" si="47"/>
        <v>3270</v>
      </c>
      <c r="B3283" s="96" t="s">
        <v>18628</v>
      </c>
      <c r="C3283" s="96" t="s">
        <v>14</v>
      </c>
      <c r="D3283" s="96" t="s">
        <v>18629</v>
      </c>
      <c r="E3283" s="96" t="s">
        <v>18630</v>
      </c>
      <c r="F3283" s="434" t="s">
        <v>18631</v>
      </c>
      <c r="G3283" s="51">
        <v>100</v>
      </c>
      <c r="H3283" s="96" t="s">
        <v>121</v>
      </c>
      <c r="I3283" s="96" t="s">
        <v>121</v>
      </c>
      <c r="J3283" s="96" t="s">
        <v>121</v>
      </c>
      <c r="K3283" s="96" t="s">
        <v>121</v>
      </c>
      <c r="L3283" s="96" t="s">
        <v>121</v>
      </c>
      <c r="M3283" s="96" t="s">
        <v>18632</v>
      </c>
      <c r="N3283" s="96" t="s">
        <v>18633</v>
      </c>
      <c r="O3283" s="96" t="s">
        <v>8420</v>
      </c>
      <c r="P3283" s="96" t="s">
        <v>82</v>
      </c>
      <c r="Q3283" s="96"/>
    </row>
    <row r="3284" spans="1:17" ht="110.25">
      <c r="A3284" s="33">
        <f t="shared" si="47"/>
        <v>3271</v>
      </c>
      <c r="B3284" s="96" t="s">
        <v>18634</v>
      </c>
      <c r="C3284" s="96" t="s">
        <v>15</v>
      </c>
      <c r="D3284" s="96" t="s">
        <v>18635</v>
      </c>
      <c r="E3284" s="96" t="s">
        <v>18594</v>
      </c>
      <c r="F3284" s="434" t="s">
        <v>18636</v>
      </c>
      <c r="G3284" s="51">
        <v>100</v>
      </c>
      <c r="H3284" s="96" t="s">
        <v>121</v>
      </c>
      <c r="I3284" s="96" t="s">
        <v>121</v>
      </c>
      <c r="J3284" s="96" t="s">
        <v>121</v>
      </c>
      <c r="K3284" s="96" t="s">
        <v>121</v>
      </c>
      <c r="L3284" s="96" t="s">
        <v>121</v>
      </c>
      <c r="M3284" s="96" t="s">
        <v>18637</v>
      </c>
      <c r="N3284" s="96" t="s">
        <v>18638</v>
      </c>
      <c r="O3284" s="96" t="s">
        <v>8420</v>
      </c>
      <c r="P3284" s="96" t="s">
        <v>82</v>
      </c>
      <c r="Q3284" s="96"/>
    </row>
    <row r="3285" spans="1:17" ht="110.25">
      <c r="A3285" s="33">
        <f t="shared" si="47"/>
        <v>3272</v>
      </c>
      <c r="B3285" s="96" t="s">
        <v>18639</v>
      </c>
      <c r="C3285" s="96" t="s">
        <v>15</v>
      </c>
      <c r="D3285" s="96" t="s">
        <v>18640</v>
      </c>
      <c r="E3285" s="96" t="s">
        <v>18594</v>
      </c>
      <c r="F3285" s="434" t="s">
        <v>18636</v>
      </c>
      <c r="G3285" s="51">
        <v>100</v>
      </c>
      <c r="H3285" s="96" t="s">
        <v>121</v>
      </c>
      <c r="I3285" s="96" t="s">
        <v>121</v>
      </c>
      <c r="J3285" s="96" t="s">
        <v>121</v>
      </c>
      <c r="K3285" s="96" t="s">
        <v>121</v>
      </c>
      <c r="L3285" s="96" t="s">
        <v>121</v>
      </c>
      <c r="M3285" s="96" t="s">
        <v>18641</v>
      </c>
      <c r="N3285" s="96" t="s">
        <v>18642</v>
      </c>
      <c r="O3285" s="96" t="s">
        <v>8420</v>
      </c>
      <c r="P3285" s="96" t="s">
        <v>82</v>
      </c>
      <c r="Q3285" s="96"/>
    </row>
    <row r="3286" spans="1:17" ht="110.25">
      <c r="A3286" s="33">
        <f t="shared" si="47"/>
        <v>3273</v>
      </c>
      <c r="B3286" s="96" t="s">
        <v>18643</v>
      </c>
      <c r="C3286" s="96" t="s">
        <v>15</v>
      </c>
      <c r="D3286" s="96" t="s">
        <v>18644</v>
      </c>
      <c r="E3286" s="96" t="s">
        <v>18594</v>
      </c>
      <c r="F3286" s="434" t="s">
        <v>18636</v>
      </c>
      <c r="G3286" s="51">
        <v>100</v>
      </c>
      <c r="H3286" s="96" t="s">
        <v>121</v>
      </c>
      <c r="I3286" s="96" t="s">
        <v>121</v>
      </c>
      <c r="J3286" s="96" t="s">
        <v>121</v>
      </c>
      <c r="K3286" s="96" t="s">
        <v>121</v>
      </c>
      <c r="L3286" s="96" t="s">
        <v>121</v>
      </c>
      <c r="M3286" s="96" t="s">
        <v>18645</v>
      </c>
      <c r="N3286" s="96" t="s">
        <v>18646</v>
      </c>
      <c r="O3286" s="96" t="s">
        <v>8420</v>
      </c>
      <c r="P3286" s="96" t="s">
        <v>82</v>
      </c>
      <c r="Q3286" s="96"/>
    </row>
    <row r="3287" spans="1:17" ht="110.25">
      <c r="A3287" s="33">
        <f t="shared" si="47"/>
        <v>3274</v>
      </c>
      <c r="B3287" s="96" t="s">
        <v>18647</v>
      </c>
      <c r="C3287" s="96" t="s">
        <v>15</v>
      </c>
      <c r="D3287" s="96" t="s">
        <v>18648</v>
      </c>
      <c r="E3287" s="96" t="s">
        <v>18594</v>
      </c>
      <c r="F3287" s="434" t="s">
        <v>18649</v>
      </c>
      <c r="G3287" s="51">
        <v>100</v>
      </c>
      <c r="H3287" s="96" t="s">
        <v>121</v>
      </c>
      <c r="I3287" s="96" t="s">
        <v>121</v>
      </c>
      <c r="J3287" s="96" t="s">
        <v>121</v>
      </c>
      <c r="K3287" s="96" t="s">
        <v>121</v>
      </c>
      <c r="L3287" s="96" t="s">
        <v>121</v>
      </c>
      <c r="M3287" s="96" t="s">
        <v>18650</v>
      </c>
      <c r="N3287" s="96" t="s">
        <v>18651</v>
      </c>
      <c r="O3287" s="96" t="s">
        <v>8420</v>
      </c>
      <c r="P3287" s="96" t="s">
        <v>82</v>
      </c>
      <c r="Q3287" s="96"/>
    </row>
    <row r="3288" spans="1:17" ht="110.25">
      <c r="A3288" s="33">
        <f t="shared" si="47"/>
        <v>3275</v>
      </c>
      <c r="B3288" s="96" t="s">
        <v>18652</v>
      </c>
      <c r="C3288" s="96" t="s">
        <v>15</v>
      </c>
      <c r="D3288" s="96" t="s">
        <v>18653</v>
      </c>
      <c r="E3288" s="96" t="s">
        <v>18594</v>
      </c>
      <c r="F3288" s="434" t="s">
        <v>18649</v>
      </c>
      <c r="G3288" s="51">
        <v>100</v>
      </c>
      <c r="H3288" s="96" t="s">
        <v>121</v>
      </c>
      <c r="I3288" s="96" t="s">
        <v>121</v>
      </c>
      <c r="J3288" s="96" t="s">
        <v>121</v>
      </c>
      <c r="K3288" s="96" t="s">
        <v>121</v>
      </c>
      <c r="L3288" s="96" t="s">
        <v>121</v>
      </c>
      <c r="M3288" s="96" t="s">
        <v>18654</v>
      </c>
      <c r="N3288" s="96" t="s">
        <v>18655</v>
      </c>
      <c r="O3288" s="96" t="s">
        <v>8420</v>
      </c>
      <c r="P3288" s="96" t="s">
        <v>82</v>
      </c>
      <c r="Q3288" s="96"/>
    </row>
    <row r="3289" spans="1:17" ht="110.25">
      <c r="A3289" s="33">
        <f t="shared" si="47"/>
        <v>3276</v>
      </c>
      <c r="B3289" s="96" t="s">
        <v>18656</v>
      </c>
      <c r="C3289" s="96" t="s">
        <v>15</v>
      </c>
      <c r="D3289" s="96" t="s">
        <v>18657</v>
      </c>
      <c r="E3289" s="96" t="s">
        <v>18594</v>
      </c>
      <c r="F3289" s="434" t="s">
        <v>18658</v>
      </c>
      <c r="G3289" s="51">
        <v>100</v>
      </c>
      <c r="H3289" s="96" t="s">
        <v>121</v>
      </c>
      <c r="I3289" s="96" t="s">
        <v>121</v>
      </c>
      <c r="J3289" s="96" t="s">
        <v>121</v>
      </c>
      <c r="K3289" s="96" t="s">
        <v>121</v>
      </c>
      <c r="L3289" s="96" t="s">
        <v>121</v>
      </c>
      <c r="M3289" s="96" t="s">
        <v>18659</v>
      </c>
      <c r="N3289" s="96" t="s">
        <v>18660</v>
      </c>
      <c r="O3289" s="96" t="s">
        <v>8420</v>
      </c>
      <c r="P3289" s="96" t="s">
        <v>82</v>
      </c>
      <c r="Q3289" s="96"/>
    </row>
    <row r="3290" spans="1:17" ht="252">
      <c r="A3290" s="33">
        <f t="shared" si="47"/>
        <v>3277</v>
      </c>
      <c r="B3290" s="86" t="s">
        <v>18661</v>
      </c>
      <c r="C3290" s="51" t="s">
        <v>15</v>
      </c>
      <c r="D3290" s="51" t="s">
        <v>18662</v>
      </c>
      <c r="E3290" s="51" t="s">
        <v>18663</v>
      </c>
      <c r="F3290" s="88" t="s">
        <v>18664</v>
      </c>
      <c r="G3290" s="51">
        <v>100</v>
      </c>
      <c r="H3290" s="51" t="s">
        <v>121</v>
      </c>
      <c r="I3290" s="51" t="s">
        <v>121</v>
      </c>
      <c r="J3290" s="51" t="s">
        <v>121</v>
      </c>
      <c r="K3290" s="51" t="s">
        <v>121</v>
      </c>
      <c r="L3290" s="51">
        <v>0.11700000000000001</v>
      </c>
      <c r="M3290" s="86" t="s">
        <v>18665</v>
      </c>
      <c r="N3290" s="51" t="s">
        <v>18666</v>
      </c>
      <c r="O3290" s="51" t="s">
        <v>18667</v>
      </c>
      <c r="P3290" s="51" t="s">
        <v>121</v>
      </c>
      <c r="Q3290" s="51"/>
    </row>
    <row r="3291" spans="1:17" ht="252">
      <c r="A3291" s="33">
        <f t="shared" si="47"/>
        <v>3278</v>
      </c>
      <c r="B3291" s="86" t="s">
        <v>18668</v>
      </c>
      <c r="C3291" s="51" t="s">
        <v>15</v>
      </c>
      <c r="D3291" s="51" t="s">
        <v>18669</v>
      </c>
      <c r="E3291" s="51" t="s">
        <v>18663</v>
      </c>
      <c r="F3291" s="88" t="s">
        <v>18664</v>
      </c>
      <c r="G3291" s="51">
        <v>100</v>
      </c>
      <c r="H3291" s="51" t="s">
        <v>121</v>
      </c>
      <c r="I3291" s="51" t="s">
        <v>121</v>
      </c>
      <c r="J3291" s="51" t="s">
        <v>121</v>
      </c>
      <c r="K3291" s="51" t="s">
        <v>121</v>
      </c>
      <c r="L3291" s="51">
        <v>0.11700000000000001</v>
      </c>
      <c r="M3291" s="86" t="s">
        <v>18670</v>
      </c>
      <c r="N3291" s="51" t="s">
        <v>18671</v>
      </c>
      <c r="O3291" s="51" t="s">
        <v>18672</v>
      </c>
      <c r="P3291" s="51" t="s">
        <v>121</v>
      </c>
      <c r="Q3291" s="51"/>
    </row>
    <row r="3292" spans="1:17" ht="252">
      <c r="A3292" s="33">
        <f t="shared" si="47"/>
        <v>3279</v>
      </c>
      <c r="B3292" s="51" t="s">
        <v>18673</v>
      </c>
      <c r="C3292" s="51" t="s">
        <v>15</v>
      </c>
      <c r="D3292" s="51" t="s">
        <v>18674</v>
      </c>
      <c r="E3292" s="51" t="s">
        <v>18663</v>
      </c>
      <c r="F3292" s="88" t="s">
        <v>18675</v>
      </c>
      <c r="G3292" s="51">
        <v>100</v>
      </c>
      <c r="H3292" s="51" t="s">
        <v>121</v>
      </c>
      <c r="I3292" s="51" t="s">
        <v>121</v>
      </c>
      <c r="J3292" s="51" t="s">
        <v>121</v>
      </c>
      <c r="K3292" s="51" t="s">
        <v>121</v>
      </c>
      <c r="L3292" s="51">
        <v>0.11700000000000001</v>
      </c>
      <c r="M3292" s="86" t="s">
        <v>18676</v>
      </c>
      <c r="N3292" s="51" t="s">
        <v>18677</v>
      </c>
      <c r="O3292" s="51" t="s">
        <v>18678</v>
      </c>
      <c r="P3292" s="51" t="s">
        <v>121</v>
      </c>
      <c r="Q3292" s="51"/>
    </row>
    <row r="3293" spans="1:17" ht="252">
      <c r="A3293" s="33">
        <f t="shared" si="47"/>
        <v>3280</v>
      </c>
      <c r="B3293" s="51" t="s">
        <v>18679</v>
      </c>
      <c r="C3293" s="51" t="s">
        <v>15</v>
      </c>
      <c r="D3293" s="51" t="s">
        <v>18680</v>
      </c>
      <c r="E3293" s="51" t="s">
        <v>18663</v>
      </c>
      <c r="F3293" s="88" t="s">
        <v>18681</v>
      </c>
      <c r="G3293" s="51">
        <v>100</v>
      </c>
      <c r="H3293" s="51" t="s">
        <v>121</v>
      </c>
      <c r="I3293" s="51" t="s">
        <v>121</v>
      </c>
      <c r="J3293" s="51" t="s">
        <v>121</v>
      </c>
      <c r="K3293" s="51" t="s">
        <v>121</v>
      </c>
      <c r="L3293" s="51">
        <v>0.11700000000000001</v>
      </c>
      <c r="M3293" s="86" t="s">
        <v>18682</v>
      </c>
      <c r="N3293" s="51" t="s">
        <v>18683</v>
      </c>
      <c r="O3293" s="51" t="s">
        <v>18684</v>
      </c>
      <c r="P3293" s="51" t="s">
        <v>121</v>
      </c>
      <c r="Q3293" s="51"/>
    </row>
    <row r="3294" spans="1:17" ht="252">
      <c r="A3294" s="33">
        <f t="shared" si="47"/>
        <v>3281</v>
      </c>
      <c r="B3294" s="51" t="s">
        <v>18685</v>
      </c>
      <c r="C3294" s="51" t="s">
        <v>15</v>
      </c>
      <c r="D3294" s="51" t="s">
        <v>18686</v>
      </c>
      <c r="E3294" s="51" t="s">
        <v>18663</v>
      </c>
      <c r="F3294" s="88" t="s">
        <v>18664</v>
      </c>
      <c r="G3294" s="51">
        <v>100</v>
      </c>
      <c r="H3294" s="51" t="s">
        <v>121</v>
      </c>
      <c r="I3294" s="51" t="s">
        <v>121</v>
      </c>
      <c r="J3294" s="51" t="s">
        <v>121</v>
      </c>
      <c r="K3294" s="51" t="s">
        <v>121</v>
      </c>
      <c r="L3294" s="51">
        <v>0.11700000000000001</v>
      </c>
      <c r="M3294" s="51" t="s">
        <v>18687</v>
      </c>
      <c r="N3294" s="86" t="s">
        <v>18688</v>
      </c>
      <c r="O3294" s="51" t="s">
        <v>18689</v>
      </c>
      <c r="P3294" s="51" t="s">
        <v>121</v>
      </c>
      <c r="Q3294" s="51"/>
    </row>
    <row r="3295" spans="1:17" ht="252">
      <c r="A3295" s="33">
        <f t="shared" si="47"/>
        <v>3282</v>
      </c>
      <c r="B3295" s="51" t="s">
        <v>18690</v>
      </c>
      <c r="C3295" s="51" t="s">
        <v>15</v>
      </c>
      <c r="D3295" s="51" t="s">
        <v>18691</v>
      </c>
      <c r="E3295" s="51" t="s">
        <v>18663</v>
      </c>
      <c r="F3295" s="88" t="s">
        <v>18692</v>
      </c>
      <c r="G3295" s="51">
        <v>100</v>
      </c>
      <c r="H3295" s="51" t="s">
        <v>121</v>
      </c>
      <c r="I3295" s="51" t="s">
        <v>121</v>
      </c>
      <c r="J3295" s="51" t="s">
        <v>121</v>
      </c>
      <c r="K3295" s="51" t="s">
        <v>121</v>
      </c>
      <c r="L3295" s="51">
        <v>0.11700000000000001</v>
      </c>
      <c r="M3295" s="51" t="s">
        <v>18693</v>
      </c>
      <c r="N3295" s="86" t="s">
        <v>18694</v>
      </c>
      <c r="O3295" s="86" t="s">
        <v>18695</v>
      </c>
      <c r="P3295" s="51" t="s">
        <v>121</v>
      </c>
      <c r="Q3295" s="51"/>
    </row>
    <row r="3296" spans="1:17" ht="252">
      <c r="A3296" s="33">
        <f t="shared" si="47"/>
        <v>3283</v>
      </c>
      <c r="B3296" s="51" t="s">
        <v>18696</v>
      </c>
      <c r="C3296" s="51" t="s">
        <v>15</v>
      </c>
      <c r="D3296" s="51" t="s">
        <v>18697</v>
      </c>
      <c r="E3296" s="51" t="s">
        <v>18663</v>
      </c>
      <c r="F3296" s="88" t="s">
        <v>18664</v>
      </c>
      <c r="G3296" s="51">
        <v>100</v>
      </c>
      <c r="H3296" s="51" t="s">
        <v>121</v>
      </c>
      <c r="I3296" s="51" t="s">
        <v>121</v>
      </c>
      <c r="J3296" s="51" t="s">
        <v>121</v>
      </c>
      <c r="K3296" s="51" t="s">
        <v>121</v>
      </c>
      <c r="L3296" s="51">
        <v>0.11700000000000001</v>
      </c>
      <c r="M3296" s="86" t="s">
        <v>18698</v>
      </c>
      <c r="N3296" s="86" t="s">
        <v>18699</v>
      </c>
      <c r="O3296" s="51" t="s">
        <v>18700</v>
      </c>
      <c r="P3296" s="51" t="s">
        <v>121</v>
      </c>
      <c r="Q3296" s="51"/>
    </row>
    <row r="3297" spans="1:17" ht="252">
      <c r="A3297" s="33">
        <f t="shared" si="47"/>
        <v>3284</v>
      </c>
      <c r="B3297" s="51" t="s">
        <v>18696</v>
      </c>
      <c r="C3297" s="51" t="s">
        <v>15</v>
      </c>
      <c r="D3297" s="51" t="s">
        <v>18701</v>
      </c>
      <c r="E3297" s="51" t="s">
        <v>18663</v>
      </c>
      <c r="F3297" s="88" t="s">
        <v>18702</v>
      </c>
      <c r="G3297" s="51">
        <v>100</v>
      </c>
      <c r="H3297" s="51" t="s">
        <v>121</v>
      </c>
      <c r="I3297" s="51" t="s">
        <v>121</v>
      </c>
      <c r="J3297" s="51" t="s">
        <v>121</v>
      </c>
      <c r="K3297" s="51" t="s">
        <v>121</v>
      </c>
      <c r="L3297" s="51">
        <v>0.11700000000000001</v>
      </c>
      <c r="M3297" s="86" t="s">
        <v>18703</v>
      </c>
      <c r="N3297" s="86" t="s">
        <v>18704</v>
      </c>
      <c r="O3297" s="51" t="s">
        <v>18705</v>
      </c>
      <c r="P3297" s="51" t="s">
        <v>121</v>
      </c>
      <c r="Q3297" s="51"/>
    </row>
    <row r="3298" spans="1:17" ht="252">
      <c r="A3298" s="33">
        <f t="shared" si="47"/>
        <v>3285</v>
      </c>
      <c r="B3298" s="86" t="s">
        <v>18706</v>
      </c>
      <c r="C3298" s="51" t="s">
        <v>15</v>
      </c>
      <c r="D3298" s="51" t="s">
        <v>18707</v>
      </c>
      <c r="E3298" s="51" t="s">
        <v>18663</v>
      </c>
      <c r="F3298" s="88" t="s">
        <v>18708</v>
      </c>
      <c r="G3298" s="51">
        <v>100</v>
      </c>
      <c r="H3298" s="51" t="s">
        <v>121</v>
      </c>
      <c r="I3298" s="51" t="s">
        <v>121</v>
      </c>
      <c r="J3298" s="51" t="s">
        <v>121</v>
      </c>
      <c r="K3298" s="51" t="s">
        <v>121</v>
      </c>
      <c r="L3298" s="51">
        <v>0.11700000000000001</v>
      </c>
      <c r="M3298" s="86" t="s">
        <v>18709</v>
      </c>
      <c r="N3298" s="86" t="s">
        <v>18710</v>
      </c>
      <c r="O3298" s="86" t="s">
        <v>18711</v>
      </c>
      <c r="P3298" s="51" t="s">
        <v>121</v>
      </c>
      <c r="Q3298" s="51"/>
    </row>
    <row r="3299" spans="1:17" ht="252">
      <c r="A3299" s="33">
        <f t="shared" si="47"/>
        <v>3286</v>
      </c>
      <c r="B3299" s="86" t="s">
        <v>18712</v>
      </c>
      <c r="C3299" s="51" t="s">
        <v>15</v>
      </c>
      <c r="D3299" s="51" t="s">
        <v>18713</v>
      </c>
      <c r="E3299" s="51" t="s">
        <v>18663</v>
      </c>
      <c r="F3299" s="88" t="s">
        <v>18664</v>
      </c>
      <c r="G3299" s="51">
        <v>100</v>
      </c>
      <c r="H3299" s="51" t="s">
        <v>121</v>
      </c>
      <c r="I3299" s="51" t="s">
        <v>121</v>
      </c>
      <c r="J3299" s="51" t="s">
        <v>121</v>
      </c>
      <c r="K3299" s="51" t="s">
        <v>121</v>
      </c>
      <c r="L3299" s="51">
        <v>0.11700000000000001</v>
      </c>
      <c r="M3299" s="86" t="s">
        <v>18714</v>
      </c>
      <c r="N3299" s="86" t="s">
        <v>18715</v>
      </c>
      <c r="O3299" s="86" t="s">
        <v>18716</v>
      </c>
      <c r="P3299" s="51" t="s">
        <v>121</v>
      </c>
      <c r="Q3299" s="51"/>
    </row>
    <row r="3300" spans="1:17" ht="252">
      <c r="A3300" s="33">
        <f t="shared" si="47"/>
        <v>3287</v>
      </c>
      <c r="B3300" s="51" t="s">
        <v>18717</v>
      </c>
      <c r="C3300" s="51" t="s">
        <v>15</v>
      </c>
      <c r="D3300" s="51" t="s">
        <v>18718</v>
      </c>
      <c r="E3300" s="51" t="s">
        <v>18663</v>
      </c>
      <c r="F3300" s="88" t="s">
        <v>18719</v>
      </c>
      <c r="G3300" s="51">
        <v>100</v>
      </c>
      <c r="H3300" s="51" t="s">
        <v>121</v>
      </c>
      <c r="I3300" s="51" t="s">
        <v>121</v>
      </c>
      <c r="J3300" s="51" t="s">
        <v>121</v>
      </c>
      <c r="K3300" s="51" t="s">
        <v>121</v>
      </c>
      <c r="L3300" s="51">
        <v>0.11700000000000001</v>
      </c>
      <c r="M3300" s="86" t="s">
        <v>18720</v>
      </c>
      <c r="N3300" s="86" t="s">
        <v>18721</v>
      </c>
      <c r="O3300" s="86" t="s">
        <v>18722</v>
      </c>
      <c r="P3300" s="51" t="s">
        <v>121</v>
      </c>
      <c r="Q3300" s="51"/>
    </row>
    <row r="3301" spans="1:17" ht="252">
      <c r="A3301" s="33">
        <f t="shared" si="47"/>
        <v>3288</v>
      </c>
      <c r="B3301" s="51" t="s">
        <v>18723</v>
      </c>
      <c r="C3301" s="51" t="s">
        <v>15</v>
      </c>
      <c r="D3301" s="51" t="s">
        <v>18724</v>
      </c>
      <c r="E3301" s="51" t="s">
        <v>18663</v>
      </c>
      <c r="F3301" s="88" t="s">
        <v>18725</v>
      </c>
      <c r="G3301" s="51">
        <v>100</v>
      </c>
      <c r="H3301" s="51" t="s">
        <v>121</v>
      </c>
      <c r="I3301" s="51" t="s">
        <v>121</v>
      </c>
      <c r="J3301" s="51" t="s">
        <v>121</v>
      </c>
      <c r="K3301" s="51" t="s">
        <v>121</v>
      </c>
      <c r="L3301" s="51">
        <v>0.11700000000000001</v>
      </c>
      <c r="M3301" s="51" t="s">
        <v>18726</v>
      </c>
      <c r="N3301" s="86" t="s">
        <v>18727</v>
      </c>
      <c r="O3301" s="86" t="s">
        <v>18728</v>
      </c>
      <c r="P3301" s="51" t="s">
        <v>121</v>
      </c>
      <c r="Q3301" s="51"/>
    </row>
    <row r="3302" spans="1:17" ht="252">
      <c r="A3302" s="33">
        <f t="shared" si="47"/>
        <v>3289</v>
      </c>
      <c r="B3302" s="86" t="s">
        <v>18729</v>
      </c>
      <c r="C3302" s="51" t="s">
        <v>15</v>
      </c>
      <c r="D3302" s="51" t="s">
        <v>18730</v>
      </c>
      <c r="E3302" s="51" t="s">
        <v>18663</v>
      </c>
      <c r="F3302" s="88" t="s">
        <v>18731</v>
      </c>
      <c r="G3302" s="51">
        <v>100</v>
      </c>
      <c r="H3302" s="51" t="s">
        <v>121</v>
      </c>
      <c r="I3302" s="51" t="s">
        <v>121</v>
      </c>
      <c r="J3302" s="51" t="s">
        <v>121</v>
      </c>
      <c r="K3302" s="51" t="s">
        <v>121</v>
      </c>
      <c r="L3302" s="51"/>
      <c r="M3302" s="86"/>
      <c r="N3302" s="86"/>
      <c r="O3302" s="86"/>
      <c r="P3302" s="51" t="s">
        <v>121</v>
      </c>
      <c r="Q3302" s="51"/>
    </row>
    <row r="3303" spans="1:17" ht="252">
      <c r="A3303" s="33">
        <f t="shared" si="47"/>
        <v>3290</v>
      </c>
      <c r="B3303" s="51" t="s">
        <v>18732</v>
      </c>
      <c r="C3303" s="51" t="s">
        <v>15</v>
      </c>
      <c r="D3303" s="51" t="s">
        <v>18733</v>
      </c>
      <c r="E3303" s="51" t="s">
        <v>18663</v>
      </c>
      <c r="F3303" s="88" t="s">
        <v>18734</v>
      </c>
      <c r="G3303" s="51">
        <v>100</v>
      </c>
      <c r="H3303" s="51" t="s">
        <v>121</v>
      </c>
      <c r="I3303" s="51" t="s">
        <v>121</v>
      </c>
      <c r="J3303" s="51" t="s">
        <v>121</v>
      </c>
      <c r="K3303" s="51" t="s">
        <v>121</v>
      </c>
      <c r="L3303" s="51">
        <v>0.11700000000000001</v>
      </c>
      <c r="M3303" s="86" t="s">
        <v>18735</v>
      </c>
      <c r="N3303" s="86" t="s">
        <v>18736</v>
      </c>
      <c r="O3303" s="51" t="s">
        <v>18737</v>
      </c>
      <c r="P3303" s="51" t="s">
        <v>121</v>
      </c>
      <c r="Q3303" s="51"/>
    </row>
    <row r="3304" spans="1:17" ht="252">
      <c r="A3304" s="33">
        <f t="shared" si="47"/>
        <v>3291</v>
      </c>
      <c r="B3304" s="51" t="s">
        <v>18738</v>
      </c>
      <c r="C3304" s="51" t="s">
        <v>15</v>
      </c>
      <c r="D3304" s="51" t="s">
        <v>18739</v>
      </c>
      <c r="E3304" s="51" t="s">
        <v>18663</v>
      </c>
      <c r="F3304" s="88" t="s">
        <v>18740</v>
      </c>
      <c r="G3304" s="51">
        <v>100</v>
      </c>
      <c r="H3304" s="51" t="s">
        <v>121</v>
      </c>
      <c r="I3304" s="51" t="s">
        <v>121</v>
      </c>
      <c r="J3304" s="51" t="s">
        <v>121</v>
      </c>
      <c r="K3304" s="51" t="s">
        <v>121</v>
      </c>
      <c r="L3304" s="51">
        <v>0.11700000000000001</v>
      </c>
      <c r="M3304" s="86" t="s">
        <v>18741</v>
      </c>
      <c r="N3304" s="86" t="s">
        <v>18742</v>
      </c>
      <c r="O3304" s="86" t="s">
        <v>18743</v>
      </c>
      <c r="P3304" s="51" t="s">
        <v>121</v>
      </c>
      <c r="Q3304" s="51"/>
    </row>
    <row r="3305" spans="1:17" ht="252">
      <c r="A3305" s="33">
        <f t="shared" si="47"/>
        <v>3292</v>
      </c>
      <c r="B3305" s="51" t="s">
        <v>18744</v>
      </c>
      <c r="C3305" s="51" t="s">
        <v>15</v>
      </c>
      <c r="D3305" s="51" t="s">
        <v>18745</v>
      </c>
      <c r="E3305" s="51" t="s">
        <v>18663</v>
      </c>
      <c r="F3305" s="88" t="s">
        <v>18740</v>
      </c>
      <c r="G3305" s="51">
        <v>100</v>
      </c>
      <c r="H3305" s="51" t="s">
        <v>121</v>
      </c>
      <c r="I3305" s="51" t="s">
        <v>121</v>
      </c>
      <c r="J3305" s="51" t="s">
        <v>121</v>
      </c>
      <c r="K3305" s="51" t="s">
        <v>121</v>
      </c>
      <c r="L3305" s="51">
        <v>0.11700000000000001</v>
      </c>
      <c r="M3305" s="86" t="s">
        <v>18746</v>
      </c>
      <c r="N3305" s="86" t="s">
        <v>18747</v>
      </c>
      <c r="O3305" s="86" t="s">
        <v>18748</v>
      </c>
      <c r="P3305" s="51" t="s">
        <v>121</v>
      </c>
      <c r="Q3305" s="51"/>
    </row>
    <row r="3306" spans="1:17" ht="409.5">
      <c r="A3306" s="33">
        <f t="shared" si="47"/>
        <v>3293</v>
      </c>
      <c r="B3306" s="51" t="s">
        <v>18749</v>
      </c>
      <c r="C3306" s="51" t="s">
        <v>15</v>
      </c>
      <c r="D3306" s="51" t="s">
        <v>18750</v>
      </c>
      <c r="E3306" s="51" t="s">
        <v>18663</v>
      </c>
      <c r="F3306" s="88" t="s">
        <v>18740</v>
      </c>
      <c r="G3306" s="51">
        <v>100</v>
      </c>
      <c r="H3306" s="51" t="s">
        <v>121</v>
      </c>
      <c r="I3306" s="51" t="s">
        <v>121</v>
      </c>
      <c r="J3306" s="51" t="s">
        <v>121</v>
      </c>
      <c r="K3306" s="51" t="s">
        <v>121</v>
      </c>
      <c r="L3306" s="51">
        <v>0.11700000000000001</v>
      </c>
      <c r="M3306" s="86" t="s">
        <v>18751</v>
      </c>
      <c r="N3306" s="86" t="s">
        <v>18752</v>
      </c>
      <c r="O3306" s="86" t="s">
        <v>18753</v>
      </c>
      <c r="P3306" s="51" t="s">
        <v>121</v>
      </c>
      <c r="Q3306" s="51"/>
    </row>
    <row r="3307" spans="1:17" ht="252">
      <c r="A3307" s="33">
        <f t="shared" si="47"/>
        <v>3294</v>
      </c>
      <c r="B3307" s="86" t="s">
        <v>18754</v>
      </c>
      <c r="C3307" s="51" t="s">
        <v>15</v>
      </c>
      <c r="D3307" s="51" t="s">
        <v>18755</v>
      </c>
      <c r="E3307" s="51" t="s">
        <v>18663</v>
      </c>
      <c r="F3307" s="88" t="s">
        <v>18756</v>
      </c>
      <c r="G3307" s="51">
        <v>100</v>
      </c>
      <c r="H3307" s="51" t="s">
        <v>121</v>
      </c>
      <c r="I3307" s="51" t="s">
        <v>121</v>
      </c>
      <c r="J3307" s="51" t="s">
        <v>121</v>
      </c>
      <c r="K3307" s="51" t="s">
        <v>121</v>
      </c>
      <c r="L3307" s="51">
        <v>0.11700000000000001</v>
      </c>
      <c r="M3307" s="86" t="s">
        <v>18757</v>
      </c>
      <c r="N3307" s="86" t="s">
        <v>18758</v>
      </c>
      <c r="O3307" s="86" t="s">
        <v>18759</v>
      </c>
      <c r="P3307" s="51" t="s">
        <v>121</v>
      </c>
      <c r="Q3307" s="51"/>
    </row>
    <row r="3308" spans="1:17" ht="252">
      <c r="A3308" s="33">
        <f t="shared" si="47"/>
        <v>3295</v>
      </c>
      <c r="B3308" s="51" t="s">
        <v>18760</v>
      </c>
      <c r="C3308" s="51" t="s">
        <v>15</v>
      </c>
      <c r="D3308" s="51" t="s">
        <v>18761</v>
      </c>
      <c r="E3308" s="51" t="s">
        <v>18663</v>
      </c>
      <c r="F3308" s="88" t="s">
        <v>18762</v>
      </c>
      <c r="G3308" s="51">
        <v>100</v>
      </c>
      <c r="H3308" s="51" t="s">
        <v>121</v>
      </c>
      <c r="I3308" s="51" t="s">
        <v>121</v>
      </c>
      <c r="J3308" s="51" t="s">
        <v>121</v>
      </c>
      <c r="K3308" s="51" t="s">
        <v>121</v>
      </c>
      <c r="L3308" s="51">
        <v>0.11700000000000001</v>
      </c>
      <c r="M3308" s="86" t="s">
        <v>18763</v>
      </c>
      <c r="N3308" s="86" t="s">
        <v>18764</v>
      </c>
      <c r="O3308" s="86" t="s">
        <v>18765</v>
      </c>
      <c r="P3308" s="51" t="s">
        <v>121</v>
      </c>
      <c r="Q3308" s="51"/>
    </row>
    <row r="3309" spans="1:17" ht="252">
      <c r="A3309" s="33">
        <f t="shared" si="47"/>
        <v>3296</v>
      </c>
      <c r="B3309" s="86" t="s">
        <v>18766</v>
      </c>
      <c r="C3309" s="51" t="s">
        <v>15</v>
      </c>
      <c r="D3309" s="51" t="s">
        <v>18767</v>
      </c>
      <c r="E3309" s="51" t="s">
        <v>18663</v>
      </c>
      <c r="F3309" s="88" t="s">
        <v>18768</v>
      </c>
      <c r="G3309" s="51">
        <v>100</v>
      </c>
      <c r="H3309" s="51" t="s">
        <v>121</v>
      </c>
      <c r="I3309" s="51" t="s">
        <v>121</v>
      </c>
      <c r="J3309" s="51" t="s">
        <v>121</v>
      </c>
      <c r="K3309" s="51" t="s">
        <v>121</v>
      </c>
      <c r="L3309" s="51">
        <v>0.11700000000000001</v>
      </c>
      <c r="M3309" s="51" t="s">
        <v>18769</v>
      </c>
      <c r="N3309" s="86" t="s">
        <v>18770</v>
      </c>
      <c r="O3309" s="86" t="s">
        <v>18771</v>
      </c>
      <c r="P3309" s="51"/>
      <c r="Q3309" s="51"/>
    </row>
    <row r="3310" spans="1:17" ht="252">
      <c r="A3310" s="33">
        <f t="shared" si="47"/>
        <v>3297</v>
      </c>
      <c r="B3310" s="86" t="s">
        <v>18772</v>
      </c>
      <c r="C3310" s="51" t="s">
        <v>15</v>
      </c>
      <c r="D3310" s="51" t="s">
        <v>18773</v>
      </c>
      <c r="E3310" s="51" t="s">
        <v>18663</v>
      </c>
      <c r="F3310" s="88" t="s">
        <v>18774</v>
      </c>
      <c r="G3310" s="51">
        <v>100</v>
      </c>
      <c r="H3310" s="51" t="s">
        <v>121</v>
      </c>
      <c r="I3310" s="51" t="s">
        <v>121</v>
      </c>
      <c r="J3310" s="51" t="s">
        <v>121</v>
      </c>
      <c r="K3310" s="51" t="s">
        <v>121</v>
      </c>
      <c r="L3310" s="51">
        <v>0.11700000000000001</v>
      </c>
      <c r="M3310" s="86" t="s">
        <v>18775</v>
      </c>
      <c r="N3310" s="86" t="s">
        <v>18776</v>
      </c>
      <c r="O3310" s="86" t="s">
        <v>18777</v>
      </c>
      <c r="P3310" s="51" t="s">
        <v>121</v>
      </c>
      <c r="Q3310" s="51"/>
    </row>
    <row r="3311" spans="1:17" ht="299.25">
      <c r="A3311" s="33">
        <f t="shared" si="47"/>
        <v>3298</v>
      </c>
      <c r="B3311" s="51" t="s">
        <v>18778</v>
      </c>
      <c r="C3311" s="51" t="s">
        <v>15</v>
      </c>
      <c r="D3311" s="51" t="s">
        <v>18779</v>
      </c>
      <c r="E3311" s="51" t="s">
        <v>18663</v>
      </c>
      <c r="F3311" s="88" t="s">
        <v>18740</v>
      </c>
      <c r="G3311" s="51">
        <v>100</v>
      </c>
      <c r="H3311" s="51" t="s">
        <v>121</v>
      </c>
      <c r="I3311" s="51" t="s">
        <v>121</v>
      </c>
      <c r="J3311" s="51" t="s">
        <v>121</v>
      </c>
      <c r="K3311" s="51" t="s">
        <v>121</v>
      </c>
      <c r="L3311" s="51">
        <v>0.11700000000000001</v>
      </c>
      <c r="M3311" s="86" t="s">
        <v>18780</v>
      </c>
      <c r="N3311" s="86" t="s">
        <v>18781</v>
      </c>
      <c r="O3311" s="86" t="s">
        <v>18782</v>
      </c>
      <c r="P3311" s="51" t="s">
        <v>121</v>
      </c>
      <c r="Q3311" s="51"/>
    </row>
    <row r="3312" spans="1:17" ht="252">
      <c r="A3312" s="33">
        <f t="shared" si="47"/>
        <v>3299</v>
      </c>
      <c r="B3312" s="51" t="s">
        <v>18783</v>
      </c>
      <c r="C3312" s="51" t="s">
        <v>15</v>
      </c>
      <c r="D3312" s="51" t="s">
        <v>18784</v>
      </c>
      <c r="E3312" s="51" t="s">
        <v>18663</v>
      </c>
      <c r="F3312" s="88" t="s">
        <v>18740</v>
      </c>
      <c r="G3312" s="51">
        <v>100</v>
      </c>
      <c r="H3312" s="51" t="s">
        <v>121</v>
      </c>
      <c r="I3312" s="51" t="s">
        <v>121</v>
      </c>
      <c r="J3312" s="51" t="s">
        <v>121</v>
      </c>
      <c r="K3312" s="51" t="s">
        <v>121</v>
      </c>
      <c r="L3312" s="51">
        <v>0.11700000000000001</v>
      </c>
      <c r="M3312" s="86" t="s">
        <v>18785</v>
      </c>
      <c r="N3312" s="86" t="s">
        <v>18786</v>
      </c>
      <c r="O3312" s="86" t="s">
        <v>18787</v>
      </c>
      <c r="P3312" s="51" t="s">
        <v>121</v>
      </c>
      <c r="Q3312" s="51"/>
    </row>
    <row r="3313" spans="1:17" ht="252">
      <c r="A3313" s="33">
        <f t="shared" si="47"/>
        <v>3300</v>
      </c>
      <c r="B3313" s="51" t="s">
        <v>18788</v>
      </c>
      <c r="C3313" s="51" t="s">
        <v>15</v>
      </c>
      <c r="D3313" s="51" t="s">
        <v>18789</v>
      </c>
      <c r="E3313" s="51" t="s">
        <v>18663</v>
      </c>
      <c r="F3313" s="88" t="s">
        <v>18790</v>
      </c>
      <c r="G3313" s="51">
        <v>100</v>
      </c>
      <c r="H3313" s="51" t="s">
        <v>121</v>
      </c>
      <c r="I3313" s="51" t="s">
        <v>121</v>
      </c>
      <c r="J3313" s="51" t="s">
        <v>121</v>
      </c>
      <c r="K3313" s="51" t="s">
        <v>121</v>
      </c>
      <c r="L3313" s="51">
        <v>0.11700000000000001</v>
      </c>
      <c r="M3313" s="86" t="s">
        <v>18791</v>
      </c>
      <c r="N3313" s="86" t="s">
        <v>18792</v>
      </c>
      <c r="O3313" s="86" t="s">
        <v>18793</v>
      </c>
      <c r="P3313" s="51" t="s">
        <v>121</v>
      </c>
      <c r="Q3313" s="51"/>
    </row>
    <row r="3314" spans="1:17" ht="252">
      <c r="A3314" s="33">
        <f t="shared" si="47"/>
        <v>3301</v>
      </c>
      <c r="B3314" s="51" t="s">
        <v>18794</v>
      </c>
      <c r="C3314" s="51" t="s">
        <v>15</v>
      </c>
      <c r="D3314" s="51" t="s">
        <v>18795</v>
      </c>
      <c r="E3314" s="51" t="s">
        <v>18663</v>
      </c>
      <c r="F3314" s="88" t="s">
        <v>18796</v>
      </c>
      <c r="G3314" s="51">
        <v>100</v>
      </c>
      <c r="H3314" s="51" t="s">
        <v>121</v>
      </c>
      <c r="I3314" s="51" t="s">
        <v>121</v>
      </c>
      <c r="J3314" s="51" t="s">
        <v>121</v>
      </c>
      <c r="K3314" s="51" t="s">
        <v>18797</v>
      </c>
      <c r="L3314" s="51">
        <v>0.11700000000000001</v>
      </c>
      <c r="M3314" s="51" t="s">
        <v>18798</v>
      </c>
      <c r="N3314" s="86" t="s">
        <v>18799</v>
      </c>
      <c r="O3314" s="86" t="s">
        <v>18800</v>
      </c>
      <c r="P3314" s="51" t="s">
        <v>121</v>
      </c>
      <c r="Q3314" s="51"/>
    </row>
    <row r="3315" spans="1:17" ht="252">
      <c r="A3315" s="33">
        <f t="shared" si="47"/>
        <v>3302</v>
      </c>
      <c r="B3315" s="51" t="s">
        <v>18801</v>
      </c>
      <c r="C3315" s="51" t="s">
        <v>15</v>
      </c>
      <c r="D3315" s="51" t="s">
        <v>18802</v>
      </c>
      <c r="E3315" s="51" t="s">
        <v>18663</v>
      </c>
      <c r="F3315" s="88" t="s">
        <v>18803</v>
      </c>
      <c r="G3315" s="51">
        <v>100</v>
      </c>
      <c r="H3315" s="51" t="s">
        <v>121</v>
      </c>
      <c r="I3315" s="51" t="s">
        <v>121</v>
      </c>
      <c r="J3315" s="51" t="s">
        <v>121</v>
      </c>
      <c r="K3315" s="51" t="s">
        <v>121</v>
      </c>
      <c r="L3315" s="51">
        <v>0.11700000000000001</v>
      </c>
      <c r="M3315" s="86" t="s">
        <v>18804</v>
      </c>
      <c r="N3315" s="86" t="s">
        <v>18805</v>
      </c>
      <c r="O3315" s="86" t="s">
        <v>18806</v>
      </c>
      <c r="P3315" s="51" t="s">
        <v>121</v>
      </c>
      <c r="Q3315" s="51"/>
    </row>
    <row r="3316" spans="1:17" ht="252">
      <c r="A3316" s="33">
        <f t="shared" si="47"/>
        <v>3303</v>
      </c>
      <c r="B3316" s="86" t="s">
        <v>18807</v>
      </c>
      <c r="C3316" s="51" t="s">
        <v>15</v>
      </c>
      <c r="D3316" s="51" t="s">
        <v>18808</v>
      </c>
      <c r="E3316" s="51" t="s">
        <v>18663</v>
      </c>
      <c r="F3316" s="88" t="s">
        <v>18809</v>
      </c>
      <c r="G3316" s="51">
        <v>100</v>
      </c>
      <c r="H3316" s="51" t="s">
        <v>121</v>
      </c>
      <c r="I3316" s="51" t="s">
        <v>121</v>
      </c>
      <c r="J3316" s="51" t="s">
        <v>121</v>
      </c>
      <c r="K3316" s="51" t="s">
        <v>121</v>
      </c>
      <c r="L3316" s="51">
        <v>0.11700000000000001</v>
      </c>
      <c r="M3316" s="86" t="s">
        <v>18810</v>
      </c>
      <c r="N3316" s="86" t="s">
        <v>18811</v>
      </c>
      <c r="O3316" s="86" t="s">
        <v>18812</v>
      </c>
      <c r="P3316" s="51" t="s">
        <v>121</v>
      </c>
      <c r="Q3316" s="51"/>
    </row>
    <row r="3317" spans="1:17" ht="315">
      <c r="A3317" s="33">
        <f t="shared" ref="A3317:A3380" si="48">SUM(A3316+1)</f>
        <v>3304</v>
      </c>
      <c r="B3317" s="86" t="s">
        <v>18813</v>
      </c>
      <c r="C3317" s="51" t="s">
        <v>15</v>
      </c>
      <c r="D3317" s="51" t="s">
        <v>18814</v>
      </c>
      <c r="E3317" s="51" t="s">
        <v>18663</v>
      </c>
      <c r="F3317" s="88" t="s">
        <v>18815</v>
      </c>
      <c r="G3317" s="51">
        <v>100</v>
      </c>
      <c r="H3317" s="51" t="s">
        <v>121</v>
      </c>
      <c r="I3317" s="51" t="s">
        <v>121</v>
      </c>
      <c r="J3317" s="51" t="s">
        <v>121</v>
      </c>
      <c r="K3317" s="51" t="s">
        <v>121</v>
      </c>
      <c r="L3317" s="51">
        <v>0.11700000000000001</v>
      </c>
      <c r="M3317" s="51" t="s">
        <v>18816</v>
      </c>
      <c r="N3317" s="86" t="s">
        <v>18817</v>
      </c>
      <c r="O3317" s="86" t="s">
        <v>18818</v>
      </c>
      <c r="P3317" s="51" t="s">
        <v>121</v>
      </c>
      <c r="Q3317" s="51"/>
    </row>
    <row r="3318" spans="1:17" ht="252">
      <c r="A3318" s="33">
        <f t="shared" si="48"/>
        <v>3305</v>
      </c>
      <c r="B3318" s="86" t="s">
        <v>18819</v>
      </c>
      <c r="C3318" s="51" t="s">
        <v>15</v>
      </c>
      <c r="D3318" s="51" t="s">
        <v>18820</v>
      </c>
      <c r="E3318" s="51" t="s">
        <v>18663</v>
      </c>
      <c r="F3318" s="88" t="s">
        <v>18821</v>
      </c>
      <c r="G3318" s="51">
        <v>100</v>
      </c>
      <c r="H3318" s="51" t="s">
        <v>121</v>
      </c>
      <c r="I3318" s="51" t="s">
        <v>121</v>
      </c>
      <c r="J3318" s="51" t="s">
        <v>121</v>
      </c>
      <c r="K3318" s="51" t="s">
        <v>121</v>
      </c>
      <c r="L3318" s="51">
        <v>0.11700000000000001</v>
      </c>
      <c r="M3318" s="86" t="s">
        <v>18822</v>
      </c>
      <c r="N3318" s="86" t="s">
        <v>18823</v>
      </c>
      <c r="O3318" s="86" t="s">
        <v>18824</v>
      </c>
      <c r="P3318" s="51" t="s">
        <v>121</v>
      </c>
      <c r="Q3318" s="51"/>
    </row>
    <row r="3319" spans="1:17" ht="252">
      <c r="A3319" s="33">
        <f t="shared" si="48"/>
        <v>3306</v>
      </c>
      <c r="B3319" s="51" t="s">
        <v>18825</v>
      </c>
      <c r="C3319" s="51" t="s">
        <v>15</v>
      </c>
      <c r="D3319" s="51" t="s">
        <v>18826</v>
      </c>
      <c r="E3319" s="51" t="s">
        <v>18663</v>
      </c>
      <c r="F3319" s="88" t="s">
        <v>18827</v>
      </c>
      <c r="G3319" s="51">
        <v>100</v>
      </c>
      <c r="H3319" s="51" t="s">
        <v>121</v>
      </c>
      <c r="I3319" s="51" t="s">
        <v>121</v>
      </c>
      <c r="J3319" s="51" t="s">
        <v>121</v>
      </c>
      <c r="K3319" s="51" t="s">
        <v>121</v>
      </c>
      <c r="L3319" s="51">
        <v>0.11700000000000001</v>
      </c>
      <c r="M3319" s="51" t="s">
        <v>18828</v>
      </c>
      <c r="N3319" s="86" t="s">
        <v>18829</v>
      </c>
      <c r="O3319" s="86" t="s">
        <v>18830</v>
      </c>
      <c r="P3319" s="51" t="s">
        <v>121</v>
      </c>
      <c r="Q3319" s="51"/>
    </row>
    <row r="3320" spans="1:17" ht="252">
      <c r="A3320" s="33">
        <f t="shared" si="48"/>
        <v>3307</v>
      </c>
      <c r="B3320" s="51" t="s">
        <v>18831</v>
      </c>
      <c r="C3320" s="51" t="s">
        <v>15</v>
      </c>
      <c r="D3320" s="51" t="s">
        <v>18832</v>
      </c>
      <c r="E3320" s="51" t="s">
        <v>18663</v>
      </c>
      <c r="F3320" s="485" t="s">
        <v>18833</v>
      </c>
      <c r="G3320" s="51">
        <v>100</v>
      </c>
      <c r="H3320" s="51" t="s">
        <v>121</v>
      </c>
      <c r="I3320" s="51" t="s">
        <v>121</v>
      </c>
      <c r="J3320" s="51" t="s">
        <v>121</v>
      </c>
      <c r="K3320" s="51" t="s">
        <v>121</v>
      </c>
      <c r="L3320" s="51">
        <v>0.11700000000000001</v>
      </c>
      <c r="M3320" s="51" t="s">
        <v>18834</v>
      </c>
      <c r="N3320" s="86" t="s">
        <v>18835</v>
      </c>
      <c r="O3320" s="86" t="s">
        <v>18836</v>
      </c>
      <c r="P3320" s="51" t="s">
        <v>121</v>
      </c>
      <c r="Q3320" s="51"/>
    </row>
    <row r="3321" spans="1:17" ht="252">
      <c r="A3321" s="33">
        <f t="shared" si="48"/>
        <v>3308</v>
      </c>
      <c r="B3321" s="51" t="s">
        <v>18837</v>
      </c>
      <c r="C3321" s="51" t="s">
        <v>15</v>
      </c>
      <c r="D3321" s="51" t="s">
        <v>18838</v>
      </c>
      <c r="E3321" s="51" t="s">
        <v>18663</v>
      </c>
      <c r="F3321" s="88" t="s">
        <v>18839</v>
      </c>
      <c r="G3321" s="51">
        <v>100</v>
      </c>
      <c r="H3321" s="51" t="s">
        <v>121</v>
      </c>
      <c r="I3321" s="51" t="s">
        <v>121</v>
      </c>
      <c r="J3321" s="51" t="s">
        <v>121</v>
      </c>
      <c r="K3321" s="51" t="s">
        <v>121</v>
      </c>
      <c r="L3321" s="51">
        <v>0.11700000000000001</v>
      </c>
      <c r="M3321" s="51" t="s">
        <v>18840</v>
      </c>
      <c r="N3321" s="86" t="s">
        <v>18841</v>
      </c>
      <c r="O3321" s="86" t="s">
        <v>18842</v>
      </c>
      <c r="P3321" s="51" t="s">
        <v>121</v>
      </c>
      <c r="Q3321" s="51"/>
    </row>
    <row r="3322" spans="1:17" ht="252">
      <c r="A3322" s="33">
        <f t="shared" si="48"/>
        <v>3309</v>
      </c>
      <c r="B3322" s="51" t="s">
        <v>18843</v>
      </c>
      <c r="C3322" s="51" t="s">
        <v>15</v>
      </c>
      <c r="D3322" s="51" t="s">
        <v>18844</v>
      </c>
      <c r="E3322" s="51" t="s">
        <v>18663</v>
      </c>
      <c r="F3322" s="88" t="s">
        <v>18845</v>
      </c>
      <c r="G3322" s="51">
        <v>100</v>
      </c>
      <c r="H3322" s="51" t="s">
        <v>121</v>
      </c>
      <c r="I3322" s="51" t="s">
        <v>121</v>
      </c>
      <c r="J3322" s="51" t="s">
        <v>121</v>
      </c>
      <c r="K3322" s="51" t="s">
        <v>121</v>
      </c>
      <c r="L3322" s="51">
        <v>0.11700000000000001</v>
      </c>
      <c r="M3322" s="86" t="s">
        <v>18846</v>
      </c>
      <c r="N3322" s="86" t="s">
        <v>18847</v>
      </c>
      <c r="O3322" s="86" t="s">
        <v>18848</v>
      </c>
      <c r="P3322" s="51" t="s">
        <v>121</v>
      </c>
      <c r="Q3322" s="51"/>
    </row>
    <row r="3323" spans="1:17" ht="252">
      <c r="A3323" s="33">
        <f t="shared" si="48"/>
        <v>3310</v>
      </c>
      <c r="B3323" s="51" t="s">
        <v>18849</v>
      </c>
      <c r="C3323" s="51" t="s">
        <v>15</v>
      </c>
      <c r="D3323" s="51" t="s">
        <v>18850</v>
      </c>
      <c r="E3323" s="51" t="s">
        <v>18663</v>
      </c>
      <c r="F3323" s="88" t="s">
        <v>18851</v>
      </c>
      <c r="G3323" s="51">
        <v>100</v>
      </c>
      <c r="H3323" s="51" t="s">
        <v>121</v>
      </c>
      <c r="I3323" s="51" t="s">
        <v>121</v>
      </c>
      <c r="J3323" s="51" t="s">
        <v>121</v>
      </c>
      <c r="K3323" s="51" t="s">
        <v>121</v>
      </c>
      <c r="L3323" s="51">
        <v>0.11700000000000001</v>
      </c>
      <c r="M3323" s="51" t="s">
        <v>18852</v>
      </c>
      <c r="N3323" s="86" t="s">
        <v>18853</v>
      </c>
      <c r="O3323" s="51" t="s">
        <v>18854</v>
      </c>
      <c r="P3323" s="51" t="s">
        <v>121</v>
      </c>
      <c r="Q3323" s="51"/>
    </row>
    <row r="3324" spans="1:17" ht="252">
      <c r="A3324" s="33">
        <f t="shared" si="48"/>
        <v>3311</v>
      </c>
      <c r="B3324" s="51" t="s">
        <v>18855</v>
      </c>
      <c r="C3324" s="51" t="s">
        <v>15</v>
      </c>
      <c r="D3324" s="51" t="s">
        <v>18856</v>
      </c>
      <c r="E3324" s="51" t="s">
        <v>18663</v>
      </c>
      <c r="F3324" s="88" t="s">
        <v>18857</v>
      </c>
      <c r="G3324" s="51">
        <v>100</v>
      </c>
      <c r="H3324" s="51" t="s">
        <v>121</v>
      </c>
      <c r="I3324" s="51" t="s">
        <v>121</v>
      </c>
      <c r="J3324" s="51" t="s">
        <v>121</v>
      </c>
      <c r="K3324" s="51" t="s">
        <v>121</v>
      </c>
      <c r="L3324" s="51">
        <v>0.11700000000000001</v>
      </c>
      <c r="M3324" s="86" t="s">
        <v>18858</v>
      </c>
      <c r="N3324" s="86" t="s">
        <v>18859</v>
      </c>
      <c r="O3324" s="86" t="s">
        <v>18860</v>
      </c>
      <c r="P3324" s="51" t="s">
        <v>121</v>
      </c>
      <c r="Q3324" s="51"/>
    </row>
    <row r="3325" spans="1:17" ht="252">
      <c r="A3325" s="33">
        <f t="shared" si="48"/>
        <v>3312</v>
      </c>
      <c r="B3325" s="51" t="s">
        <v>18861</v>
      </c>
      <c r="C3325" s="51" t="s">
        <v>15</v>
      </c>
      <c r="D3325" s="51" t="s">
        <v>18862</v>
      </c>
      <c r="E3325" s="51" t="s">
        <v>18663</v>
      </c>
      <c r="F3325" s="88" t="s">
        <v>18857</v>
      </c>
      <c r="G3325" s="51">
        <v>100</v>
      </c>
      <c r="H3325" s="51" t="s">
        <v>121</v>
      </c>
      <c r="I3325" s="51" t="s">
        <v>121</v>
      </c>
      <c r="J3325" s="51" t="s">
        <v>121</v>
      </c>
      <c r="K3325" s="51" t="s">
        <v>121</v>
      </c>
      <c r="L3325" s="51">
        <v>0.11700000000000001</v>
      </c>
      <c r="M3325" s="86" t="s">
        <v>18863</v>
      </c>
      <c r="N3325" s="86" t="s">
        <v>18864</v>
      </c>
      <c r="O3325" s="86" t="s">
        <v>18865</v>
      </c>
      <c r="P3325" s="51" t="s">
        <v>121</v>
      </c>
      <c r="Q3325" s="51"/>
    </row>
    <row r="3326" spans="1:17" ht="252">
      <c r="A3326" s="33">
        <f t="shared" si="48"/>
        <v>3313</v>
      </c>
      <c r="B3326" s="51" t="s">
        <v>18866</v>
      </c>
      <c r="C3326" s="51" t="s">
        <v>15</v>
      </c>
      <c r="D3326" s="51" t="s">
        <v>18867</v>
      </c>
      <c r="E3326" s="51" t="s">
        <v>18663</v>
      </c>
      <c r="F3326" s="88" t="s">
        <v>18868</v>
      </c>
      <c r="G3326" s="51">
        <v>100</v>
      </c>
      <c r="H3326" s="51" t="s">
        <v>121</v>
      </c>
      <c r="I3326" s="51" t="s">
        <v>121</v>
      </c>
      <c r="J3326" s="51" t="s">
        <v>121</v>
      </c>
      <c r="K3326" s="51" t="s">
        <v>121</v>
      </c>
      <c r="L3326" s="51">
        <v>0.11700000000000001</v>
      </c>
      <c r="M3326" s="51" t="s">
        <v>18869</v>
      </c>
      <c r="N3326" s="86" t="s">
        <v>18870</v>
      </c>
      <c r="O3326" s="86" t="s">
        <v>18871</v>
      </c>
      <c r="P3326" s="51" t="s">
        <v>121</v>
      </c>
      <c r="Q3326" s="51"/>
    </row>
    <row r="3327" spans="1:17" ht="252">
      <c r="A3327" s="33">
        <f t="shared" si="48"/>
        <v>3314</v>
      </c>
      <c r="B3327" s="86" t="s">
        <v>18872</v>
      </c>
      <c r="C3327" s="51" t="s">
        <v>14</v>
      </c>
      <c r="D3327" s="51" t="s">
        <v>18873</v>
      </c>
      <c r="E3327" s="51" t="s">
        <v>18663</v>
      </c>
      <c r="F3327" s="88" t="s">
        <v>18821</v>
      </c>
      <c r="G3327" s="51">
        <v>100</v>
      </c>
      <c r="H3327" s="51" t="s">
        <v>121</v>
      </c>
      <c r="I3327" s="51" t="s">
        <v>121</v>
      </c>
      <c r="J3327" s="51" t="s">
        <v>121</v>
      </c>
      <c r="K3327" s="51" t="s">
        <v>121</v>
      </c>
      <c r="L3327" s="51">
        <v>0.11700000000000001</v>
      </c>
      <c r="M3327" s="86" t="s">
        <v>18874</v>
      </c>
      <c r="N3327" s="86" t="s">
        <v>18875</v>
      </c>
      <c r="O3327" s="86" t="s">
        <v>18876</v>
      </c>
      <c r="P3327" s="51" t="s">
        <v>121</v>
      </c>
      <c r="Q3327" s="51"/>
    </row>
    <row r="3328" spans="1:17" ht="252">
      <c r="A3328" s="33">
        <f t="shared" si="48"/>
        <v>3315</v>
      </c>
      <c r="B3328" s="407" t="s">
        <v>18877</v>
      </c>
      <c r="C3328" s="51" t="s">
        <v>15</v>
      </c>
      <c r="D3328" s="51" t="s">
        <v>18878</v>
      </c>
      <c r="E3328" s="51" t="s">
        <v>18663</v>
      </c>
      <c r="F3328" s="88" t="s">
        <v>18879</v>
      </c>
      <c r="G3328" s="51">
        <v>100</v>
      </c>
      <c r="H3328" s="51" t="s">
        <v>121</v>
      </c>
      <c r="I3328" s="51" t="s">
        <v>121</v>
      </c>
      <c r="J3328" s="51" t="s">
        <v>121</v>
      </c>
      <c r="K3328" s="51" t="s">
        <v>121</v>
      </c>
      <c r="L3328" s="51">
        <v>0.41699999999999998</v>
      </c>
      <c r="M3328" s="86" t="s">
        <v>18880</v>
      </c>
      <c r="N3328" s="86" t="s">
        <v>18881</v>
      </c>
      <c r="O3328" s="86" t="s">
        <v>18882</v>
      </c>
      <c r="P3328" s="51" t="s">
        <v>121</v>
      </c>
      <c r="Q3328" s="51"/>
    </row>
    <row r="3329" spans="1:17" ht="283.5">
      <c r="A3329" s="33">
        <f t="shared" si="48"/>
        <v>3316</v>
      </c>
      <c r="B3329" s="86" t="s">
        <v>18883</v>
      </c>
      <c r="C3329" s="51" t="s">
        <v>15</v>
      </c>
      <c r="D3329" s="51" t="s">
        <v>18884</v>
      </c>
      <c r="E3329" s="51" t="s">
        <v>18663</v>
      </c>
      <c r="F3329" s="88" t="s">
        <v>18833</v>
      </c>
      <c r="G3329" s="51">
        <v>100</v>
      </c>
      <c r="H3329" s="51" t="s">
        <v>121</v>
      </c>
      <c r="I3329" s="51" t="s">
        <v>121</v>
      </c>
      <c r="J3329" s="51" t="s">
        <v>121</v>
      </c>
      <c r="K3329" s="51" t="s">
        <v>121</v>
      </c>
      <c r="L3329" s="51">
        <v>0.11700000000000001</v>
      </c>
      <c r="M3329" s="86" t="s">
        <v>18885</v>
      </c>
      <c r="N3329" s="86" t="s">
        <v>18886</v>
      </c>
      <c r="O3329" s="86" t="s">
        <v>18887</v>
      </c>
      <c r="P3329" s="51" t="s">
        <v>121</v>
      </c>
      <c r="Q3329" s="51"/>
    </row>
    <row r="3330" spans="1:17" ht="252">
      <c r="A3330" s="33">
        <f t="shared" si="48"/>
        <v>3317</v>
      </c>
      <c r="B3330" s="86" t="s">
        <v>18888</v>
      </c>
      <c r="C3330" s="51" t="s">
        <v>15</v>
      </c>
      <c r="D3330" s="51" t="s">
        <v>18889</v>
      </c>
      <c r="E3330" s="51" t="s">
        <v>18663</v>
      </c>
      <c r="F3330" s="445" t="s">
        <v>18890</v>
      </c>
      <c r="G3330" s="51">
        <v>100</v>
      </c>
      <c r="H3330" s="51" t="s">
        <v>121</v>
      </c>
      <c r="I3330" s="51" t="s">
        <v>121</v>
      </c>
      <c r="J3330" s="51" t="s">
        <v>121</v>
      </c>
      <c r="K3330" s="51" t="s">
        <v>121</v>
      </c>
      <c r="L3330" s="51">
        <v>0.11700000000000001</v>
      </c>
      <c r="M3330" s="86" t="s">
        <v>18891</v>
      </c>
      <c r="N3330" s="86" t="s">
        <v>18892</v>
      </c>
      <c r="O3330" s="86" t="s">
        <v>18893</v>
      </c>
      <c r="P3330" s="51" t="s">
        <v>121</v>
      </c>
      <c r="Q3330" s="51"/>
    </row>
    <row r="3331" spans="1:17" ht="267.75">
      <c r="A3331" s="33">
        <f t="shared" si="48"/>
        <v>3318</v>
      </c>
      <c r="B3331" s="86" t="s">
        <v>18894</v>
      </c>
      <c r="C3331" s="51" t="s">
        <v>15</v>
      </c>
      <c r="D3331" s="51" t="s">
        <v>18895</v>
      </c>
      <c r="E3331" s="51" t="s">
        <v>18663</v>
      </c>
      <c r="F3331" s="88" t="s">
        <v>18890</v>
      </c>
      <c r="G3331" s="51">
        <v>100</v>
      </c>
      <c r="H3331" s="51" t="s">
        <v>121</v>
      </c>
      <c r="I3331" s="51" t="s">
        <v>121</v>
      </c>
      <c r="J3331" s="51" t="s">
        <v>121</v>
      </c>
      <c r="K3331" s="51" t="s">
        <v>121</v>
      </c>
      <c r="L3331" s="51">
        <v>0.11700000000000001</v>
      </c>
      <c r="M3331" s="86" t="s">
        <v>18896</v>
      </c>
      <c r="N3331" s="86" t="s">
        <v>18897</v>
      </c>
      <c r="O3331" s="86" t="s">
        <v>18898</v>
      </c>
      <c r="P3331" s="51" t="s">
        <v>121</v>
      </c>
      <c r="Q3331" s="51"/>
    </row>
    <row r="3332" spans="1:17" ht="132">
      <c r="A3332" s="33">
        <f t="shared" si="48"/>
        <v>3319</v>
      </c>
      <c r="B3332" s="27" t="s">
        <v>18899</v>
      </c>
      <c r="C3332" s="408" t="s">
        <v>18900</v>
      </c>
      <c r="D3332" s="409" t="s">
        <v>18901</v>
      </c>
      <c r="E3332" s="33" t="s">
        <v>18902</v>
      </c>
      <c r="F3332" s="429" t="s">
        <v>18903</v>
      </c>
      <c r="G3332" s="33"/>
      <c r="H3332" s="33"/>
      <c r="I3332" s="410">
        <v>100</v>
      </c>
      <c r="J3332" s="33"/>
      <c r="K3332" s="33">
        <v>30.884</v>
      </c>
      <c r="L3332" s="33"/>
      <c r="M3332" s="33" t="s">
        <v>18904</v>
      </c>
      <c r="N3332" s="33" t="s">
        <v>18905</v>
      </c>
      <c r="O3332" s="27" t="s">
        <v>18906</v>
      </c>
      <c r="P3332" s="33" t="s">
        <v>121</v>
      </c>
      <c r="Q3332" s="33" t="s">
        <v>121</v>
      </c>
    </row>
    <row r="3333" spans="1:17" ht="99">
      <c r="A3333" s="33">
        <f t="shared" si="48"/>
        <v>3320</v>
      </c>
      <c r="B3333" s="159" t="s">
        <v>18907</v>
      </c>
      <c r="C3333" s="408" t="s">
        <v>18908</v>
      </c>
      <c r="D3333" s="159" t="s">
        <v>18909</v>
      </c>
      <c r="E3333" s="33" t="s">
        <v>18902</v>
      </c>
      <c r="F3333" s="429" t="s">
        <v>18910</v>
      </c>
      <c r="G3333" s="33"/>
      <c r="H3333" s="33"/>
      <c r="I3333" s="410">
        <v>100</v>
      </c>
      <c r="J3333" s="33"/>
      <c r="K3333" s="33">
        <v>67.44</v>
      </c>
      <c r="L3333" s="33"/>
      <c r="M3333" s="33" t="s">
        <v>18911</v>
      </c>
      <c r="N3333" s="33" t="s">
        <v>18912</v>
      </c>
      <c r="O3333" s="33" t="s">
        <v>18913</v>
      </c>
      <c r="P3333" s="33" t="s">
        <v>121</v>
      </c>
      <c r="Q3333" s="33" t="s">
        <v>121</v>
      </c>
    </row>
    <row r="3334" spans="1:17" ht="165">
      <c r="A3334" s="33">
        <f t="shared" si="48"/>
        <v>3321</v>
      </c>
      <c r="B3334" s="159" t="s">
        <v>18914</v>
      </c>
      <c r="C3334" s="408" t="s">
        <v>18915</v>
      </c>
      <c r="D3334" s="159" t="s">
        <v>18916</v>
      </c>
      <c r="E3334" s="33" t="s">
        <v>18902</v>
      </c>
      <c r="F3334" s="429" t="s">
        <v>18917</v>
      </c>
      <c r="G3334" s="33"/>
      <c r="H3334" s="33"/>
      <c r="I3334" s="410">
        <v>100</v>
      </c>
      <c r="J3334" s="33"/>
      <c r="K3334" s="33">
        <v>23.838000000000001</v>
      </c>
      <c r="L3334" s="33"/>
      <c r="M3334" s="33" t="s">
        <v>18918</v>
      </c>
      <c r="N3334" s="33" t="s">
        <v>18919</v>
      </c>
      <c r="O3334" s="33" t="s">
        <v>18920</v>
      </c>
      <c r="P3334" s="33" t="s">
        <v>121</v>
      </c>
      <c r="Q3334" s="33" t="s">
        <v>121</v>
      </c>
    </row>
    <row r="3335" spans="1:17" ht="148.5">
      <c r="A3335" s="33">
        <f t="shared" si="48"/>
        <v>3322</v>
      </c>
      <c r="B3335" s="27" t="s">
        <v>18921</v>
      </c>
      <c r="C3335" s="408" t="s">
        <v>18922</v>
      </c>
      <c r="D3335" s="159" t="s">
        <v>18923</v>
      </c>
      <c r="E3335" s="33" t="s">
        <v>18902</v>
      </c>
      <c r="F3335" s="429" t="s">
        <v>18924</v>
      </c>
      <c r="G3335" s="33"/>
      <c r="H3335" s="33"/>
      <c r="I3335" s="410">
        <v>100</v>
      </c>
      <c r="J3335" s="33"/>
      <c r="K3335" s="33">
        <v>35</v>
      </c>
      <c r="L3335" s="33"/>
      <c r="M3335" s="33" t="s">
        <v>18925</v>
      </c>
      <c r="N3335" s="33" t="s">
        <v>18919</v>
      </c>
      <c r="O3335" s="27" t="s">
        <v>18926</v>
      </c>
      <c r="P3335" s="33" t="s">
        <v>121</v>
      </c>
      <c r="Q3335" s="33" t="s">
        <v>121</v>
      </c>
    </row>
    <row r="3336" spans="1:17" ht="231">
      <c r="A3336" s="33">
        <f t="shared" si="48"/>
        <v>3323</v>
      </c>
      <c r="B3336" s="27" t="s">
        <v>18927</v>
      </c>
      <c r="C3336" s="408" t="s">
        <v>18928</v>
      </c>
      <c r="D3336" s="159" t="s">
        <v>18929</v>
      </c>
      <c r="E3336" s="33" t="s">
        <v>18902</v>
      </c>
      <c r="F3336" s="429" t="s">
        <v>18917</v>
      </c>
      <c r="G3336" s="33"/>
      <c r="H3336" s="33"/>
      <c r="I3336" s="410">
        <v>100</v>
      </c>
      <c r="J3336" s="33"/>
      <c r="K3336" s="33">
        <v>38.56</v>
      </c>
      <c r="L3336" s="33"/>
      <c r="M3336" s="33" t="s">
        <v>18930</v>
      </c>
      <c r="N3336" s="33" t="s">
        <v>18919</v>
      </c>
      <c r="O3336" s="33" t="s">
        <v>18931</v>
      </c>
      <c r="P3336" s="33" t="s">
        <v>121</v>
      </c>
      <c r="Q3336" s="33" t="s">
        <v>121</v>
      </c>
    </row>
    <row r="3337" spans="1:17" ht="99">
      <c r="A3337" s="33">
        <f t="shared" si="48"/>
        <v>3324</v>
      </c>
      <c r="B3337" s="159" t="s">
        <v>18932</v>
      </c>
      <c r="C3337" s="408" t="s">
        <v>18933</v>
      </c>
      <c r="D3337" s="27" t="s">
        <v>18934</v>
      </c>
      <c r="E3337" s="33" t="s">
        <v>18902</v>
      </c>
      <c r="F3337" s="429" t="s">
        <v>18935</v>
      </c>
      <c r="G3337" s="33"/>
      <c r="H3337" s="33"/>
      <c r="I3337" s="410">
        <v>100</v>
      </c>
      <c r="J3337" s="33"/>
      <c r="K3337" s="33">
        <v>82.251999999999995</v>
      </c>
      <c r="L3337" s="33"/>
      <c r="M3337" s="33" t="s">
        <v>18936</v>
      </c>
      <c r="N3337" s="33" t="s">
        <v>18937</v>
      </c>
      <c r="O3337" s="33" t="s">
        <v>18938</v>
      </c>
      <c r="P3337" s="33" t="s">
        <v>121</v>
      </c>
      <c r="Q3337" s="33" t="s">
        <v>121</v>
      </c>
    </row>
    <row r="3338" spans="1:17" ht="181.5">
      <c r="A3338" s="33">
        <f t="shared" si="48"/>
        <v>3325</v>
      </c>
      <c r="B3338" s="159" t="s">
        <v>18939</v>
      </c>
      <c r="C3338" s="408" t="s">
        <v>18940</v>
      </c>
      <c r="D3338" s="27" t="s">
        <v>18941</v>
      </c>
      <c r="E3338" s="33" t="s">
        <v>18902</v>
      </c>
      <c r="F3338" s="429" t="s">
        <v>18942</v>
      </c>
      <c r="G3338" s="410">
        <v>100</v>
      </c>
      <c r="H3338" s="33"/>
      <c r="I3338" s="33"/>
      <c r="J3338" s="33"/>
      <c r="K3338" s="33">
        <v>89.1</v>
      </c>
      <c r="L3338" s="33"/>
      <c r="M3338" s="33" t="s">
        <v>18943</v>
      </c>
      <c r="N3338" s="33" t="s">
        <v>18944</v>
      </c>
      <c r="O3338" s="33" t="s">
        <v>18945</v>
      </c>
      <c r="P3338" s="33" t="s">
        <v>121</v>
      </c>
      <c r="Q3338" s="33" t="s">
        <v>121</v>
      </c>
    </row>
    <row r="3339" spans="1:17" ht="132">
      <c r="A3339" s="33">
        <f t="shared" si="48"/>
        <v>3326</v>
      </c>
      <c r="B3339" s="27" t="s">
        <v>18946</v>
      </c>
      <c r="C3339" s="408" t="s">
        <v>18947</v>
      </c>
      <c r="D3339" s="27" t="s">
        <v>18948</v>
      </c>
      <c r="E3339" s="33" t="s">
        <v>18902</v>
      </c>
      <c r="F3339" s="429" t="s">
        <v>18949</v>
      </c>
      <c r="G3339" s="33"/>
      <c r="H3339" s="410">
        <v>100</v>
      </c>
      <c r="I3339" s="410">
        <v>100</v>
      </c>
      <c r="J3339" s="33"/>
      <c r="K3339" s="33">
        <v>74.522999999999996</v>
      </c>
      <c r="L3339" s="33"/>
      <c r="M3339" s="33" t="s">
        <v>18950</v>
      </c>
      <c r="N3339" s="33" t="s">
        <v>18951</v>
      </c>
      <c r="O3339" s="33" t="s">
        <v>18952</v>
      </c>
      <c r="P3339" s="33" t="s">
        <v>121</v>
      </c>
      <c r="Q3339" s="33" t="s">
        <v>121</v>
      </c>
    </row>
    <row r="3340" spans="1:17" ht="99">
      <c r="A3340" s="33">
        <f t="shared" si="48"/>
        <v>3327</v>
      </c>
      <c r="B3340" s="159" t="s">
        <v>18953</v>
      </c>
      <c r="C3340" s="408" t="s">
        <v>18954</v>
      </c>
      <c r="D3340" s="27" t="s">
        <v>18955</v>
      </c>
      <c r="E3340" s="33" t="s">
        <v>18902</v>
      </c>
      <c r="F3340" s="429" t="s">
        <v>18924</v>
      </c>
      <c r="G3340" s="33"/>
      <c r="H3340" s="410">
        <v>100</v>
      </c>
      <c r="I3340" s="410">
        <v>100</v>
      </c>
      <c r="J3340" s="33"/>
      <c r="K3340" s="33">
        <v>89</v>
      </c>
      <c r="L3340" s="33"/>
      <c r="M3340" s="33" t="s">
        <v>18956</v>
      </c>
      <c r="N3340" s="33" t="s">
        <v>18957</v>
      </c>
      <c r="O3340" s="33" t="s">
        <v>18945</v>
      </c>
      <c r="P3340" s="33" t="s">
        <v>121</v>
      </c>
      <c r="Q3340" s="33" t="s">
        <v>121</v>
      </c>
    </row>
    <row r="3341" spans="1:17" ht="165">
      <c r="A3341" s="33">
        <f t="shared" si="48"/>
        <v>3328</v>
      </c>
      <c r="B3341" s="27" t="s">
        <v>18958</v>
      </c>
      <c r="C3341" s="408" t="s">
        <v>18959</v>
      </c>
      <c r="D3341" s="27" t="s">
        <v>18960</v>
      </c>
      <c r="E3341" s="33" t="s">
        <v>18902</v>
      </c>
      <c r="F3341" s="429" t="s">
        <v>18961</v>
      </c>
      <c r="G3341" s="33"/>
      <c r="H3341" s="410">
        <v>100</v>
      </c>
      <c r="I3341" s="410">
        <v>100</v>
      </c>
      <c r="J3341" s="33"/>
      <c r="K3341" s="33">
        <v>34.725000000000001</v>
      </c>
      <c r="L3341" s="33"/>
      <c r="M3341" s="33" t="s">
        <v>18962</v>
      </c>
      <c r="N3341" s="33" t="s">
        <v>18963</v>
      </c>
      <c r="O3341" s="33" t="s">
        <v>18964</v>
      </c>
      <c r="P3341" s="33" t="s">
        <v>121</v>
      </c>
      <c r="Q3341" s="33" t="s">
        <v>121</v>
      </c>
    </row>
    <row r="3342" spans="1:17" ht="148.5">
      <c r="A3342" s="33">
        <f t="shared" si="48"/>
        <v>3329</v>
      </c>
      <c r="B3342" s="159" t="s">
        <v>18965</v>
      </c>
      <c r="C3342" s="408" t="s">
        <v>18966</v>
      </c>
      <c r="D3342" s="27" t="s">
        <v>18967</v>
      </c>
      <c r="E3342" s="33" t="s">
        <v>18902</v>
      </c>
      <c r="F3342" s="429" t="s">
        <v>18968</v>
      </c>
      <c r="G3342" s="33"/>
      <c r="H3342" s="410">
        <v>100</v>
      </c>
      <c r="I3342" s="410">
        <v>100</v>
      </c>
      <c r="J3342" s="33"/>
      <c r="K3342" s="33">
        <v>77.984999999999999</v>
      </c>
      <c r="L3342" s="33"/>
      <c r="M3342" s="33" t="s">
        <v>18969</v>
      </c>
      <c r="N3342" s="33" t="s">
        <v>18970</v>
      </c>
      <c r="O3342" s="33" t="s">
        <v>18971</v>
      </c>
      <c r="P3342" s="33" t="s">
        <v>121</v>
      </c>
      <c r="Q3342" s="33" t="s">
        <v>121</v>
      </c>
    </row>
    <row r="3343" spans="1:17" ht="148.5">
      <c r="A3343" s="33">
        <f t="shared" si="48"/>
        <v>3330</v>
      </c>
      <c r="B3343" s="159" t="s">
        <v>18972</v>
      </c>
      <c r="C3343" s="408" t="s">
        <v>18973</v>
      </c>
      <c r="D3343" s="27" t="s">
        <v>18974</v>
      </c>
      <c r="E3343" s="33" t="s">
        <v>18902</v>
      </c>
      <c r="F3343" s="429" t="s">
        <v>18975</v>
      </c>
      <c r="G3343" s="33"/>
      <c r="H3343" s="410">
        <v>100</v>
      </c>
      <c r="I3343" s="410">
        <v>100</v>
      </c>
      <c r="J3343" s="33"/>
      <c r="K3343" s="33">
        <v>26.85</v>
      </c>
      <c r="L3343" s="33"/>
      <c r="M3343" s="33" t="s">
        <v>18976</v>
      </c>
      <c r="N3343" s="33" t="s">
        <v>18977</v>
      </c>
      <c r="O3343" s="33" t="s">
        <v>18978</v>
      </c>
      <c r="P3343" s="33" t="s">
        <v>121</v>
      </c>
      <c r="Q3343" s="33" t="s">
        <v>121</v>
      </c>
    </row>
    <row r="3344" spans="1:17" ht="115.5">
      <c r="A3344" s="33">
        <f t="shared" si="48"/>
        <v>3331</v>
      </c>
      <c r="B3344" s="27" t="s">
        <v>18979</v>
      </c>
      <c r="C3344" s="408" t="s">
        <v>18980</v>
      </c>
      <c r="D3344" s="27" t="s">
        <v>18981</v>
      </c>
      <c r="E3344" s="33" t="s">
        <v>18902</v>
      </c>
      <c r="F3344" s="429" t="s">
        <v>18982</v>
      </c>
      <c r="G3344" s="33"/>
      <c r="H3344" s="410">
        <v>100</v>
      </c>
      <c r="I3344" s="410">
        <v>100</v>
      </c>
      <c r="J3344" s="33"/>
      <c r="K3344" s="33">
        <v>19.306999999999999</v>
      </c>
      <c r="L3344" s="33"/>
      <c r="M3344" s="33" t="s">
        <v>18983</v>
      </c>
      <c r="N3344" s="33" t="s">
        <v>18984</v>
      </c>
      <c r="O3344" s="33" t="s">
        <v>18985</v>
      </c>
      <c r="P3344" s="33" t="s">
        <v>121</v>
      </c>
      <c r="Q3344" s="33" t="s">
        <v>121</v>
      </c>
    </row>
    <row r="3345" spans="1:17" ht="132">
      <c r="A3345" s="33">
        <f t="shared" si="48"/>
        <v>3332</v>
      </c>
      <c r="B3345" s="27" t="s">
        <v>18986</v>
      </c>
      <c r="C3345" s="408" t="s">
        <v>18987</v>
      </c>
      <c r="D3345" s="27" t="s">
        <v>18988</v>
      </c>
      <c r="E3345" s="33" t="s">
        <v>18902</v>
      </c>
      <c r="F3345" s="429" t="s">
        <v>18989</v>
      </c>
      <c r="G3345" s="33"/>
      <c r="H3345" s="410">
        <v>100</v>
      </c>
      <c r="I3345" s="410">
        <v>100</v>
      </c>
      <c r="J3345" s="33"/>
      <c r="K3345" s="33">
        <v>86.1</v>
      </c>
      <c r="L3345" s="33"/>
      <c r="M3345" s="33" t="s">
        <v>18990</v>
      </c>
      <c r="N3345" s="33" t="s">
        <v>18991</v>
      </c>
      <c r="O3345" s="33" t="s">
        <v>18992</v>
      </c>
      <c r="P3345" s="33" t="s">
        <v>121</v>
      </c>
      <c r="Q3345" s="33" t="s">
        <v>121</v>
      </c>
    </row>
    <row r="3346" spans="1:17" ht="99">
      <c r="A3346" s="33">
        <f t="shared" si="48"/>
        <v>3333</v>
      </c>
      <c r="B3346" s="27" t="s">
        <v>18993</v>
      </c>
      <c r="C3346" s="408" t="s">
        <v>18994</v>
      </c>
      <c r="D3346" s="27" t="s">
        <v>18995</v>
      </c>
      <c r="E3346" s="33" t="s">
        <v>18902</v>
      </c>
      <c r="F3346" s="429" t="s">
        <v>18982</v>
      </c>
      <c r="G3346" s="33"/>
      <c r="H3346" s="410">
        <v>100</v>
      </c>
      <c r="I3346" s="410">
        <v>100</v>
      </c>
      <c r="J3346" s="33"/>
      <c r="K3346" s="33">
        <v>23.978000000000002</v>
      </c>
      <c r="L3346" s="33"/>
      <c r="M3346" s="33" t="s">
        <v>18996</v>
      </c>
      <c r="N3346" s="33" t="s">
        <v>18997</v>
      </c>
      <c r="O3346" s="33" t="s">
        <v>18998</v>
      </c>
      <c r="P3346" s="33" t="s">
        <v>121</v>
      </c>
      <c r="Q3346" s="33" t="s">
        <v>121</v>
      </c>
    </row>
    <row r="3347" spans="1:17" ht="115.5">
      <c r="A3347" s="33">
        <f t="shared" si="48"/>
        <v>3334</v>
      </c>
      <c r="B3347" s="159" t="s">
        <v>18999</v>
      </c>
      <c r="C3347" s="408" t="s">
        <v>19000</v>
      </c>
      <c r="D3347" s="27" t="s">
        <v>19001</v>
      </c>
      <c r="E3347" s="33" t="s">
        <v>18902</v>
      </c>
      <c r="F3347" s="429" t="s">
        <v>19002</v>
      </c>
      <c r="G3347" s="33"/>
      <c r="H3347" s="410">
        <v>100</v>
      </c>
      <c r="I3347" s="410">
        <v>100</v>
      </c>
      <c r="J3347" s="33"/>
      <c r="K3347" s="33">
        <v>34.4</v>
      </c>
      <c r="L3347" s="33"/>
      <c r="M3347" s="33" t="s">
        <v>19003</v>
      </c>
      <c r="N3347" s="33" t="s">
        <v>19004</v>
      </c>
      <c r="O3347" s="33" t="s">
        <v>18964</v>
      </c>
      <c r="P3347" s="33" t="s">
        <v>121</v>
      </c>
      <c r="Q3347" s="33" t="s">
        <v>121</v>
      </c>
    </row>
    <row r="3348" spans="1:17" ht="148.5">
      <c r="A3348" s="33">
        <f t="shared" si="48"/>
        <v>3335</v>
      </c>
      <c r="B3348" s="27" t="s">
        <v>19005</v>
      </c>
      <c r="C3348" s="408" t="s">
        <v>19006</v>
      </c>
      <c r="D3348" s="27" t="s">
        <v>19007</v>
      </c>
      <c r="E3348" s="33" t="s">
        <v>18902</v>
      </c>
      <c r="F3348" s="429" t="s">
        <v>18949</v>
      </c>
      <c r="G3348" s="33"/>
      <c r="H3348" s="410">
        <v>100</v>
      </c>
      <c r="I3348" s="410">
        <v>100</v>
      </c>
      <c r="J3348" s="33"/>
      <c r="K3348" s="33">
        <v>86.1</v>
      </c>
      <c r="L3348" s="33"/>
      <c r="M3348" s="33" t="s">
        <v>19008</v>
      </c>
      <c r="N3348" s="33" t="s">
        <v>19009</v>
      </c>
      <c r="O3348" s="33" t="s">
        <v>19010</v>
      </c>
      <c r="P3348" s="33" t="s">
        <v>121</v>
      </c>
      <c r="Q3348" s="33" t="s">
        <v>121</v>
      </c>
    </row>
    <row r="3349" spans="1:17" ht="115.5">
      <c r="A3349" s="33">
        <f t="shared" si="48"/>
        <v>3336</v>
      </c>
      <c r="B3349" s="27" t="s">
        <v>19011</v>
      </c>
      <c r="C3349" s="408" t="s">
        <v>19012</v>
      </c>
      <c r="D3349" s="27" t="s">
        <v>19013</v>
      </c>
      <c r="E3349" s="33" t="s">
        <v>18902</v>
      </c>
      <c r="F3349" s="429" t="s">
        <v>18982</v>
      </c>
      <c r="G3349" s="33"/>
      <c r="H3349" s="410">
        <v>100</v>
      </c>
      <c r="I3349" s="410">
        <v>100</v>
      </c>
      <c r="J3349" s="33"/>
      <c r="K3349" s="33">
        <v>73.98</v>
      </c>
      <c r="L3349" s="33"/>
      <c r="M3349" s="33" t="s">
        <v>19014</v>
      </c>
      <c r="N3349" s="33" t="s">
        <v>19015</v>
      </c>
      <c r="O3349" s="33" t="s">
        <v>18998</v>
      </c>
      <c r="P3349" s="33" t="s">
        <v>121</v>
      </c>
      <c r="Q3349" s="33" t="s">
        <v>121</v>
      </c>
    </row>
    <row r="3350" spans="1:17" ht="82.5">
      <c r="A3350" s="33">
        <f t="shared" si="48"/>
        <v>3337</v>
      </c>
      <c r="B3350" s="159" t="s">
        <v>19016</v>
      </c>
      <c r="C3350" s="408" t="s">
        <v>19017</v>
      </c>
      <c r="D3350" s="27" t="s">
        <v>19018</v>
      </c>
      <c r="E3350" s="33" t="s">
        <v>18902</v>
      </c>
      <c r="F3350" s="429" t="s">
        <v>18949</v>
      </c>
      <c r="G3350" s="33"/>
      <c r="H3350" s="410">
        <v>100</v>
      </c>
      <c r="I3350" s="410">
        <v>100</v>
      </c>
      <c r="J3350" s="33"/>
      <c r="K3350" s="33">
        <v>93.9</v>
      </c>
      <c r="L3350" s="33"/>
      <c r="M3350" s="33" t="s">
        <v>19019</v>
      </c>
      <c r="N3350" s="33" t="s">
        <v>19020</v>
      </c>
      <c r="O3350" s="33" t="s">
        <v>19021</v>
      </c>
      <c r="P3350" s="33" t="s">
        <v>121</v>
      </c>
      <c r="Q3350" s="33" t="s">
        <v>121</v>
      </c>
    </row>
    <row r="3351" spans="1:17" ht="99">
      <c r="A3351" s="33">
        <f t="shared" si="48"/>
        <v>3338</v>
      </c>
      <c r="B3351" s="159" t="s">
        <v>19022</v>
      </c>
      <c r="C3351" s="408" t="s">
        <v>19023</v>
      </c>
      <c r="D3351" s="27" t="s">
        <v>19024</v>
      </c>
      <c r="E3351" s="33" t="s">
        <v>18902</v>
      </c>
      <c r="F3351" s="429" t="s">
        <v>19025</v>
      </c>
      <c r="G3351" s="33"/>
      <c r="H3351" s="410">
        <v>100</v>
      </c>
      <c r="I3351" s="410">
        <v>100</v>
      </c>
      <c r="J3351" s="33"/>
      <c r="K3351" s="33">
        <v>77.900000000000006</v>
      </c>
      <c r="L3351" s="33"/>
      <c r="M3351" s="33" t="s">
        <v>19026</v>
      </c>
      <c r="N3351" s="33" t="s">
        <v>19027</v>
      </c>
      <c r="O3351" s="33" t="s">
        <v>19028</v>
      </c>
      <c r="P3351" s="33" t="s">
        <v>121</v>
      </c>
      <c r="Q3351" s="33" t="s">
        <v>121</v>
      </c>
    </row>
    <row r="3352" spans="1:17" ht="115.5">
      <c r="A3352" s="33">
        <f t="shared" si="48"/>
        <v>3339</v>
      </c>
      <c r="B3352" s="159" t="s">
        <v>19029</v>
      </c>
      <c r="C3352" s="408" t="s">
        <v>19030</v>
      </c>
      <c r="D3352" s="27" t="s">
        <v>19031</v>
      </c>
      <c r="E3352" s="33" t="s">
        <v>18902</v>
      </c>
      <c r="F3352" s="429" t="s">
        <v>19032</v>
      </c>
      <c r="G3352" s="33"/>
      <c r="H3352" s="410">
        <v>100</v>
      </c>
      <c r="I3352" s="410">
        <v>100</v>
      </c>
      <c r="J3352" s="33"/>
      <c r="K3352" s="33">
        <v>77.917000000000002</v>
      </c>
      <c r="L3352" s="33"/>
      <c r="M3352" s="33" t="s">
        <v>19033</v>
      </c>
      <c r="N3352" s="33" t="s">
        <v>19034</v>
      </c>
      <c r="O3352" s="33" t="s">
        <v>18945</v>
      </c>
      <c r="P3352" s="33" t="s">
        <v>121</v>
      </c>
      <c r="Q3352" s="33" t="s">
        <v>121</v>
      </c>
    </row>
    <row r="3353" spans="1:17" ht="132">
      <c r="A3353" s="33">
        <f t="shared" si="48"/>
        <v>3340</v>
      </c>
      <c r="B3353" s="159" t="s">
        <v>19035</v>
      </c>
      <c r="C3353" s="408" t="s">
        <v>19036</v>
      </c>
      <c r="D3353" s="27" t="s">
        <v>19037</v>
      </c>
      <c r="E3353" s="33" t="s">
        <v>18902</v>
      </c>
      <c r="F3353" s="429" t="s">
        <v>19032</v>
      </c>
      <c r="G3353" s="33"/>
      <c r="H3353" s="410">
        <v>100</v>
      </c>
      <c r="I3353" s="410">
        <v>100</v>
      </c>
      <c r="J3353" s="33"/>
      <c r="K3353" s="33">
        <v>77.900000000000006</v>
      </c>
      <c r="L3353" s="33"/>
      <c r="M3353" s="33" t="s">
        <v>19038</v>
      </c>
      <c r="N3353" s="33" t="s">
        <v>19039</v>
      </c>
      <c r="O3353" s="33" t="s">
        <v>18945</v>
      </c>
      <c r="P3353" s="33" t="s">
        <v>121</v>
      </c>
      <c r="Q3353" s="33"/>
    </row>
    <row r="3354" spans="1:17" ht="148.5">
      <c r="A3354" s="33">
        <f t="shared" si="48"/>
        <v>3341</v>
      </c>
      <c r="B3354" s="159" t="s">
        <v>19040</v>
      </c>
      <c r="C3354" s="408" t="s">
        <v>19041</v>
      </c>
      <c r="D3354" s="27" t="s">
        <v>19042</v>
      </c>
      <c r="E3354" s="33" t="s">
        <v>18902</v>
      </c>
      <c r="F3354" s="429" t="s">
        <v>19043</v>
      </c>
      <c r="G3354" s="33"/>
      <c r="H3354" s="410">
        <v>100</v>
      </c>
      <c r="I3354" s="410">
        <v>100</v>
      </c>
      <c r="J3354" s="33"/>
      <c r="K3354" s="33">
        <v>33.9</v>
      </c>
      <c r="L3354" s="33"/>
      <c r="M3354" s="33" t="s">
        <v>19044</v>
      </c>
      <c r="N3354" s="33" t="s">
        <v>19045</v>
      </c>
      <c r="O3354" s="33" t="s">
        <v>19046</v>
      </c>
      <c r="P3354" s="33" t="s">
        <v>121</v>
      </c>
      <c r="Q3354" s="33" t="s">
        <v>121</v>
      </c>
    </row>
    <row r="3355" spans="1:17" ht="99">
      <c r="A3355" s="33">
        <f t="shared" si="48"/>
        <v>3342</v>
      </c>
      <c r="B3355" s="27" t="s">
        <v>19047</v>
      </c>
      <c r="C3355" s="408" t="s">
        <v>19048</v>
      </c>
      <c r="D3355" s="27" t="s">
        <v>19049</v>
      </c>
      <c r="E3355" s="33" t="s">
        <v>18902</v>
      </c>
      <c r="F3355" s="429" t="s">
        <v>19050</v>
      </c>
      <c r="G3355" s="33"/>
      <c r="H3355" s="410">
        <v>100</v>
      </c>
      <c r="I3355" s="410">
        <v>100</v>
      </c>
      <c r="J3355" s="33"/>
      <c r="K3355" s="33">
        <v>32.424999999999997</v>
      </c>
      <c r="L3355" s="33"/>
      <c r="M3355" s="33" t="s">
        <v>19051</v>
      </c>
      <c r="N3355" s="33" t="s">
        <v>19052</v>
      </c>
      <c r="O3355" s="33" t="s">
        <v>18964</v>
      </c>
      <c r="P3355" s="33" t="s">
        <v>121</v>
      </c>
      <c r="Q3355" s="33" t="s">
        <v>121</v>
      </c>
    </row>
    <row r="3356" spans="1:17" ht="115.5">
      <c r="A3356" s="33">
        <f t="shared" si="48"/>
        <v>3343</v>
      </c>
      <c r="B3356" s="27" t="s">
        <v>19053</v>
      </c>
      <c r="C3356" s="408" t="s">
        <v>19054</v>
      </c>
      <c r="D3356" s="27" t="s">
        <v>19055</v>
      </c>
      <c r="E3356" s="33" t="s">
        <v>18902</v>
      </c>
      <c r="F3356" s="429" t="s">
        <v>19056</v>
      </c>
      <c r="G3356" s="33"/>
      <c r="H3356" s="410">
        <v>100</v>
      </c>
      <c r="I3356" s="410">
        <v>100</v>
      </c>
      <c r="J3356" s="33"/>
      <c r="K3356" s="33">
        <v>17.225000000000001</v>
      </c>
      <c r="L3356" s="33"/>
      <c r="M3356" s="33" t="s">
        <v>19057</v>
      </c>
      <c r="N3356" s="33" t="s">
        <v>19058</v>
      </c>
      <c r="O3356" s="33" t="s">
        <v>19059</v>
      </c>
      <c r="P3356" s="33" t="s">
        <v>121</v>
      </c>
      <c r="Q3356" s="33" t="s">
        <v>121</v>
      </c>
    </row>
    <row r="3357" spans="1:17" ht="115.5">
      <c r="A3357" s="33">
        <f t="shared" si="48"/>
        <v>3344</v>
      </c>
      <c r="B3357" s="27" t="s">
        <v>19060</v>
      </c>
      <c r="C3357" s="408" t="s">
        <v>19061</v>
      </c>
      <c r="D3357" s="27" t="s">
        <v>19062</v>
      </c>
      <c r="E3357" s="33" t="s">
        <v>18902</v>
      </c>
      <c r="F3357" s="429" t="s">
        <v>19063</v>
      </c>
      <c r="G3357" s="33"/>
      <c r="H3357" s="410">
        <v>100</v>
      </c>
      <c r="I3357" s="410">
        <v>100</v>
      </c>
      <c r="J3357" s="33"/>
      <c r="K3357" s="33">
        <v>31.625</v>
      </c>
      <c r="L3357" s="33"/>
      <c r="M3357" s="33" t="s">
        <v>19064</v>
      </c>
      <c r="N3357" s="33" t="s">
        <v>19065</v>
      </c>
      <c r="O3357" s="33" t="s">
        <v>19059</v>
      </c>
      <c r="P3357" s="33"/>
      <c r="Q3357" s="33"/>
    </row>
    <row r="3358" spans="1:17" ht="132">
      <c r="A3358" s="33">
        <f t="shared" si="48"/>
        <v>3345</v>
      </c>
      <c r="B3358" s="27" t="s">
        <v>19066</v>
      </c>
      <c r="C3358" s="408" t="s">
        <v>19067</v>
      </c>
      <c r="D3358" s="27" t="s">
        <v>19068</v>
      </c>
      <c r="E3358" s="33" t="s">
        <v>18902</v>
      </c>
      <c r="F3358" s="429" t="s">
        <v>19069</v>
      </c>
      <c r="G3358" s="33"/>
      <c r="H3358" s="410">
        <v>100</v>
      </c>
      <c r="I3358" s="410">
        <v>100</v>
      </c>
      <c r="J3358" s="33"/>
      <c r="K3358" s="33">
        <v>33.380000000000003</v>
      </c>
      <c r="L3358" s="33"/>
      <c r="M3358" s="33" t="s">
        <v>19070</v>
      </c>
      <c r="N3358" s="33" t="s">
        <v>19071</v>
      </c>
      <c r="O3358" s="33" t="s">
        <v>19059</v>
      </c>
      <c r="P3358" s="33" t="s">
        <v>121</v>
      </c>
      <c r="Q3358" s="33" t="s">
        <v>121</v>
      </c>
    </row>
    <row r="3359" spans="1:17" ht="82.5">
      <c r="A3359" s="33">
        <f t="shared" si="48"/>
        <v>3346</v>
      </c>
      <c r="B3359" s="159" t="s">
        <v>19072</v>
      </c>
      <c r="C3359" s="408" t="s">
        <v>19073</v>
      </c>
      <c r="D3359" s="27" t="s">
        <v>19074</v>
      </c>
      <c r="E3359" s="33" t="s">
        <v>18902</v>
      </c>
      <c r="F3359" s="429" t="s">
        <v>19075</v>
      </c>
      <c r="G3359" s="33"/>
      <c r="H3359" s="410">
        <v>100</v>
      </c>
      <c r="I3359" s="410">
        <v>100</v>
      </c>
      <c r="J3359" s="33"/>
      <c r="K3359" s="33">
        <v>74.38</v>
      </c>
      <c r="L3359" s="33"/>
      <c r="M3359" s="33" t="s">
        <v>19076</v>
      </c>
      <c r="N3359" s="27" t="s">
        <v>19077</v>
      </c>
      <c r="O3359" s="33" t="s">
        <v>18945</v>
      </c>
      <c r="P3359" s="33" t="s">
        <v>121</v>
      </c>
      <c r="Q3359" s="33" t="s">
        <v>121</v>
      </c>
    </row>
    <row r="3360" spans="1:17" ht="148.5">
      <c r="A3360" s="33">
        <f t="shared" si="48"/>
        <v>3347</v>
      </c>
      <c r="B3360" s="27" t="s">
        <v>19078</v>
      </c>
      <c r="C3360" s="408" t="s">
        <v>19079</v>
      </c>
      <c r="D3360" s="27" t="s">
        <v>19080</v>
      </c>
      <c r="E3360" s="33" t="s">
        <v>18902</v>
      </c>
      <c r="F3360" s="429" t="s">
        <v>19081</v>
      </c>
      <c r="G3360" s="33"/>
      <c r="H3360" s="410">
        <v>100</v>
      </c>
      <c r="I3360" s="410">
        <v>100</v>
      </c>
      <c r="J3360" s="33"/>
      <c r="K3360" s="33">
        <v>35.1</v>
      </c>
      <c r="L3360" s="33"/>
      <c r="M3360" s="33" t="s">
        <v>19082</v>
      </c>
      <c r="N3360" s="33" t="s">
        <v>19083</v>
      </c>
      <c r="O3360" s="33" t="s">
        <v>19084</v>
      </c>
      <c r="P3360" s="33" t="s">
        <v>121</v>
      </c>
      <c r="Q3360" s="33" t="s">
        <v>121</v>
      </c>
    </row>
    <row r="3361" spans="1:17" ht="115.5">
      <c r="A3361" s="33">
        <f t="shared" si="48"/>
        <v>3348</v>
      </c>
      <c r="B3361" s="27" t="s">
        <v>19085</v>
      </c>
      <c r="C3361" s="408" t="s">
        <v>19086</v>
      </c>
      <c r="D3361" s="27" t="s">
        <v>19087</v>
      </c>
      <c r="E3361" s="33" t="s">
        <v>18902</v>
      </c>
      <c r="F3361" s="429" t="s">
        <v>19081</v>
      </c>
      <c r="G3361" s="33"/>
      <c r="H3361" s="410">
        <v>100</v>
      </c>
      <c r="I3361" s="410">
        <v>100</v>
      </c>
      <c r="J3361" s="33"/>
      <c r="K3361" s="33">
        <v>18.233000000000001</v>
      </c>
      <c r="L3361" s="33"/>
      <c r="M3361" s="33" t="s">
        <v>19088</v>
      </c>
      <c r="N3361" s="33" t="s">
        <v>19089</v>
      </c>
      <c r="O3361" s="33" t="s">
        <v>19090</v>
      </c>
      <c r="P3361" s="33" t="s">
        <v>121</v>
      </c>
      <c r="Q3361" s="33"/>
    </row>
    <row r="3362" spans="1:17" ht="115.5">
      <c r="A3362" s="33">
        <f t="shared" si="48"/>
        <v>3349</v>
      </c>
      <c r="B3362" s="27" t="s">
        <v>19091</v>
      </c>
      <c r="C3362" s="408" t="s">
        <v>19092</v>
      </c>
      <c r="D3362" s="27" t="s">
        <v>19093</v>
      </c>
      <c r="E3362" s="33" t="s">
        <v>18902</v>
      </c>
      <c r="F3362" s="429" t="s">
        <v>19081</v>
      </c>
      <c r="G3362" s="33"/>
      <c r="H3362" s="410">
        <v>100</v>
      </c>
      <c r="I3362" s="410">
        <v>100</v>
      </c>
      <c r="J3362" s="33"/>
      <c r="K3362" s="33">
        <v>17.872</v>
      </c>
      <c r="L3362" s="33"/>
      <c r="M3362" s="33" t="s">
        <v>19088</v>
      </c>
      <c r="N3362" s="33" t="s">
        <v>19094</v>
      </c>
      <c r="O3362" s="33" t="s">
        <v>19090</v>
      </c>
      <c r="P3362" s="33" t="s">
        <v>121</v>
      </c>
      <c r="Q3362" s="33" t="s">
        <v>121</v>
      </c>
    </row>
    <row r="3363" spans="1:17" ht="132">
      <c r="A3363" s="33">
        <f t="shared" si="48"/>
        <v>3350</v>
      </c>
      <c r="B3363" s="27" t="s">
        <v>19095</v>
      </c>
      <c r="C3363" s="408" t="s">
        <v>19096</v>
      </c>
      <c r="D3363" s="27" t="s">
        <v>19097</v>
      </c>
      <c r="E3363" s="33" t="s">
        <v>18902</v>
      </c>
      <c r="F3363" s="429" t="s">
        <v>19081</v>
      </c>
      <c r="G3363" s="33"/>
      <c r="H3363" s="410">
        <v>100</v>
      </c>
      <c r="I3363" s="410">
        <v>100</v>
      </c>
      <c r="J3363" s="33"/>
      <c r="K3363" s="33">
        <v>31.5</v>
      </c>
      <c r="L3363" s="33"/>
      <c r="M3363" s="33" t="s">
        <v>19098</v>
      </c>
      <c r="N3363" s="33" t="s">
        <v>19099</v>
      </c>
      <c r="O3363" s="33" t="s">
        <v>19059</v>
      </c>
      <c r="P3363" s="33"/>
      <c r="Q3363" s="33"/>
    </row>
    <row r="3364" spans="1:17" ht="148.5">
      <c r="A3364" s="33">
        <f t="shared" si="48"/>
        <v>3351</v>
      </c>
      <c r="B3364" s="27" t="s">
        <v>19100</v>
      </c>
      <c r="C3364" s="408" t="s">
        <v>19101</v>
      </c>
      <c r="D3364" s="27" t="s">
        <v>19102</v>
      </c>
      <c r="E3364" s="33" t="s">
        <v>18902</v>
      </c>
      <c r="F3364" s="429" t="s">
        <v>19081</v>
      </c>
      <c r="G3364" s="33"/>
      <c r="H3364" s="410">
        <v>100</v>
      </c>
      <c r="I3364" s="410">
        <v>100</v>
      </c>
      <c r="J3364" s="33"/>
      <c r="K3364" s="33">
        <v>31.98</v>
      </c>
      <c r="L3364" s="33"/>
      <c r="M3364" s="33" t="s">
        <v>19103</v>
      </c>
      <c r="N3364" s="33" t="s">
        <v>19104</v>
      </c>
      <c r="O3364" s="33" t="s">
        <v>19059</v>
      </c>
      <c r="P3364" s="33" t="s">
        <v>121</v>
      </c>
      <c r="Q3364" s="33"/>
    </row>
    <row r="3365" spans="1:17" ht="99">
      <c r="A3365" s="33">
        <f t="shared" si="48"/>
        <v>3352</v>
      </c>
      <c r="B3365" s="159" t="s">
        <v>19105</v>
      </c>
      <c r="C3365" s="408" t="s">
        <v>19106</v>
      </c>
      <c r="D3365" s="159" t="s">
        <v>19107</v>
      </c>
      <c r="E3365" s="33" t="s">
        <v>18902</v>
      </c>
      <c r="F3365" s="429" t="s">
        <v>18949</v>
      </c>
      <c r="G3365" s="33"/>
      <c r="H3365" s="410">
        <v>100</v>
      </c>
      <c r="I3365" s="410">
        <v>100</v>
      </c>
      <c r="J3365" s="33"/>
      <c r="K3365" s="33">
        <v>73.573999999999998</v>
      </c>
      <c r="L3365" s="33"/>
      <c r="M3365" s="33" t="s">
        <v>19108</v>
      </c>
      <c r="N3365" s="27" t="s">
        <v>19109</v>
      </c>
      <c r="O3365" s="33" t="s">
        <v>19110</v>
      </c>
      <c r="P3365" s="33" t="s">
        <v>121</v>
      </c>
      <c r="Q3365" s="33"/>
    </row>
    <row r="3366" spans="1:17" ht="132">
      <c r="A3366" s="33">
        <f t="shared" si="48"/>
        <v>3353</v>
      </c>
      <c r="B3366" s="27" t="s">
        <v>19111</v>
      </c>
      <c r="C3366" s="408" t="s">
        <v>19112</v>
      </c>
      <c r="D3366" s="159" t="s">
        <v>19113</v>
      </c>
      <c r="E3366" s="33" t="s">
        <v>18902</v>
      </c>
      <c r="F3366" s="429" t="s">
        <v>19081</v>
      </c>
      <c r="G3366" s="33"/>
      <c r="H3366" s="410">
        <v>100</v>
      </c>
      <c r="I3366" s="410">
        <v>100</v>
      </c>
      <c r="J3366" s="33"/>
      <c r="K3366" s="33">
        <v>19.52</v>
      </c>
      <c r="L3366" s="33"/>
      <c r="M3366" s="33" t="s">
        <v>19114</v>
      </c>
      <c r="N3366" s="33" t="s">
        <v>19115</v>
      </c>
      <c r="O3366" s="33" t="s">
        <v>19116</v>
      </c>
      <c r="P3366" s="33" t="s">
        <v>121</v>
      </c>
      <c r="Q3366" s="33"/>
    </row>
    <row r="3367" spans="1:17" ht="181.5">
      <c r="A3367" s="33">
        <f t="shared" si="48"/>
        <v>3354</v>
      </c>
      <c r="B3367" s="27" t="s">
        <v>19117</v>
      </c>
      <c r="C3367" s="408" t="s">
        <v>19118</v>
      </c>
      <c r="D3367" s="159" t="s">
        <v>19119</v>
      </c>
      <c r="E3367" s="33" t="s">
        <v>18902</v>
      </c>
      <c r="F3367" s="429" t="s">
        <v>19081</v>
      </c>
      <c r="G3367" s="33"/>
      <c r="H3367" s="410">
        <v>100</v>
      </c>
      <c r="I3367" s="410">
        <v>100</v>
      </c>
      <c r="J3367" s="33"/>
      <c r="K3367" s="33">
        <v>30.9</v>
      </c>
      <c r="L3367" s="33"/>
      <c r="M3367" s="33" t="s">
        <v>19120</v>
      </c>
      <c r="N3367" s="33" t="s">
        <v>19121</v>
      </c>
      <c r="O3367" s="33" t="s">
        <v>19122</v>
      </c>
      <c r="P3367" s="33" t="s">
        <v>121</v>
      </c>
      <c r="Q3367" s="33"/>
    </row>
    <row r="3368" spans="1:17" ht="148.5">
      <c r="A3368" s="33">
        <f t="shared" si="48"/>
        <v>3355</v>
      </c>
      <c r="B3368" s="27" t="s">
        <v>19123</v>
      </c>
      <c r="C3368" s="408" t="s">
        <v>19124</v>
      </c>
      <c r="D3368" s="159" t="s">
        <v>19125</v>
      </c>
      <c r="E3368" s="33" t="s">
        <v>18902</v>
      </c>
      <c r="F3368" s="429" t="s">
        <v>19081</v>
      </c>
      <c r="G3368" s="33"/>
      <c r="H3368" s="410">
        <v>100</v>
      </c>
      <c r="I3368" s="410">
        <v>100</v>
      </c>
      <c r="J3368" s="33"/>
      <c r="K3368" s="33">
        <v>33.32</v>
      </c>
      <c r="L3368" s="33"/>
      <c r="M3368" s="33" t="s">
        <v>19126</v>
      </c>
      <c r="N3368" s="33" t="s">
        <v>19127</v>
      </c>
      <c r="O3368" s="33" t="s">
        <v>19128</v>
      </c>
      <c r="P3368" s="33" t="s">
        <v>121</v>
      </c>
      <c r="Q3368" s="33"/>
    </row>
    <row r="3369" spans="1:17" ht="115.5">
      <c r="A3369" s="33">
        <f t="shared" si="48"/>
        <v>3356</v>
      </c>
      <c r="B3369" s="27" t="s">
        <v>19129</v>
      </c>
      <c r="C3369" s="408" t="s">
        <v>19130</v>
      </c>
      <c r="D3369" s="27" t="s">
        <v>19131</v>
      </c>
      <c r="E3369" s="33" t="s">
        <v>18902</v>
      </c>
      <c r="F3369" s="429" t="s">
        <v>18982</v>
      </c>
      <c r="G3369" s="33"/>
      <c r="H3369" s="410">
        <v>100</v>
      </c>
      <c r="I3369" s="410">
        <v>100</v>
      </c>
      <c r="J3369" s="33"/>
      <c r="K3369" s="33">
        <v>18.925000000000001</v>
      </c>
      <c r="L3369" s="33"/>
      <c r="M3369" s="33" t="s">
        <v>19132</v>
      </c>
      <c r="N3369" s="33" t="s">
        <v>19133</v>
      </c>
      <c r="O3369" s="33" t="s">
        <v>19134</v>
      </c>
      <c r="P3369" s="33" t="s">
        <v>121</v>
      </c>
      <c r="Q3369" s="33"/>
    </row>
    <row r="3370" spans="1:17" ht="99">
      <c r="A3370" s="33">
        <f t="shared" si="48"/>
        <v>3357</v>
      </c>
      <c r="B3370" s="27" t="s">
        <v>19135</v>
      </c>
      <c r="C3370" s="408" t="s">
        <v>19136</v>
      </c>
      <c r="D3370" s="27" t="s">
        <v>19137</v>
      </c>
      <c r="E3370" s="33" t="s">
        <v>18902</v>
      </c>
      <c r="F3370" s="429" t="s">
        <v>19138</v>
      </c>
      <c r="G3370" s="33"/>
      <c r="H3370" s="410">
        <v>100</v>
      </c>
      <c r="I3370" s="410">
        <v>100</v>
      </c>
      <c r="J3370" s="33"/>
      <c r="K3370" s="33">
        <v>77.739999999999995</v>
      </c>
      <c r="L3370" s="33"/>
      <c r="M3370" s="33" t="s">
        <v>19139</v>
      </c>
      <c r="N3370" s="33" t="s">
        <v>19140</v>
      </c>
      <c r="O3370" s="33" t="s">
        <v>18985</v>
      </c>
      <c r="P3370" s="33" t="s">
        <v>121</v>
      </c>
      <c r="Q3370" s="33"/>
    </row>
    <row r="3371" spans="1:17" ht="132">
      <c r="A3371" s="33">
        <f t="shared" si="48"/>
        <v>3358</v>
      </c>
      <c r="B3371" s="27" t="s">
        <v>19141</v>
      </c>
      <c r="C3371" s="408" t="s">
        <v>19142</v>
      </c>
      <c r="D3371" s="27" t="s">
        <v>19143</v>
      </c>
      <c r="E3371" s="33" t="s">
        <v>18902</v>
      </c>
      <c r="F3371" s="429" t="s">
        <v>19144</v>
      </c>
      <c r="G3371" s="33"/>
      <c r="H3371" s="410">
        <v>100</v>
      </c>
      <c r="I3371" s="410">
        <v>100</v>
      </c>
      <c r="J3371" s="33"/>
      <c r="K3371" s="61" t="s">
        <v>19145</v>
      </c>
      <c r="L3371" s="33"/>
      <c r="M3371" s="33" t="s">
        <v>19146</v>
      </c>
      <c r="N3371" s="33" t="s">
        <v>19147</v>
      </c>
      <c r="O3371" s="33" t="s">
        <v>18998</v>
      </c>
      <c r="P3371" s="33" t="s">
        <v>121</v>
      </c>
      <c r="Q3371" s="33"/>
    </row>
    <row r="3372" spans="1:17" ht="115.5">
      <c r="A3372" s="33">
        <f t="shared" si="48"/>
        <v>3359</v>
      </c>
      <c r="B3372" s="27" t="s">
        <v>19148</v>
      </c>
      <c r="C3372" s="408" t="s">
        <v>19149</v>
      </c>
      <c r="D3372" s="27" t="s">
        <v>19150</v>
      </c>
      <c r="E3372" s="33" t="s">
        <v>18902</v>
      </c>
      <c r="F3372" s="429" t="s">
        <v>19144</v>
      </c>
      <c r="G3372" s="33"/>
      <c r="H3372" s="410">
        <v>100</v>
      </c>
      <c r="I3372" s="410">
        <v>100</v>
      </c>
      <c r="J3372" s="33"/>
      <c r="K3372" s="33">
        <v>25</v>
      </c>
      <c r="L3372" s="33"/>
      <c r="M3372" s="33" t="s">
        <v>19151</v>
      </c>
      <c r="N3372" s="33" t="s">
        <v>19152</v>
      </c>
      <c r="O3372" s="33" t="s">
        <v>19153</v>
      </c>
      <c r="P3372" s="33" t="s">
        <v>121</v>
      </c>
      <c r="Q3372" s="33"/>
    </row>
    <row r="3373" spans="1:17" ht="99">
      <c r="A3373" s="33">
        <f t="shared" si="48"/>
        <v>3360</v>
      </c>
      <c r="B3373" s="27" t="s">
        <v>19154</v>
      </c>
      <c r="C3373" s="408" t="s">
        <v>19155</v>
      </c>
      <c r="D3373" s="27" t="s">
        <v>19156</v>
      </c>
      <c r="E3373" s="33" t="s">
        <v>18902</v>
      </c>
      <c r="F3373" s="429" t="s">
        <v>19157</v>
      </c>
      <c r="G3373" s="33"/>
      <c r="H3373" s="410">
        <v>100</v>
      </c>
      <c r="I3373" s="410">
        <v>100</v>
      </c>
      <c r="J3373" s="33"/>
      <c r="K3373" s="33">
        <v>76.936000000000007</v>
      </c>
      <c r="L3373" s="33"/>
      <c r="M3373" s="33" t="s">
        <v>19158</v>
      </c>
      <c r="N3373" s="33" t="s">
        <v>19159</v>
      </c>
      <c r="O3373" s="33" t="s">
        <v>18985</v>
      </c>
      <c r="P3373" s="33" t="s">
        <v>121</v>
      </c>
      <c r="Q3373" s="33"/>
    </row>
    <row r="3374" spans="1:17" ht="99">
      <c r="A3374" s="33">
        <f t="shared" si="48"/>
        <v>3361</v>
      </c>
      <c r="B3374" s="27" t="s">
        <v>19160</v>
      </c>
      <c r="C3374" s="408" t="s">
        <v>19161</v>
      </c>
      <c r="D3374" s="27" t="s">
        <v>19162</v>
      </c>
      <c r="E3374" s="33" t="s">
        <v>18902</v>
      </c>
      <c r="F3374" s="429" t="s">
        <v>19163</v>
      </c>
      <c r="G3374" s="33"/>
      <c r="H3374" s="410">
        <v>100</v>
      </c>
      <c r="I3374" s="410">
        <v>100</v>
      </c>
      <c r="J3374" s="33"/>
      <c r="K3374" s="33">
        <v>82.5</v>
      </c>
      <c r="L3374" s="33"/>
      <c r="M3374" s="33" t="s">
        <v>19164</v>
      </c>
      <c r="N3374" s="33" t="s">
        <v>19165</v>
      </c>
      <c r="O3374" s="33" t="s">
        <v>18985</v>
      </c>
      <c r="P3374" s="33" t="s">
        <v>121</v>
      </c>
      <c r="Q3374" s="33"/>
    </row>
    <row r="3375" spans="1:17" ht="99">
      <c r="A3375" s="33">
        <f t="shared" si="48"/>
        <v>3362</v>
      </c>
      <c r="B3375" s="27" t="s">
        <v>19166</v>
      </c>
      <c r="C3375" s="408" t="s">
        <v>19167</v>
      </c>
      <c r="D3375" s="27" t="s">
        <v>19168</v>
      </c>
      <c r="E3375" s="33" t="s">
        <v>18902</v>
      </c>
      <c r="F3375" s="429" t="s">
        <v>19163</v>
      </c>
      <c r="G3375" s="33"/>
      <c r="H3375" s="410">
        <v>100</v>
      </c>
      <c r="I3375" s="410">
        <v>100</v>
      </c>
      <c r="J3375" s="33"/>
      <c r="K3375" s="33">
        <v>65</v>
      </c>
      <c r="L3375" s="33"/>
      <c r="M3375" s="33" t="s">
        <v>19169</v>
      </c>
      <c r="N3375" s="33" t="s">
        <v>19170</v>
      </c>
      <c r="O3375" s="33" t="s">
        <v>19171</v>
      </c>
      <c r="P3375" s="33" t="s">
        <v>121</v>
      </c>
      <c r="Q3375" s="33"/>
    </row>
    <row r="3376" spans="1:17" ht="99">
      <c r="A3376" s="33">
        <f t="shared" si="48"/>
        <v>3363</v>
      </c>
      <c r="B3376" s="27" t="s">
        <v>19172</v>
      </c>
      <c r="C3376" s="408" t="s">
        <v>19173</v>
      </c>
      <c r="D3376" s="27" t="s">
        <v>19174</v>
      </c>
      <c r="E3376" s="33" t="s">
        <v>18902</v>
      </c>
      <c r="F3376" s="429" t="s">
        <v>19163</v>
      </c>
      <c r="G3376" s="33"/>
      <c r="H3376" s="410">
        <v>100</v>
      </c>
      <c r="I3376" s="410">
        <v>100</v>
      </c>
      <c r="J3376" s="33"/>
      <c r="K3376" s="33">
        <v>75</v>
      </c>
      <c r="L3376" s="33"/>
      <c r="M3376" s="33" t="s">
        <v>19175</v>
      </c>
      <c r="N3376" s="33" t="s">
        <v>19176</v>
      </c>
      <c r="O3376" s="33" t="s">
        <v>18985</v>
      </c>
      <c r="P3376" s="33" t="s">
        <v>121</v>
      </c>
      <c r="Q3376" s="33"/>
    </row>
    <row r="3377" spans="1:17" ht="99">
      <c r="A3377" s="33">
        <f t="shared" si="48"/>
        <v>3364</v>
      </c>
      <c r="B3377" s="27" t="s">
        <v>19177</v>
      </c>
      <c r="C3377" s="408" t="s">
        <v>19178</v>
      </c>
      <c r="D3377" s="27" t="s">
        <v>19179</v>
      </c>
      <c r="E3377" s="33" t="s">
        <v>18902</v>
      </c>
      <c r="F3377" s="429" t="s">
        <v>19180</v>
      </c>
      <c r="G3377" s="33"/>
      <c r="H3377" s="410">
        <v>100</v>
      </c>
      <c r="I3377" s="410">
        <v>100</v>
      </c>
      <c r="J3377" s="33"/>
      <c r="K3377" s="33">
        <v>31.411000000000001</v>
      </c>
      <c r="L3377" s="33"/>
      <c r="M3377" s="33" t="s">
        <v>19181</v>
      </c>
      <c r="N3377" s="33" t="s">
        <v>19182</v>
      </c>
      <c r="O3377" s="33" t="s">
        <v>19183</v>
      </c>
      <c r="P3377" s="33" t="s">
        <v>121</v>
      </c>
      <c r="Q3377" s="33"/>
    </row>
    <row r="3378" spans="1:17" ht="132">
      <c r="A3378" s="33">
        <f t="shared" si="48"/>
        <v>3365</v>
      </c>
      <c r="B3378" s="27" t="s">
        <v>19184</v>
      </c>
      <c r="C3378" s="408" t="s">
        <v>19185</v>
      </c>
      <c r="D3378" s="27" t="s">
        <v>19186</v>
      </c>
      <c r="E3378" s="33" t="s">
        <v>18902</v>
      </c>
      <c r="F3378" s="429" t="s">
        <v>19163</v>
      </c>
      <c r="G3378" s="33"/>
      <c r="H3378" s="410">
        <v>100</v>
      </c>
      <c r="I3378" s="410">
        <v>100</v>
      </c>
      <c r="J3378" s="33"/>
      <c r="K3378" s="33">
        <v>70.62</v>
      </c>
      <c r="L3378" s="33"/>
      <c r="M3378" s="33" t="s">
        <v>19187</v>
      </c>
      <c r="N3378" s="33" t="s">
        <v>19188</v>
      </c>
      <c r="O3378" s="33" t="s">
        <v>18985</v>
      </c>
      <c r="P3378" s="33" t="s">
        <v>121</v>
      </c>
      <c r="Q3378" s="33"/>
    </row>
    <row r="3379" spans="1:17" ht="82.5">
      <c r="A3379" s="33">
        <f t="shared" si="48"/>
        <v>3366</v>
      </c>
      <c r="B3379" s="27" t="s">
        <v>19189</v>
      </c>
      <c r="C3379" s="408" t="s">
        <v>19190</v>
      </c>
      <c r="D3379" s="27" t="s">
        <v>19191</v>
      </c>
      <c r="E3379" s="33" t="s">
        <v>18902</v>
      </c>
      <c r="F3379" s="429" t="s">
        <v>19163</v>
      </c>
      <c r="G3379" s="33"/>
      <c r="H3379" s="410">
        <v>100</v>
      </c>
      <c r="I3379" s="410">
        <v>100</v>
      </c>
      <c r="J3379" s="33"/>
      <c r="K3379" s="33">
        <v>65</v>
      </c>
      <c r="L3379" s="33"/>
      <c r="M3379" s="33" t="s">
        <v>19192</v>
      </c>
      <c r="N3379" s="33" t="s">
        <v>19193</v>
      </c>
      <c r="O3379" s="33" t="s">
        <v>19194</v>
      </c>
      <c r="P3379" s="33" t="s">
        <v>121</v>
      </c>
      <c r="Q3379" s="33"/>
    </row>
    <row r="3380" spans="1:17" ht="115.5">
      <c r="A3380" s="33">
        <f t="shared" si="48"/>
        <v>3367</v>
      </c>
      <c r="B3380" s="27" t="s">
        <v>19195</v>
      </c>
      <c r="C3380" s="408" t="s">
        <v>19196</v>
      </c>
      <c r="D3380" s="27" t="s">
        <v>19197</v>
      </c>
      <c r="E3380" s="33" t="s">
        <v>18902</v>
      </c>
      <c r="F3380" s="429" t="s">
        <v>19163</v>
      </c>
      <c r="G3380" s="33"/>
      <c r="H3380" s="410">
        <v>100</v>
      </c>
      <c r="I3380" s="410">
        <v>100</v>
      </c>
      <c r="J3380" s="33"/>
      <c r="K3380" s="33">
        <v>65</v>
      </c>
      <c r="L3380" s="33"/>
      <c r="M3380" s="33" t="s">
        <v>19198</v>
      </c>
      <c r="N3380" s="33" t="s">
        <v>19199</v>
      </c>
      <c r="O3380" s="33" t="s">
        <v>19200</v>
      </c>
      <c r="P3380" s="33" t="s">
        <v>121</v>
      </c>
      <c r="Q3380" s="33"/>
    </row>
    <row r="3381" spans="1:17" ht="115.5">
      <c r="A3381" s="33">
        <f t="shared" ref="A3381:A3444" si="49">SUM(A3380+1)</f>
        <v>3368</v>
      </c>
      <c r="B3381" s="27" t="s">
        <v>19201</v>
      </c>
      <c r="C3381" s="408" t="s">
        <v>19202</v>
      </c>
      <c r="D3381" s="27" t="s">
        <v>19203</v>
      </c>
      <c r="E3381" s="33" t="s">
        <v>18902</v>
      </c>
      <c r="F3381" s="429" t="s">
        <v>19204</v>
      </c>
      <c r="G3381" s="33"/>
      <c r="H3381" s="410">
        <v>100</v>
      </c>
      <c r="I3381" s="410">
        <v>100</v>
      </c>
      <c r="J3381" s="33"/>
      <c r="K3381" s="33">
        <v>65</v>
      </c>
      <c r="L3381" s="33"/>
      <c r="M3381" s="33" t="s">
        <v>19205</v>
      </c>
      <c r="N3381" s="33" t="s">
        <v>19206</v>
      </c>
      <c r="O3381" s="33" t="s">
        <v>19207</v>
      </c>
      <c r="P3381" s="33" t="s">
        <v>121</v>
      </c>
      <c r="Q3381" s="33"/>
    </row>
    <row r="3382" spans="1:17" ht="99">
      <c r="A3382" s="33">
        <f t="shared" si="49"/>
        <v>3369</v>
      </c>
      <c r="B3382" s="27" t="s">
        <v>19208</v>
      </c>
      <c r="C3382" s="408" t="s">
        <v>19209</v>
      </c>
      <c r="D3382" s="27" t="s">
        <v>19210</v>
      </c>
      <c r="E3382" s="33" t="s">
        <v>18902</v>
      </c>
      <c r="F3382" s="429" t="s">
        <v>19163</v>
      </c>
      <c r="G3382" s="33"/>
      <c r="H3382" s="410">
        <v>100</v>
      </c>
      <c r="I3382" s="410">
        <v>100</v>
      </c>
      <c r="J3382" s="33"/>
      <c r="K3382" s="33">
        <v>65.8</v>
      </c>
      <c r="L3382" s="33"/>
      <c r="M3382" s="27" t="s">
        <v>19211</v>
      </c>
      <c r="N3382" s="27" t="s">
        <v>19212</v>
      </c>
      <c r="O3382" s="33" t="s">
        <v>18985</v>
      </c>
      <c r="P3382" s="33" t="s">
        <v>121</v>
      </c>
      <c r="Q3382" s="33"/>
    </row>
    <row r="3383" spans="1:17" ht="148.5">
      <c r="A3383" s="33">
        <f t="shared" si="49"/>
        <v>3370</v>
      </c>
      <c r="B3383" s="27" t="s">
        <v>19213</v>
      </c>
      <c r="C3383" s="408" t="s">
        <v>19214</v>
      </c>
      <c r="D3383" s="27" t="s">
        <v>19215</v>
      </c>
      <c r="E3383" s="33" t="s">
        <v>18902</v>
      </c>
      <c r="F3383" s="429" t="s">
        <v>19216</v>
      </c>
      <c r="G3383" s="33"/>
      <c r="H3383" s="410">
        <v>100</v>
      </c>
      <c r="I3383" s="410">
        <v>100</v>
      </c>
      <c r="J3383" s="33"/>
      <c r="K3383" s="33">
        <v>33.9</v>
      </c>
      <c r="L3383" s="33"/>
      <c r="M3383" s="33" t="s">
        <v>19217</v>
      </c>
      <c r="N3383" s="33" t="s">
        <v>19218</v>
      </c>
      <c r="O3383" s="33" t="s">
        <v>18964</v>
      </c>
      <c r="P3383" s="33" t="s">
        <v>121</v>
      </c>
      <c r="Q3383" s="33"/>
    </row>
    <row r="3384" spans="1:17" ht="165">
      <c r="A3384" s="33">
        <f t="shared" si="49"/>
        <v>3371</v>
      </c>
      <c r="B3384" s="33" t="s">
        <v>19219</v>
      </c>
      <c r="C3384" s="27" t="s">
        <v>159</v>
      </c>
      <c r="D3384" s="27" t="s">
        <v>19220</v>
      </c>
      <c r="E3384" s="33" t="s">
        <v>19221</v>
      </c>
      <c r="F3384" s="429" t="s">
        <v>19222</v>
      </c>
      <c r="G3384" s="33" t="s">
        <v>121</v>
      </c>
      <c r="H3384" s="33" t="s">
        <v>121</v>
      </c>
      <c r="I3384" s="33" t="s">
        <v>121</v>
      </c>
      <c r="J3384" s="33" t="s">
        <v>121</v>
      </c>
      <c r="K3384" s="33" t="s">
        <v>121</v>
      </c>
      <c r="L3384" s="33" t="s">
        <v>121</v>
      </c>
      <c r="M3384" s="27" t="s">
        <v>19223</v>
      </c>
      <c r="N3384" s="33" t="s">
        <v>19224</v>
      </c>
      <c r="O3384" s="33" t="s">
        <v>8420</v>
      </c>
      <c r="P3384" s="33" t="s">
        <v>121</v>
      </c>
      <c r="Q3384" s="33" t="s">
        <v>121</v>
      </c>
    </row>
    <row r="3385" spans="1:17" ht="165">
      <c r="A3385" s="33">
        <f t="shared" si="49"/>
        <v>3372</v>
      </c>
      <c r="B3385" s="27" t="s">
        <v>19225</v>
      </c>
      <c r="C3385" s="27" t="s">
        <v>159</v>
      </c>
      <c r="D3385" s="27" t="s">
        <v>19226</v>
      </c>
      <c r="E3385" s="33" t="s">
        <v>19221</v>
      </c>
      <c r="F3385" s="429" t="s">
        <v>19227</v>
      </c>
      <c r="G3385" s="33" t="s">
        <v>121</v>
      </c>
      <c r="H3385" s="33" t="s">
        <v>121</v>
      </c>
      <c r="I3385" s="33" t="s">
        <v>121</v>
      </c>
      <c r="J3385" s="33" t="s">
        <v>121</v>
      </c>
      <c r="K3385" s="33" t="s">
        <v>121</v>
      </c>
      <c r="L3385" s="33" t="s">
        <v>121</v>
      </c>
      <c r="M3385" s="27" t="s">
        <v>19228</v>
      </c>
      <c r="N3385" s="33" t="s">
        <v>19229</v>
      </c>
      <c r="O3385" s="33" t="s">
        <v>8420</v>
      </c>
      <c r="P3385" s="33" t="s">
        <v>121</v>
      </c>
      <c r="Q3385" s="33" t="s">
        <v>121</v>
      </c>
    </row>
    <row r="3386" spans="1:17" ht="165">
      <c r="A3386" s="33">
        <f t="shared" si="49"/>
        <v>3373</v>
      </c>
      <c r="B3386" s="27" t="s">
        <v>19230</v>
      </c>
      <c r="C3386" s="33" t="s">
        <v>15</v>
      </c>
      <c r="D3386" s="27" t="s">
        <v>19231</v>
      </c>
      <c r="E3386" s="33" t="s">
        <v>19221</v>
      </c>
      <c r="F3386" s="429" t="s">
        <v>19232</v>
      </c>
      <c r="G3386" s="33" t="s">
        <v>121</v>
      </c>
      <c r="H3386" s="33" t="s">
        <v>121</v>
      </c>
      <c r="I3386" s="33" t="s">
        <v>121</v>
      </c>
      <c r="J3386" s="33" t="s">
        <v>121</v>
      </c>
      <c r="K3386" s="33" t="s">
        <v>121</v>
      </c>
      <c r="L3386" s="33" t="s">
        <v>121</v>
      </c>
      <c r="M3386" s="27" t="s">
        <v>19233</v>
      </c>
      <c r="N3386" s="27" t="s">
        <v>19234</v>
      </c>
      <c r="O3386" s="33" t="s">
        <v>8420</v>
      </c>
      <c r="P3386" s="33" t="s">
        <v>121</v>
      </c>
      <c r="Q3386" s="33" t="s">
        <v>121</v>
      </c>
    </row>
    <row r="3387" spans="1:17" ht="165">
      <c r="A3387" s="33">
        <f t="shared" si="49"/>
        <v>3374</v>
      </c>
      <c r="B3387" s="27" t="s">
        <v>19235</v>
      </c>
      <c r="C3387" s="33" t="s">
        <v>15</v>
      </c>
      <c r="D3387" s="27" t="s">
        <v>19236</v>
      </c>
      <c r="E3387" s="33" t="s">
        <v>19221</v>
      </c>
      <c r="F3387" s="45" t="s">
        <v>19237</v>
      </c>
      <c r="G3387" s="33" t="s">
        <v>121</v>
      </c>
      <c r="H3387" s="33" t="s">
        <v>121</v>
      </c>
      <c r="I3387" s="33" t="s">
        <v>121</v>
      </c>
      <c r="J3387" s="33" t="s">
        <v>121</v>
      </c>
      <c r="K3387" s="33" t="s">
        <v>121</v>
      </c>
      <c r="L3387" s="33" t="s">
        <v>121</v>
      </c>
      <c r="M3387" s="33" t="s">
        <v>19238</v>
      </c>
      <c r="N3387" s="27" t="s">
        <v>19234</v>
      </c>
      <c r="O3387" s="33" t="s">
        <v>8420</v>
      </c>
      <c r="P3387" s="33" t="s">
        <v>121</v>
      </c>
      <c r="Q3387" s="33" t="s">
        <v>121</v>
      </c>
    </row>
    <row r="3388" spans="1:17" ht="165">
      <c r="A3388" s="33">
        <f t="shared" si="49"/>
        <v>3375</v>
      </c>
      <c r="B3388" s="33" t="s">
        <v>19239</v>
      </c>
      <c r="C3388" s="33" t="s">
        <v>15</v>
      </c>
      <c r="D3388" s="33" t="s">
        <v>19240</v>
      </c>
      <c r="E3388" s="33" t="s">
        <v>19221</v>
      </c>
      <c r="F3388" s="45" t="s">
        <v>19237</v>
      </c>
      <c r="G3388" s="33" t="s">
        <v>121</v>
      </c>
      <c r="H3388" s="33" t="s">
        <v>121</v>
      </c>
      <c r="I3388" s="33" t="s">
        <v>121</v>
      </c>
      <c r="J3388" s="33" t="s">
        <v>121</v>
      </c>
      <c r="K3388" s="33" t="s">
        <v>121</v>
      </c>
      <c r="L3388" s="33" t="s">
        <v>121</v>
      </c>
      <c r="M3388" s="33" t="s">
        <v>19241</v>
      </c>
      <c r="N3388" s="27" t="s">
        <v>19234</v>
      </c>
      <c r="O3388" s="33" t="s">
        <v>8420</v>
      </c>
      <c r="P3388" s="33" t="s">
        <v>121</v>
      </c>
      <c r="Q3388" s="33" t="s">
        <v>121</v>
      </c>
    </row>
    <row r="3389" spans="1:17" ht="165">
      <c r="A3389" s="33">
        <f t="shared" si="49"/>
        <v>3376</v>
      </c>
      <c r="B3389" s="33" t="s">
        <v>19242</v>
      </c>
      <c r="C3389" s="33" t="s">
        <v>15</v>
      </c>
      <c r="D3389" s="27" t="s">
        <v>19243</v>
      </c>
      <c r="E3389" s="33" t="s">
        <v>19221</v>
      </c>
      <c r="F3389" s="45" t="s">
        <v>19244</v>
      </c>
      <c r="G3389" s="33" t="s">
        <v>121</v>
      </c>
      <c r="H3389" s="33" t="s">
        <v>121</v>
      </c>
      <c r="I3389" s="33" t="s">
        <v>121</v>
      </c>
      <c r="J3389" s="33" t="s">
        <v>121</v>
      </c>
      <c r="K3389" s="33" t="s">
        <v>121</v>
      </c>
      <c r="L3389" s="33" t="s">
        <v>121</v>
      </c>
      <c r="M3389" s="33" t="s">
        <v>19245</v>
      </c>
      <c r="N3389" s="33" t="s">
        <v>19246</v>
      </c>
      <c r="O3389" s="33" t="s">
        <v>8420</v>
      </c>
      <c r="P3389" s="33" t="s">
        <v>121</v>
      </c>
      <c r="Q3389" s="33" t="s">
        <v>121</v>
      </c>
    </row>
    <row r="3390" spans="1:17" ht="165">
      <c r="A3390" s="33">
        <f t="shared" si="49"/>
        <v>3377</v>
      </c>
      <c r="B3390" s="230" t="s">
        <v>19247</v>
      </c>
      <c r="C3390" s="33" t="s">
        <v>15</v>
      </c>
      <c r="D3390" s="230" t="s">
        <v>19248</v>
      </c>
      <c r="E3390" s="33" t="s">
        <v>19221</v>
      </c>
      <c r="F3390" s="45" t="s">
        <v>19237</v>
      </c>
      <c r="G3390" s="33" t="s">
        <v>121</v>
      </c>
      <c r="H3390" s="33" t="s">
        <v>121</v>
      </c>
      <c r="I3390" s="33" t="s">
        <v>121</v>
      </c>
      <c r="J3390" s="33" t="s">
        <v>121</v>
      </c>
      <c r="K3390" s="33" t="s">
        <v>121</v>
      </c>
      <c r="L3390" s="33" t="s">
        <v>121</v>
      </c>
      <c r="M3390" s="33" t="s">
        <v>19249</v>
      </c>
      <c r="N3390" s="27" t="s">
        <v>19234</v>
      </c>
      <c r="O3390" s="33" t="s">
        <v>8420</v>
      </c>
      <c r="P3390" s="33" t="s">
        <v>121</v>
      </c>
      <c r="Q3390" s="33" t="s">
        <v>121</v>
      </c>
    </row>
    <row r="3391" spans="1:17" ht="165">
      <c r="A3391" s="33">
        <f t="shared" si="49"/>
        <v>3378</v>
      </c>
      <c r="B3391" s="33" t="s">
        <v>19250</v>
      </c>
      <c r="C3391" s="33" t="s">
        <v>15</v>
      </c>
      <c r="D3391" s="33" t="s">
        <v>19251</v>
      </c>
      <c r="E3391" s="33" t="s">
        <v>19221</v>
      </c>
      <c r="F3391" s="429" t="s">
        <v>19232</v>
      </c>
      <c r="G3391" s="33" t="s">
        <v>121</v>
      </c>
      <c r="H3391" s="33" t="s">
        <v>121</v>
      </c>
      <c r="I3391" s="33" t="s">
        <v>121</v>
      </c>
      <c r="J3391" s="33" t="s">
        <v>121</v>
      </c>
      <c r="K3391" s="33" t="s">
        <v>121</v>
      </c>
      <c r="L3391" s="33" t="s">
        <v>121</v>
      </c>
      <c r="M3391" s="27" t="s">
        <v>19252</v>
      </c>
      <c r="N3391" s="33" t="s">
        <v>19253</v>
      </c>
      <c r="O3391" s="33"/>
      <c r="P3391" s="33" t="s">
        <v>121</v>
      </c>
      <c r="Q3391" s="33" t="s">
        <v>121</v>
      </c>
    </row>
    <row r="3392" spans="1:17" ht="165">
      <c r="A3392" s="33">
        <f t="shared" si="49"/>
        <v>3379</v>
      </c>
      <c r="B3392" s="27" t="s">
        <v>19254</v>
      </c>
      <c r="C3392" s="33" t="s">
        <v>15</v>
      </c>
      <c r="D3392" s="33" t="s">
        <v>19255</v>
      </c>
      <c r="E3392" s="33" t="s">
        <v>19221</v>
      </c>
      <c r="F3392" s="429" t="s">
        <v>19256</v>
      </c>
      <c r="G3392" s="33" t="s">
        <v>121</v>
      </c>
      <c r="H3392" s="33" t="s">
        <v>121</v>
      </c>
      <c r="I3392" s="33" t="s">
        <v>121</v>
      </c>
      <c r="J3392" s="33" t="s">
        <v>121</v>
      </c>
      <c r="K3392" s="33" t="s">
        <v>121</v>
      </c>
      <c r="L3392" s="33" t="s">
        <v>121</v>
      </c>
      <c r="M3392" s="27" t="s">
        <v>19257</v>
      </c>
      <c r="N3392" s="33" t="s">
        <v>19258</v>
      </c>
      <c r="O3392" s="33" t="s">
        <v>8420</v>
      </c>
      <c r="P3392" s="33" t="s">
        <v>121</v>
      </c>
      <c r="Q3392" s="33" t="s">
        <v>121</v>
      </c>
    </row>
    <row r="3393" spans="1:17" ht="165">
      <c r="A3393" s="33">
        <f t="shared" si="49"/>
        <v>3380</v>
      </c>
      <c r="B3393" s="27" t="s">
        <v>19259</v>
      </c>
      <c r="C3393" s="33" t="s">
        <v>15</v>
      </c>
      <c r="D3393" s="27" t="s">
        <v>19260</v>
      </c>
      <c r="E3393" s="33" t="s">
        <v>19221</v>
      </c>
      <c r="F3393" s="45" t="s">
        <v>19261</v>
      </c>
      <c r="G3393" s="33" t="s">
        <v>121</v>
      </c>
      <c r="H3393" s="33" t="s">
        <v>121</v>
      </c>
      <c r="I3393" s="33" t="s">
        <v>121</v>
      </c>
      <c r="J3393" s="33" t="s">
        <v>121</v>
      </c>
      <c r="K3393" s="33" t="s">
        <v>121</v>
      </c>
      <c r="L3393" s="33" t="s">
        <v>121</v>
      </c>
      <c r="M3393" s="33" t="s">
        <v>19262</v>
      </c>
      <c r="N3393" s="27" t="s">
        <v>19234</v>
      </c>
      <c r="O3393" s="33" t="s">
        <v>8420</v>
      </c>
      <c r="P3393" s="33" t="s">
        <v>121</v>
      </c>
      <c r="Q3393" s="33" t="s">
        <v>121</v>
      </c>
    </row>
    <row r="3394" spans="1:17" ht="165">
      <c r="A3394" s="33">
        <f t="shared" si="49"/>
        <v>3381</v>
      </c>
      <c r="B3394" s="33" t="s">
        <v>19263</v>
      </c>
      <c r="C3394" s="33" t="s">
        <v>15</v>
      </c>
      <c r="D3394" s="33" t="s">
        <v>19264</v>
      </c>
      <c r="E3394" s="33" t="s">
        <v>19221</v>
      </c>
      <c r="F3394" s="45" t="s">
        <v>19265</v>
      </c>
      <c r="G3394" s="33" t="s">
        <v>121</v>
      </c>
      <c r="H3394" s="33" t="s">
        <v>121</v>
      </c>
      <c r="I3394" s="33" t="s">
        <v>121</v>
      </c>
      <c r="J3394" s="33" t="s">
        <v>121</v>
      </c>
      <c r="K3394" s="33" t="s">
        <v>121</v>
      </c>
      <c r="L3394" s="33" t="s">
        <v>121</v>
      </c>
      <c r="M3394" s="33" t="s">
        <v>19266</v>
      </c>
      <c r="N3394" s="33" t="s">
        <v>19267</v>
      </c>
      <c r="O3394" s="33" t="s">
        <v>8420</v>
      </c>
      <c r="P3394" s="33" t="s">
        <v>121</v>
      </c>
      <c r="Q3394" s="33" t="s">
        <v>121</v>
      </c>
    </row>
    <row r="3395" spans="1:17" ht="165">
      <c r="A3395" s="33">
        <f t="shared" si="49"/>
        <v>3382</v>
      </c>
      <c r="B3395" s="33" t="s">
        <v>19268</v>
      </c>
      <c r="C3395" s="33" t="s">
        <v>15</v>
      </c>
      <c r="D3395" s="33" t="s">
        <v>19269</v>
      </c>
      <c r="E3395" s="33" t="s">
        <v>19221</v>
      </c>
      <c r="F3395" s="429" t="s">
        <v>19270</v>
      </c>
      <c r="G3395" s="33" t="s">
        <v>121</v>
      </c>
      <c r="H3395" s="33" t="s">
        <v>121</v>
      </c>
      <c r="I3395" s="33" t="s">
        <v>121</v>
      </c>
      <c r="J3395" s="33" t="s">
        <v>121</v>
      </c>
      <c r="K3395" s="33" t="s">
        <v>121</v>
      </c>
      <c r="L3395" s="33" t="s">
        <v>121</v>
      </c>
      <c r="M3395" s="33" t="s">
        <v>19271</v>
      </c>
      <c r="N3395" s="33" t="s">
        <v>19272</v>
      </c>
      <c r="O3395" s="33" t="s">
        <v>8420</v>
      </c>
      <c r="P3395" s="33" t="s">
        <v>121</v>
      </c>
      <c r="Q3395" s="33" t="s">
        <v>121</v>
      </c>
    </row>
    <row r="3396" spans="1:17" ht="165">
      <c r="A3396" s="33">
        <f t="shared" si="49"/>
        <v>3383</v>
      </c>
      <c r="B3396" s="33" t="s">
        <v>19273</v>
      </c>
      <c r="C3396" s="33" t="s">
        <v>15</v>
      </c>
      <c r="D3396" s="33" t="s">
        <v>19274</v>
      </c>
      <c r="E3396" s="33" t="s">
        <v>19221</v>
      </c>
      <c r="F3396" s="429" t="s">
        <v>19275</v>
      </c>
      <c r="G3396" s="33" t="s">
        <v>121</v>
      </c>
      <c r="H3396" s="33" t="s">
        <v>121</v>
      </c>
      <c r="I3396" s="33" t="s">
        <v>121</v>
      </c>
      <c r="J3396" s="33" t="s">
        <v>121</v>
      </c>
      <c r="K3396" s="33" t="s">
        <v>121</v>
      </c>
      <c r="L3396" s="33" t="s">
        <v>121</v>
      </c>
      <c r="M3396" s="33" t="s">
        <v>19276</v>
      </c>
      <c r="N3396" s="27" t="s">
        <v>19234</v>
      </c>
      <c r="O3396" s="33" t="s">
        <v>665</v>
      </c>
      <c r="P3396" s="33" t="s">
        <v>121</v>
      </c>
      <c r="Q3396" s="33" t="s">
        <v>121</v>
      </c>
    </row>
    <row r="3397" spans="1:17" ht="165">
      <c r="A3397" s="33">
        <f t="shared" si="49"/>
        <v>3384</v>
      </c>
      <c r="B3397" s="27" t="s">
        <v>19277</v>
      </c>
      <c r="C3397" s="33" t="s">
        <v>15</v>
      </c>
      <c r="D3397" s="27" t="s">
        <v>19278</v>
      </c>
      <c r="E3397" s="33" t="s">
        <v>19221</v>
      </c>
      <c r="F3397" s="429" t="s">
        <v>19279</v>
      </c>
      <c r="G3397" s="33" t="s">
        <v>121</v>
      </c>
      <c r="H3397" s="33" t="s">
        <v>121</v>
      </c>
      <c r="I3397" s="33" t="s">
        <v>121</v>
      </c>
      <c r="J3397" s="33" t="s">
        <v>121</v>
      </c>
      <c r="K3397" s="33" t="s">
        <v>121</v>
      </c>
      <c r="L3397" s="33" t="s">
        <v>121</v>
      </c>
      <c r="M3397" s="33" t="s">
        <v>19280</v>
      </c>
      <c r="N3397" s="33" t="s">
        <v>19281</v>
      </c>
      <c r="O3397" s="33" t="s">
        <v>665</v>
      </c>
      <c r="P3397" s="33" t="s">
        <v>121</v>
      </c>
      <c r="Q3397" s="33" t="s">
        <v>121</v>
      </c>
    </row>
    <row r="3398" spans="1:17" ht="165">
      <c r="A3398" s="33">
        <f t="shared" si="49"/>
        <v>3385</v>
      </c>
      <c r="B3398" s="27" t="s">
        <v>19282</v>
      </c>
      <c r="C3398" s="33" t="s">
        <v>15</v>
      </c>
      <c r="D3398" s="33" t="s">
        <v>19283</v>
      </c>
      <c r="E3398" s="33" t="s">
        <v>19221</v>
      </c>
      <c r="F3398" s="45" t="s">
        <v>19284</v>
      </c>
      <c r="G3398" s="33" t="s">
        <v>121</v>
      </c>
      <c r="H3398" s="33" t="s">
        <v>121</v>
      </c>
      <c r="I3398" s="33" t="s">
        <v>121</v>
      </c>
      <c r="J3398" s="33" t="s">
        <v>121</v>
      </c>
      <c r="K3398" s="33" t="s">
        <v>121</v>
      </c>
      <c r="L3398" s="33" t="s">
        <v>121</v>
      </c>
      <c r="M3398" s="33" t="s">
        <v>19285</v>
      </c>
      <c r="N3398" s="33" t="s">
        <v>19286</v>
      </c>
      <c r="O3398" s="33" t="s">
        <v>665</v>
      </c>
      <c r="P3398" s="33" t="s">
        <v>121</v>
      </c>
      <c r="Q3398" s="33" t="s">
        <v>121</v>
      </c>
    </row>
    <row r="3399" spans="1:17" ht="165">
      <c r="A3399" s="33">
        <f t="shared" si="49"/>
        <v>3386</v>
      </c>
      <c r="B3399" s="27" t="s">
        <v>19287</v>
      </c>
      <c r="C3399" s="33" t="s">
        <v>15</v>
      </c>
      <c r="D3399" s="33" t="s">
        <v>19288</v>
      </c>
      <c r="E3399" s="33" t="s">
        <v>19221</v>
      </c>
      <c r="F3399" s="429" t="s">
        <v>19289</v>
      </c>
      <c r="G3399" s="33" t="s">
        <v>121</v>
      </c>
      <c r="H3399" s="33" t="s">
        <v>121</v>
      </c>
      <c r="I3399" s="33" t="s">
        <v>121</v>
      </c>
      <c r="J3399" s="33" t="s">
        <v>121</v>
      </c>
      <c r="K3399" s="33" t="s">
        <v>121</v>
      </c>
      <c r="L3399" s="33" t="s">
        <v>121</v>
      </c>
      <c r="M3399" s="33" t="s">
        <v>19290</v>
      </c>
      <c r="N3399" s="33" t="s">
        <v>19286</v>
      </c>
      <c r="O3399" s="33" t="s">
        <v>665</v>
      </c>
      <c r="P3399" s="33" t="s">
        <v>121</v>
      </c>
      <c r="Q3399" s="33" t="s">
        <v>121</v>
      </c>
    </row>
    <row r="3400" spans="1:17" ht="165">
      <c r="A3400" s="33">
        <f t="shared" si="49"/>
        <v>3387</v>
      </c>
      <c r="B3400" s="33" t="s">
        <v>19291</v>
      </c>
      <c r="C3400" s="33" t="s">
        <v>15</v>
      </c>
      <c r="D3400" s="33" t="s">
        <v>19292</v>
      </c>
      <c r="E3400" s="33" t="s">
        <v>19221</v>
      </c>
      <c r="F3400" s="429" t="s">
        <v>19293</v>
      </c>
      <c r="G3400" s="33" t="s">
        <v>121</v>
      </c>
      <c r="H3400" s="33" t="s">
        <v>121</v>
      </c>
      <c r="I3400" s="33" t="s">
        <v>121</v>
      </c>
      <c r="J3400" s="33" t="s">
        <v>121</v>
      </c>
      <c r="K3400" s="33" t="s">
        <v>121</v>
      </c>
      <c r="L3400" s="33" t="s">
        <v>121</v>
      </c>
      <c r="M3400" s="33" t="s">
        <v>19294</v>
      </c>
      <c r="N3400" s="33" t="s">
        <v>19295</v>
      </c>
      <c r="O3400" s="33" t="s">
        <v>665</v>
      </c>
      <c r="P3400" s="33" t="s">
        <v>121</v>
      </c>
      <c r="Q3400" s="33" t="s">
        <v>121</v>
      </c>
    </row>
    <row r="3401" spans="1:17" ht="165">
      <c r="A3401" s="33">
        <f t="shared" si="49"/>
        <v>3388</v>
      </c>
      <c r="B3401" s="33" t="s">
        <v>19296</v>
      </c>
      <c r="C3401" s="33" t="s">
        <v>15</v>
      </c>
      <c r="D3401" s="27" t="s">
        <v>19297</v>
      </c>
      <c r="E3401" s="33" t="s">
        <v>19221</v>
      </c>
      <c r="F3401" s="429" t="s">
        <v>19298</v>
      </c>
      <c r="G3401" s="33" t="s">
        <v>121</v>
      </c>
      <c r="H3401" s="33" t="s">
        <v>121</v>
      </c>
      <c r="I3401" s="33" t="s">
        <v>121</v>
      </c>
      <c r="J3401" s="33" t="s">
        <v>121</v>
      </c>
      <c r="K3401" s="33" t="s">
        <v>121</v>
      </c>
      <c r="L3401" s="33" t="s">
        <v>121</v>
      </c>
      <c r="M3401" s="33" t="s">
        <v>19299</v>
      </c>
      <c r="N3401" s="33" t="s">
        <v>19295</v>
      </c>
      <c r="O3401" s="33" t="s">
        <v>665</v>
      </c>
      <c r="P3401" s="33" t="s">
        <v>121</v>
      </c>
      <c r="Q3401" s="33" t="s">
        <v>121</v>
      </c>
    </row>
    <row r="3402" spans="1:17" ht="165">
      <c r="A3402" s="33">
        <f t="shared" si="49"/>
        <v>3389</v>
      </c>
      <c r="B3402" s="33" t="s">
        <v>19300</v>
      </c>
      <c r="C3402" s="33" t="s">
        <v>15</v>
      </c>
      <c r="D3402" s="33" t="s">
        <v>19301</v>
      </c>
      <c r="E3402" s="33" t="s">
        <v>19221</v>
      </c>
      <c r="F3402" s="45" t="s">
        <v>19302</v>
      </c>
      <c r="G3402" s="33" t="s">
        <v>121</v>
      </c>
      <c r="H3402" s="33" t="s">
        <v>121</v>
      </c>
      <c r="I3402" s="33" t="s">
        <v>121</v>
      </c>
      <c r="J3402" s="33" t="s">
        <v>121</v>
      </c>
      <c r="K3402" s="33" t="s">
        <v>121</v>
      </c>
      <c r="L3402" s="33" t="s">
        <v>121</v>
      </c>
      <c r="M3402" s="33" t="s">
        <v>19303</v>
      </c>
      <c r="N3402" s="33" t="s">
        <v>19304</v>
      </c>
      <c r="O3402" s="33" t="s">
        <v>665</v>
      </c>
      <c r="P3402" s="33" t="s">
        <v>121</v>
      </c>
      <c r="Q3402" s="33" t="s">
        <v>121</v>
      </c>
    </row>
    <row r="3403" spans="1:17" ht="165">
      <c r="A3403" s="33">
        <f t="shared" si="49"/>
        <v>3390</v>
      </c>
      <c r="B3403" s="27" t="s">
        <v>19305</v>
      </c>
      <c r="C3403" s="33" t="s">
        <v>15</v>
      </c>
      <c r="D3403" s="27" t="s">
        <v>19306</v>
      </c>
      <c r="E3403" s="33" t="s">
        <v>19221</v>
      </c>
      <c r="F3403" s="45" t="s">
        <v>19302</v>
      </c>
      <c r="G3403" s="33" t="s">
        <v>121</v>
      </c>
      <c r="H3403" s="33" t="s">
        <v>121</v>
      </c>
      <c r="I3403" s="33" t="s">
        <v>121</v>
      </c>
      <c r="J3403" s="33" t="s">
        <v>121</v>
      </c>
      <c r="K3403" s="33" t="s">
        <v>121</v>
      </c>
      <c r="L3403" s="33" t="s">
        <v>121</v>
      </c>
      <c r="M3403" s="33" t="s">
        <v>19307</v>
      </c>
      <c r="N3403" s="33" t="s">
        <v>19308</v>
      </c>
      <c r="O3403" s="33" t="s">
        <v>665</v>
      </c>
      <c r="P3403" s="33" t="s">
        <v>121</v>
      </c>
      <c r="Q3403" s="33" t="s">
        <v>121</v>
      </c>
    </row>
    <row r="3404" spans="1:17" ht="165">
      <c r="A3404" s="33">
        <f t="shared" si="49"/>
        <v>3391</v>
      </c>
      <c r="B3404" s="27" t="s">
        <v>19309</v>
      </c>
      <c r="C3404" s="33" t="s">
        <v>15</v>
      </c>
      <c r="D3404" s="33" t="s">
        <v>19310</v>
      </c>
      <c r="E3404" s="33" t="s">
        <v>19221</v>
      </c>
      <c r="F3404" s="45" t="s">
        <v>19311</v>
      </c>
      <c r="G3404" s="33" t="s">
        <v>121</v>
      </c>
      <c r="H3404" s="33" t="s">
        <v>121</v>
      </c>
      <c r="I3404" s="33" t="s">
        <v>121</v>
      </c>
      <c r="J3404" s="33" t="s">
        <v>121</v>
      </c>
      <c r="K3404" s="33" t="s">
        <v>121</v>
      </c>
      <c r="L3404" s="33" t="s">
        <v>121</v>
      </c>
      <c r="M3404" s="33" t="s">
        <v>19312</v>
      </c>
      <c r="N3404" s="33" t="s">
        <v>19313</v>
      </c>
      <c r="O3404" s="33" t="s">
        <v>665</v>
      </c>
      <c r="P3404" s="33" t="s">
        <v>121</v>
      </c>
      <c r="Q3404" s="33" t="s">
        <v>121</v>
      </c>
    </row>
    <row r="3405" spans="1:17" ht="165">
      <c r="A3405" s="33">
        <f t="shared" si="49"/>
        <v>3392</v>
      </c>
      <c r="B3405" s="35" t="s">
        <v>19314</v>
      </c>
      <c r="C3405" s="35" t="s">
        <v>15</v>
      </c>
      <c r="D3405" s="35" t="s">
        <v>19315</v>
      </c>
      <c r="E3405" s="35" t="s">
        <v>19221</v>
      </c>
      <c r="F3405" s="45"/>
      <c r="G3405" s="35" t="s">
        <v>121</v>
      </c>
      <c r="H3405" s="35" t="s">
        <v>121</v>
      </c>
      <c r="I3405" s="35" t="s">
        <v>121</v>
      </c>
      <c r="J3405" s="35" t="s">
        <v>121</v>
      </c>
      <c r="K3405" s="35" t="s">
        <v>121</v>
      </c>
      <c r="L3405" s="35" t="s">
        <v>121</v>
      </c>
      <c r="M3405" s="35" t="s">
        <v>19316</v>
      </c>
      <c r="N3405" s="35" t="s">
        <v>19317</v>
      </c>
      <c r="O3405" s="35" t="s">
        <v>665</v>
      </c>
      <c r="P3405" s="35" t="s">
        <v>121</v>
      </c>
      <c r="Q3405" s="35" t="s">
        <v>121</v>
      </c>
    </row>
    <row r="3406" spans="1:17" ht="165">
      <c r="A3406" s="33">
        <f t="shared" si="49"/>
        <v>3393</v>
      </c>
      <c r="B3406" s="33" t="s">
        <v>19318</v>
      </c>
      <c r="C3406" s="33" t="s">
        <v>15</v>
      </c>
      <c r="D3406" s="33" t="s">
        <v>19319</v>
      </c>
      <c r="E3406" s="33" t="s">
        <v>19221</v>
      </c>
      <c r="F3406" s="45" t="s">
        <v>19311</v>
      </c>
      <c r="G3406" s="33" t="s">
        <v>121</v>
      </c>
      <c r="H3406" s="33" t="s">
        <v>121</v>
      </c>
      <c r="I3406" s="33" t="s">
        <v>121</v>
      </c>
      <c r="J3406" s="33" t="s">
        <v>121</v>
      </c>
      <c r="K3406" s="33" t="s">
        <v>121</v>
      </c>
      <c r="L3406" s="33" t="s">
        <v>121</v>
      </c>
      <c r="M3406" s="33" t="s">
        <v>19320</v>
      </c>
      <c r="N3406" s="33" t="s">
        <v>19321</v>
      </c>
      <c r="O3406" s="33" t="s">
        <v>665</v>
      </c>
      <c r="P3406" s="33" t="s">
        <v>121</v>
      </c>
      <c r="Q3406" s="33" t="s">
        <v>121</v>
      </c>
    </row>
    <row r="3407" spans="1:17" ht="165">
      <c r="A3407" s="33">
        <f t="shared" si="49"/>
        <v>3394</v>
      </c>
      <c r="B3407" s="33" t="s">
        <v>19322</v>
      </c>
      <c r="C3407" s="33" t="s">
        <v>15</v>
      </c>
      <c r="D3407" s="33" t="s">
        <v>19323</v>
      </c>
      <c r="E3407" s="33" t="s">
        <v>19221</v>
      </c>
      <c r="F3407" s="45" t="s">
        <v>19324</v>
      </c>
      <c r="G3407" s="33" t="s">
        <v>121</v>
      </c>
      <c r="H3407" s="33" t="s">
        <v>121</v>
      </c>
      <c r="I3407" s="33" t="s">
        <v>121</v>
      </c>
      <c r="J3407" s="33" t="s">
        <v>121</v>
      </c>
      <c r="K3407" s="33" t="s">
        <v>121</v>
      </c>
      <c r="L3407" s="33" t="s">
        <v>121</v>
      </c>
      <c r="M3407" s="27" t="s">
        <v>19325</v>
      </c>
      <c r="N3407" s="33" t="s">
        <v>19234</v>
      </c>
      <c r="O3407" s="33" t="s">
        <v>665</v>
      </c>
      <c r="P3407" s="33" t="s">
        <v>121</v>
      </c>
      <c r="Q3407" s="33" t="s">
        <v>19326</v>
      </c>
    </row>
    <row r="3408" spans="1:17" ht="165">
      <c r="A3408" s="33">
        <f t="shared" si="49"/>
        <v>3395</v>
      </c>
      <c r="B3408" s="33" t="s">
        <v>19327</v>
      </c>
      <c r="C3408" s="33" t="s">
        <v>15</v>
      </c>
      <c r="D3408" s="33" t="s">
        <v>19328</v>
      </c>
      <c r="E3408" s="33" t="s">
        <v>19221</v>
      </c>
      <c r="F3408" s="45" t="s">
        <v>19324</v>
      </c>
      <c r="G3408" s="33" t="s">
        <v>121</v>
      </c>
      <c r="H3408" s="33" t="s">
        <v>121</v>
      </c>
      <c r="I3408" s="33" t="s">
        <v>121</v>
      </c>
      <c r="J3408" s="33" t="s">
        <v>121</v>
      </c>
      <c r="K3408" s="33" t="s">
        <v>121</v>
      </c>
      <c r="L3408" s="33" t="s">
        <v>121</v>
      </c>
      <c r="M3408" s="33" t="s">
        <v>19329</v>
      </c>
      <c r="N3408" s="33" t="s">
        <v>19330</v>
      </c>
      <c r="O3408" s="33" t="s">
        <v>665</v>
      </c>
      <c r="P3408" s="33" t="s">
        <v>121</v>
      </c>
      <c r="Q3408" s="33" t="s">
        <v>121</v>
      </c>
    </row>
    <row r="3409" spans="1:17" ht="165">
      <c r="A3409" s="33">
        <f t="shared" si="49"/>
        <v>3396</v>
      </c>
      <c r="B3409" s="33" t="s">
        <v>19331</v>
      </c>
      <c r="C3409" s="33" t="s">
        <v>15</v>
      </c>
      <c r="D3409" s="33" t="s">
        <v>19332</v>
      </c>
      <c r="E3409" s="33" t="s">
        <v>19221</v>
      </c>
      <c r="F3409" s="45" t="s">
        <v>19324</v>
      </c>
      <c r="G3409" s="33" t="s">
        <v>121</v>
      </c>
      <c r="H3409" s="33" t="s">
        <v>121</v>
      </c>
      <c r="I3409" s="33" t="s">
        <v>121</v>
      </c>
      <c r="J3409" s="33" t="s">
        <v>121</v>
      </c>
      <c r="K3409" s="33" t="s">
        <v>121</v>
      </c>
      <c r="L3409" s="33" t="s">
        <v>121</v>
      </c>
      <c r="M3409" s="33" t="s">
        <v>19333</v>
      </c>
      <c r="N3409" s="33" t="s">
        <v>19334</v>
      </c>
      <c r="O3409" s="33"/>
      <c r="P3409" s="33" t="s">
        <v>121</v>
      </c>
      <c r="Q3409" s="33" t="s">
        <v>19326</v>
      </c>
    </row>
    <row r="3410" spans="1:17" ht="165">
      <c r="A3410" s="33">
        <f t="shared" si="49"/>
        <v>3397</v>
      </c>
      <c r="B3410" s="27" t="s">
        <v>19335</v>
      </c>
      <c r="C3410" s="33" t="s">
        <v>15</v>
      </c>
      <c r="D3410" s="33" t="s">
        <v>19336</v>
      </c>
      <c r="E3410" s="33" t="s">
        <v>19221</v>
      </c>
      <c r="F3410" s="45" t="s">
        <v>19324</v>
      </c>
      <c r="G3410" s="33" t="s">
        <v>121</v>
      </c>
      <c r="H3410" s="33" t="s">
        <v>121</v>
      </c>
      <c r="I3410" s="33" t="s">
        <v>121</v>
      </c>
      <c r="J3410" s="33" t="s">
        <v>121</v>
      </c>
      <c r="K3410" s="33" t="s">
        <v>121</v>
      </c>
      <c r="L3410" s="33" t="s">
        <v>121</v>
      </c>
      <c r="M3410" s="33" t="s">
        <v>19337</v>
      </c>
      <c r="N3410" s="33" t="s">
        <v>19338</v>
      </c>
      <c r="O3410" s="33" t="s">
        <v>665</v>
      </c>
      <c r="P3410" s="33" t="s">
        <v>121</v>
      </c>
      <c r="Q3410" s="33" t="s">
        <v>19326</v>
      </c>
    </row>
    <row r="3411" spans="1:17" ht="150">
      <c r="A3411" s="33">
        <f t="shared" si="49"/>
        <v>3398</v>
      </c>
      <c r="B3411" s="28" t="s">
        <v>19339</v>
      </c>
      <c r="C3411" s="28" t="s">
        <v>159</v>
      </c>
      <c r="D3411" s="28" t="s">
        <v>19340</v>
      </c>
      <c r="E3411" s="28" t="s">
        <v>19341</v>
      </c>
      <c r="F3411" s="460" t="s">
        <v>19342</v>
      </c>
      <c r="G3411" s="413">
        <v>100</v>
      </c>
      <c r="H3411" s="412" t="s">
        <v>3019</v>
      </c>
      <c r="I3411" s="412" t="s">
        <v>3019</v>
      </c>
      <c r="J3411" s="412" t="s">
        <v>3019</v>
      </c>
      <c r="K3411" s="235">
        <v>0.11700000000000001</v>
      </c>
      <c r="L3411" s="235">
        <v>0.11700000000000001</v>
      </c>
      <c r="M3411" s="28" t="s">
        <v>19343</v>
      </c>
      <c r="N3411" s="411" t="s">
        <v>3019</v>
      </c>
      <c r="O3411" s="28" t="s">
        <v>19344</v>
      </c>
      <c r="P3411" s="28" t="s">
        <v>83</v>
      </c>
      <c r="Q3411" s="411" t="s">
        <v>3019</v>
      </c>
    </row>
    <row r="3412" spans="1:17" ht="131.25">
      <c r="A3412" s="33">
        <f t="shared" si="49"/>
        <v>3399</v>
      </c>
      <c r="B3412" s="28" t="s">
        <v>19345</v>
      </c>
      <c r="C3412" s="28" t="s">
        <v>159</v>
      </c>
      <c r="D3412" s="361" t="s">
        <v>19346</v>
      </c>
      <c r="E3412" s="28" t="s">
        <v>19341</v>
      </c>
      <c r="F3412" s="460" t="s">
        <v>19342</v>
      </c>
      <c r="G3412" s="413">
        <v>100</v>
      </c>
      <c r="H3412" s="412" t="s">
        <v>3019</v>
      </c>
      <c r="I3412" s="412" t="s">
        <v>3019</v>
      </c>
      <c r="J3412" s="412" t="s">
        <v>3019</v>
      </c>
      <c r="K3412" s="235">
        <v>0.11700000000000001</v>
      </c>
      <c r="L3412" s="235">
        <v>0.11700000000000001</v>
      </c>
      <c r="M3412" s="28" t="s">
        <v>19347</v>
      </c>
      <c r="N3412" s="411" t="s">
        <v>3019</v>
      </c>
      <c r="O3412" s="28" t="s">
        <v>19344</v>
      </c>
      <c r="P3412" s="28" t="s">
        <v>83</v>
      </c>
      <c r="Q3412" s="411" t="s">
        <v>3019</v>
      </c>
    </row>
    <row r="3413" spans="1:17" ht="168.75">
      <c r="A3413" s="33">
        <f t="shared" si="49"/>
        <v>3400</v>
      </c>
      <c r="B3413" s="28" t="s">
        <v>19348</v>
      </c>
      <c r="C3413" s="28" t="s">
        <v>159</v>
      </c>
      <c r="D3413" s="361" t="s">
        <v>19349</v>
      </c>
      <c r="E3413" s="28" t="s">
        <v>19341</v>
      </c>
      <c r="F3413" s="460" t="s">
        <v>19350</v>
      </c>
      <c r="G3413" s="413">
        <v>100</v>
      </c>
      <c r="H3413" s="412" t="s">
        <v>3019</v>
      </c>
      <c r="I3413" s="412" t="s">
        <v>3019</v>
      </c>
      <c r="J3413" s="412" t="s">
        <v>3019</v>
      </c>
      <c r="K3413" s="235">
        <v>0.11700000000000001</v>
      </c>
      <c r="L3413" s="235">
        <v>0.11700000000000001</v>
      </c>
      <c r="M3413" s="28" t="s">
        <v>19351</v>
      </c>
      <c r="N3413" s="411" t="s">
        <v>3019</v>
      </c>
      <c r="O3413" s="28" t="s">
        <v>19352</v>
      </c>
      <c r="P3413" s="28" t="s">
        <v>83</v>
      </c>
      <c r="Q3413" s="411" t="s">
        <v>3019</v>
      </c>
    </row>
    <row r="3414" spans="1:17" ht="206.25">
      <c r="A3414" s="33">
        <f t="shared" si="49"/>
        <v>3401</v>
      </c>
      <c r="B3414" s="28" t="s">
        <v>19353</v>
      </c>
      <c r="C3414" s="28" t="s">
        <v>159</v>
      </c>
      <c r="D3414" s="28" t="s">
        <v>19354</v>
      </c>
      <c r="E3414" s="28" t="s">
        <v>19341</v>
      </c>
      <c r="F3414" s="460" t="s">
        <v>19355</v>
      </c>
      <c r="G3414" s="413">
        <v>100</v>
      </c>
      <c r="H3414" s="412" t="s">
        <v>3019</v>
      </c>
      <c r="I3414" s="412" t="s">
        <v>3019</v>
      </c>
      <c r="J3414" s="412" t="s">
        <v>3019</v>
      </c>
      <c r="K3414" s="235">
        <v>0.11700000000000001</v>
      </c>
      <c r="L3414" s="235">
        <v>0.11700000000000001</v>
      </c>
      <c r="M3414" s="28" t="s">
        <v>19356</v>
      </c>
      <c r="N3414" s="411" t="s">
        <v>3019</v>
      </c>
      <c r="O3414" s="28" t="s">
        <v>19357</v>
      </c>
      <c r="P3414" s="28" t="s">
        <v>83</v>
      </c>
      <c r="Q3414" s="411" t="s">
        <v>3019</v>
      </c>
    </row>
    <row r="3415" spans="1:17" ht="187.5">
      <c r="A3415" s="33">
        <f t="shared" si="49"/>
        <v>3402</v>
      </c>
      <c r="B3415" s="28" t="s">
        <v>19358</v>
      </c>
      <c r="C3415" s="28" t="s">
        <v>159</v>
      </c>
      <c r="D3415" s="28" t="s">
        <v>19359</v>
      </c>
      <c r="E3415" s="28" t="s">
        <v>19341</v>
      </c>
      <c r="F3415" s="460" t="s">
        <v>19360</v>
      </c>
      <c r="G3415" s="413">
        <v>100</v>
      </c>
      <c r="H3415" s="412" t="s">
        <v>3019</v>
      </c>
      <c r="I3415" s="412" t="s">
        <v>3019</v>
      </c>
      <c r="J3415" s="412" t="s">
        <v>3019</v>
      </c>
      <c r="K3415" s="235">
        <v>0.11700000000000001</v>
      </c>
      <c r="L3415" s="235">
        <v>0.11700000000000001</v>
      </c>
      <c r="M3415" s="28" t="s">
        <v>19358</v>
      </c>
      <c r="N3415" s="411" t="s">
        <v>3019</v>
      </c>
      <c r="O3415" s="28" t="s">
        <v>19361</v>
      </c>
      <c r="P3415" s="28" t="s">
        <v>83</v>
      </c>
      <c r="Q3415" s="411" t="s">
        <v>3019</v>
      </c>
    </row>
    <row r="3416" spans="1:17" ht="150">
      <c r="A3416" s="33">
        <f t="shared" si="49"/>
        <v>3403</v>
      </c>
      <c r="B3416" s="28" t="s">
        <v>19362</v>
      </c>
      <c r="C3416" s="28" t="s">
        <v>159</v>
      </c>
      <c r="D3416" s="28" t="s">
        <v>19363</v>
      </c>
      <c r="E3416" s="28" t="s">
        <v>19341</v>
      </c>
      <c r="F3416" s="460" t="s">
        <v>19364</v>
      </c>
      <c r="G3416" s="413">
        <v>100</v>
      </c>
      <c r="H3416" s="412" t="s">
        <v>3019</v>
      </c>
      <c r="I3416" s="412" t="s">
        <v>3019</v>
      </c>
      <c r="J3416" s="412" t="s">
        <v>3019</v>
      </c>
      <c r="K3416" s="235">
        <v>0.11700000000000001</v>
      </c>
      <c r="L3416" s="235">
        <v>0.11700000000000001</v>
      </c>
      <c r="M3416" s="28" t="s">
        <v>19365</v>
      </c>
      <c r="N3416" s="411" t="s">
        <v>3019</v>
      </c>
      <c r="O3416" s="28" t="s">
        <v>19366</v>
      </c>
      <c r="P3416" s="28" t="s">
        <v>83</v>
      </c>
      <c r="Q3416" s="411" t="s">
        <v>3019</v>
      </c>
    </row>
    <row r="3417" spans="1:17" ht="225">
      <c r="A3417" s="33">
        <f t="shared" si="49"/>
        <v>3404</v>
      </c>
      <c r="B3417" s="28" t="s">
        <v>19367</v>
      </c>
      <c r="C3417" s="28" t="s">
        <v>159</v>
      </c>
      <c r="D3417" s="28" t="s">
        <v>19368</v>
      </c>
      <c r="E3417" s="28" t="s">
        <v>19341</v>
      </c>
      <c r="F3417" s="460" t="s">
        <v>19364</v>
      </c>
      <c r="G3417" s="413">
        <v>100</v>
      </c>
      <c r="H3417" s="412" t="s">
        <v>3019</v>
      </c>
      <c r="I3417" s="412" t="s">
        <v>3019</v>
      </c>
      <c r="J3417" s="412" t="s">
        <v>3019</v>
      </c>
      <c r="K3417" s="235">
        <v>0.11700000000000001</v>
      </c>
      <c r="L3417" s="235">
        <v>0.11700000000000001</v>
      </c>
      <c r="M3417" s="28" t="s">
        <v>19369</v>
      </c>
      <c r="N3417" s="411" t="s">
        <v>3019</v>
      </c>
      <c r="O3417" s="28" t="s">
        <v>19370</v>
      </c>
      <c r="P3417" s="28" t="s">
        <v>83</v>
      </c>
      <c r="Q3417" s="411" t="s">
        <v>3019</v>
      </c>
    </row>
    <row r="3418" spans="1:17" ht="225">
      <c r="A3418" s="33">
        <f t="shared" si="49"/>
        <v>3405</v>
      </c>
      <c r="B3418" s="28" t="s">
        <v>19371</v>
      </c>
      <c r="C3418" s="28" t="s">
        <v>159</v>
      </c>
      <c r="D3418" s="28" t="s">
        <v>19372</v>
      </c>
      <c r="E3418" s="28" t="s">
        <v>19341</v>
      </c>
      <c r="F3418" s="460" t="s">
        <v>19364</v>
      </c>
      <c r="G3418" s="413">
        <v>100</v>
      </c>
      <c r="H3418" s="412" t="s">
        <v>3019</v>
      </c>
      <c r="I3418" s="412" t="s">
        <v>3019</v>
      </c>
      <c r="J3418" s="412" t="s">
        <v>3019</v>
      </c>
      <c r="K3418" s="235">
        <v>0.11700000000000001</v>
      </c>
      <c r="L3418" s="235">
        <v>0.11700000000000001</v>
      </c>
      <c r="M3418" s="28" t="s">
        <v>19373</v>
      </c>
      <c r="N3418" s="411" t="s">
        <v>3019</v>
      </c>
      <c r="O3418" s="28" t="s">
        <v>19370</v>
      </c>
      <c r="P3418" s="28" t="s">
        <v>83</v>
      </c>
      <c r="Q3418" s="411" t="s">
        <v>3019</v>
      </c>
    </row>
    <row r="3419" spans="1:17" ht="112.5">
      <c r="A3419" s="33">
        <f t="shared" si="49"/>
        <v>3406</v>
      </c>
      <c r="B3419" s="28" t="s">
        <v>19374</v>
      </c>
      <c r="C3419" s="28" t="s">
        <v>159</v>
      </c>
      <c r="D3419" s="28" t="s">
        <v>19375</v>
      </c>
      <c r="E3419" s="28" t="s">
        <v>19341</v>
      </c>
      <c r="F3419" s="460" t="s">
        <v>19376</v>
      </c>
      <c r="G3419" s="413">
        <v>100</v>
      </c>
      <c r="H3419" s="412" t="s">
        <v>3019</v>
      </c>
      <c r="I3419" s="412" t="s">
        <v>3019</v>
      </c>
      <c r="J3419" s="412" t="s">
        <v>3019</v>
      </c>
      <c r="K3419" s="235">
        <v>0.11700000000000001</v>
      </c>
      <c r="L3419" s="235">
        <v>0.11700000000000001</v>
      </c>
      <c r="M3419" s="28" t="s">
        <v>19377</v>
      </c>
      <c r="N3419" s="411" t="s">
        <v>3019</v>
      </c>
      <c r="O3419" s="28" t="s">
        <v>19378</v>
      </c>
      <c r="P3419" s="28" t="s">
        <v>83</v>
      </c>
      <c r="Q3419" s="411" t="s">
        <v>3019</v>
      </c>
    </row>
    <row r="3420" spans="1:17" ht="150">
      <c r="A3420" s="33">
        <f t="shared" si="49"/>
        <v>3407</v>
      </c>
      <c r="B3420" s="28" t="s">
        <v>19379</v>
      </c>
      <c r="C3420" s="28" t="s">
        <v>159</v>
      </c>
      <c r="D3420" s="28" t="s">
        <v>19380</v>
      </c>
      <c r="E3420" s="28" t="s">
        <v>19341</v>
      </c>
      <c r="F3420" s="460" t="s">
        <v>19376</v>
      </c>
      <c r="G3420" s="413">
        <v>100</v>
      </c>
      <c r="H3420" s="412" t="s">
        <v>3019</v>
      </c>
      <c r="I3420" s="412" t="s">
        <v>3019</v>
      </c>
      <c r="J3420" s="412" t="s">
        <v>3019</v>
      </c>
      <c r="K3420" s="235">
        <v>0.11700000000000001</v>
      </c>
      <c r="L3420" s="235">
        <v>0.11700000000000001</v>
      </c>
      <c r="M3420" s="28" t="s">
        <v>19381</v>
      </c>
      <c r="N3420" s="411" t="s">
        <v>3019</v>
      </c>
      <c r="O3420" s="28" t="s">
        <v>19378</v>
      </c>
      <c r="P3420" s="28" t="s">
        <v>83</v>
      </c>
      <c r="Q3420" s="411" t="s">
        <v>3019</v>
      </c>
    </row>
    <row r="3421" spans="1:17" ht="150">
      <c r="A3421" s="33">
        <f t="shared" si="49"/>
        <v>3408</v>
      </c>
      <c r="B3421" s="28" t="s">
        <v>19382</v>
      </c>
      <c r="C3421" s="28" t="s">
        <v>159</v>
      </c>
      <c r="D3421" s="28" t="s">
        <v>19383</v>
      </c>
      <c r="E3421" s="28" t="s">
        <v>19341</v>
      </c>
      <c r="F3421" s="460" t="s">
        <v>19384</v>
      </c>
      <c r="G3421" s="413">
        <v>100</v>
      </c>
      <c r="H3421" s="412" t="s">
        <v>3019</v>
      </c>
      <c r="I3421" s="412" t="s">
        <v>3019</v>
      </c>
      <c r="J3421" s="412" t="s">
        <v>3019</v>
      </c>
      <c r="K3421" s="235">
        <v>0.11700000000000001</v>
      </c>
      <c r="L3421" s="235">
        <v>0.11700000000000001</v>
      </c>
      <c r="M3421" s="28" t="s">
        <v>19385</v>
      </c>
      <c r="N3421" s="411" t="s">
        <v>3019</v>
      </c>
      <c r="O3421" s="28" t="s">
        <v>19386</v>
      </c>
      <c r="P3421" s="28" t="s">
        <v>83</v>
      </c>
      <c r="Q3421" s="411" t="s">
        <v>3019</v>
      </c>
    </row>
    <row r="3422" spans="1:17" ht="168.75">
      <c r="A3422" s="33">
        <f t="shared" si="49"/>
        <v>3409</v>
      </c>
      <c r="B3422" s="28" t="s">
        <v>19387</v>
      </c>
      <c r="C3422" s="28" t="s">
        <v>159</v>
      </c>
      <c r="D3422" s="28" t="s">
        <v>19388</v>
      </c>
      <c r="E3422" s="28" t="s">
        <v>19341</v>
      </c>
      <c r="F3422" s="460" t="s">
        <v>19389</v>
      </c>
      <c r="G3422" s="413">
        <v>100</v>
      </c>
      <c r="H3422" s="412" t="s">
        <v>3019</v>
      </c>
      <c r="I3422" s="412" t="s">
        <v>3019</v>
      </c>
      <c r="J3422" s="412" t="s">
        <v>3019</v>
      </c>
      <c r="K3422" s="235">
        <v>0.11700000000000001</v>
      </c>
      <c r="L3422" s="235">
        <v>0.11700000000000001</v>
      </c>
      <c r="M3422" s="28" t="s">
        <v>19390</v>
      </c>
      <c r="N3422" s="411" t="s">
        <v>3019</v>
      </c>
      <c r="O3422" s="28" t="s">
        <v>19370</v>
      </c>
      <c r="P3422" s="28" t="s">
        <v>83</v>
      </c>
      <c r="Q3422" s="411" t="s">
        <v>3019</v>
      </c>
    </row>
    <row r="3423" spans="1:17" ht="225">
      <c r="A3423" s="33">
        <f t="shared" si="49"/>
        <v>3410</v>
      </c>
      <c r="B3423" s="28" t="s">
        <v>19391</v>
      </c>
      <c r="C3423" s="28" t="s">
        <v>159</v>
      </c>
      <c r="D3423" s="28" t="s">
        <v>19392</v>
      </c>
      <c r="E3423" s="28" t="s">
        <v>19341</v>
      </c>
      <c r="F3423" s="460" t="s">
        <v>19393</v>
      </c>
      <c r="G3423" s="413">
        <v>100</v>
      </c>
      <c r="H3423" s="412" t="s">
        <v>3019</v>
      </c>
      <c r="I3423" s="412" t="s">
        <v>3019</v>
      </c>
      <c r="J3423" s="412" t="s">
        <v>3019</v>
      </c>
      <c r="K3423" s="235">
        <v>0.11700000000000001</v>
      </c>
      <c r="L3423" s="235">
        <v>0.11700000000000001</v>
      </c>
      <c r="M3423" s="28" t="s">
        <v>19394</v>
      </c>
      <c r="N3423" s="411" t="s">
        <v>3019</v>
      </c>
      <c r="O3423" s="28" t="s">
        <v>19395</v>
      </c>
      <c r="P3423" s="28" t="s">
        <v>83</v>
      </c>
      <c r="Q3423" s="411" t="s">
        <v>3019</v>
      </c>
    </row>
    <row r="3424" spans="1:17" ht="168.75">
      <c r="A3424" s="33">
        <f t="shared" si="49"/>
        <v>3411</v>
      </c>
      <c r="B3424" s="28" t="s">
        <v>19396</v>
      </c>
      <c r="C3424" s="28" t="s">
        <v>3293</v>
      </c>
      <c r="D3424" s="28" t="s">
        <v>19397</v>
      </c>
      <c r="E3424" s="28" t="s">
        <v>19341</v>
      </c>
      <c r="F3424" s="460" t="s">
        <v>19393</v>
      </c>
      <c r="G3424" s="413">
        <v>100</v>
      </c>
      <c r="H3424" s="412" t="s">
        <v>3019</v>
      </c>
      <c r="I3424" s="412" t="s">
        <v>3019</v>
      </c>
      <c r="J3424" s="412" t="s">
        <v>3019</v>
      </c>
      <c r="K3424" s="235">
        <v>0.317</v>
      </c>
      <c r="L3424" s="235">
        <v>0.317</v>
      </c>
      <c r="M3424" s="28" t="s">
        <v>19398</v>
      </c>
      <c r="N3424" s="411" t="s">
        <v>3019</v>
      </c>
      <c r="O3424" s="28" t="s">
        <v>19399</v>
      </c>
      <c r="P3424" s="28" t="s">
        <v>83</v>
      </c>
      <c r="Q3424" s="411" t="s">
        <v>3019</v>
      </c>
    </row>
    <row r="3425" spans="1:17" ht="131.25">
      <c r="A3425" s="33">
        <f t="shared" si="49"/>
        <v>3412</v>
      </c>
      <c r="B3425" s="28" t="s">
        <v>19400</v>
      </c>
      <c r="C3425" s="28" t="s">
        <v>159</v>
      </c>
      <c r="D3425" s="28" t="s">
        <v>19401</v>
      </c>
      <c r="E3425" s="28" t="s">
        <v>19341</v>
      </c>
      <c r="F3425" s="460" t="s">
        <v>19402</v>
      </c>
      <c r="G3425" s="413">
        <v>100</v>
      </c>
      <c r="H3425" s="412" t="s">
        <v>3019</v>
      </c>
      <c r="I3425" s="412" t="s">
        <v>3019</v>
      </c>
      <c r="J3425" s="412" t="s">
        <v>3019</v>
      </c>
      <c r="K3425" s="235">
        <v>0.11700000000000001</v>
      </c>
      <c r="L3425" s="235">
        <v>0.11700000000000001</v>
      </c>
      <c r="M3425" s="28" t="s">
        <v>19403</v>
      </c>
      <c r="N3425" s="411" t="s">
        <v>3019</v>
      </c>
      <c r="O3425" s="28" t="s">
        <v>19404</v>
      </c>
      <c r="P3425" s="28" t="s">
        <v>83</v>
      </c>
      <c r="Q3425" s="411" t="s">
        <v>3019</v>
      </c>
    </row>
    <row r="3426" spans="1:17" ht="168.75">
      <c r="A3426" s="33">
        <f t="shared" si="49"/>
        <v>3413</v>
      </c>
      <c r="B3426" s="28" t="s">
        <v>19405</v>
      </c>
      <c r="C3426" s="28" t="s">
        <v>159</v>
      </c>
      <c r="D3426" s="28" t="s">
        <v>19406</v>
      </c>
      <c r="E3426" s="28" t="s">
        <v>19341</v>
      </c>
      <c r="F3426" s="460" t="s">
        <v>19402</v>
      </c>
      <c r="G3426" s="413">
        <v>100</v>
      </c>
      <c r="H3426" s="412" t="s">
        <v>3019</v>
      </c>
      <c r="I3426" s="412" t="s">
        <v>3019</v>
      </c>
      <c r="J3426" s="412" t="s">
        <v>3019</v>
      </c>
      <c r="K3426" s="235">
        <v>0.11700000000000001</v>
      </c>
      <c r="L3426" s="235">
        <v>0.11700000000000001</v>
      </c>
      <c r="M3426" s="28" t="s">
        <v>19407</v>
      </c>
      <c r="N3426" s="411" t="s">
        <v>3019</v>
      </c>
      <c r="O3426" s="28" t="s">
        <v>19404</v>
      </c>
      <c r="P3426" s="28" t="s">
        <v>83</v>
      </c>
      <c r="Q3426" s="411" t="s">
        <v>3019</v>
      </c>
    </row>
    <row r="3427" spans="1:17" ht="112.5">
      <c r="A3427" s="33">
        <f t="shared" si="49"/>
        <v>3414</v>
      </c>
      <c r="B3427" s="28" t="s">
        <v>19345</v>
      </c>
      <c r="C3427" s="28" t="s">
        <v>15675</v>
      </c>
      <c r="D3427" s="28" t="s">
        <v>19408</v>
      </c>
      <c r="E3427" s="28" t="s">
        <v>19341</v>
      </c>
      <c r="F3427" s="460" t="s">
        <v>19402</v>
      </c>
      <c r="G3427" s="413">
        <v>100</v>
      </c>
      <c r="H3427" s="412" t="s">
        <v>3019</v>
      </c>
      <c r="I3427" s="412" t="s">
        <v>3019</v>
      </c>
      <c r="J3427" s="412" t="s">
        <v>3019</v>
      </c>
      <c r="K3427" s="235">
        <v>0.317</v>
      </c>
      <c r="L3427" s="235">
        <v>0.317</v>
      </c>
      <c r="M3427" s="28" t="s">
        <v>19347</v>
      </c>
      <c r="N3427" s="411" t="s">
        <v>3019</v>
      </c>
      <c r="O3427" s="28" t="s">
        <v>19404</v>
      </c>
      <c r="P3427" s="28" t="s">
        <v>83</v>
      </c>
      <c r="Q3427" s="411" t="s">
        <v>3019</v>
      </c>
    </row>
    <row r="3428" spans="1:17" ht="150">
      <c r="A3428" s="33">
        <f t="shared" si="49"/>
        <v>3415</v>
      </c>
      <c r="B3428" s="65" t="s">
        <v>19409</v>
      </c>
      <c r="C3428" s="28" t="s">
        <v>159</v>
      </c>
      <c r="D3428" s="28" t="s">
        <v>19410</v>
      </c>
      <c r="E3428" s="28" t="s">
        <v>19341</v>
      </c>
      <c r="F3428" s="460" t="s">
        <v>19411</v>
      </c>
      <c r="G3428" s="413">
        <v>100</v>
      </c>
      <c r="H3428" s="412" t="s">
        <v>3019</v>
      </c>
      <c r="I3428" s="412" t="s">
        <v>3019</v>
      </c>
      <c r="J3428" s="412" t="s">
        <v>3019</v>
      </c>
      <c r="K3428" s="235">
        <v>0.11700000000000001</v>
      </c>
      <c r="L3428" s="235">
        <v>0.11700000000000001</v>
      </c>
      <c r="M3428" s="28" t="s">
        <v>19412</v>
      </c>
      <c r="N3428" s="411" t="s">
        <v>3019</v>
      </c>
      <c r="O3428" s="28" t="s">
        <v>19413</v>
      </c>
      <c r="P3428" s="28" t="s">
        <v>83</v>
      </c>
      <c r="Q3428" s="411" t="s">
        <v>3019</v>
      </c>
    </row>
    <row r="3429" spans="1:17" ht="131.25">
      <c r="A3429" s="33">
        <f t="shared" si="49"/>
        <v>3416</v>
      </c>
      <c r="B3429" s="65" t="s">
        <v>19414</v>
      </c>
      <c r="C3429" s="28" t="s">
        <v>159</v>
      </c>
      <c r="D3429" s="28" t="s">
        <v>19415</v>
      </c>
      <c r="E3429" s="28" t="s">
        <v>19341</v>
      </c>
      <c r="F3429" s="460" t="s">
        <v>19411</v>
      </c>
      <c r="G3429" s="413">
        <v>100</v>
      </c>
      <c r="H3429" s="412" t="s">
        <v>3019</v>
      </c>
      <c r="I3429" s="412" t="s">
        <v>3019</v>
      </c>
      <c r="J3429" s="412" t="s">
        <v>3019</v>
      </c>
      <c r="K3429" s="235">
        <v>0.11700000000000001</v>
      </c>
      <c r="L3429" s="235">
        <v>0.11700000000000001</v>
      </c>
      <c r="M3429" s="28" t="s">
        <v>19416</v>
      </c>
      <c r="N3429" s="411" t="s">
        <v>3019</v>
      </c>
      <c r="O3429" s="28" t="s">
        <v>19417</v>
      </c>
      <c r="P3429" s="28" t="s">
        <v>83</v>
      </c>
      <c r="Q3429" s="411" t="s">
        <v>3019</v>
      </c>
    </row>
    <row r="3430" spans="1:17" ht="187.5">
      <c r="A3430" s="33">
        <f t="shared" si="49"/>
        <v>3417</v>
      </c>
      <c r="B3430" s="28" t="s">
        <v>19418</v>
      </c>
      <c r="C3430" s="28" t="s">
        <v>159</v>
      </c>
      <c r="D3430" s="28" t="s">
        <v>19419</v>
      </c>
      <c r="E3430" s="28" t="s">
        <v>19341</v>
      </c>
      <c r="F3430" s="460" t="s">
        <v>19420</v>
      </c>
      <c r="G3430" s="413">
        <v>100</v>
      </c>
      <c r="H3430" s="412" t="s">
        <v>3019</v>
      </c>
      <c r="I3430" s="412" t="s">
        <v>3019</v>
      </c>
      <c r="J3430" s="412" t="s">
        <v>3019</v>
      </c>
      <c r="K3430" s="235">
        <v>0.11700000000000001</v>
      </c>
      <c r="L3430" s="235">
        <v>0.11700000000000001</v>
      </c>
      <c r="M3430" s="28" t="s">
        <v>19421</v>
      </c>
      <c r="N3430" s="411" t="s">
        <v>3019</v>
      </c>
      <c r="O3430" s="28" t="s">
        <v>19422</v>
      </c>
      <c r="P3430" s="28" t="s">
        <v>83</v>
      </c>
      <c r="Q3430" s="411" t="s">
        <v>3019</v>
      </c>
    </row>
    <row r="3431" spans="1:17" ht="112.5">
      <c r="A3431" s="33">
        <f t="shared" si="49"/>
        <v>3418</v>
      </c>
      <c r="B3431" s="28" t="s">
        <v>19423</v>
      </c>
      <c r="C3431" s="28" t="s">
        <v>159</v>
      </c>
      <c r="D3431" s="28" t="s">
        <v>19424</v>
      </c>
      <c r="E3431" s="28" t="s">
        <v>19341</v>
      </c>
      <c r="F3431" s="460" t="s">
        <v>19425</v>
      </c>
      <c r="G3431" s="413">
        <v>100</v>
      </c>
      <c r="H3431" s="412" t="s">
        <v>3019</v>
      </c>
      <c r="I3431" s="412" t="s">
        <v>3019</v>
      </c>
      <c r="J3431" s="412" t="s">
        <v>3019</v>
      </c>
      <c r="K3431" s="235">
        <v>0.11700000000000001</v>
      </c>
      <c r="L3431" s="235">
        <v>0.11700000000000001</v>
      </c>
      <c r="M3431" s="28" t="s">
        <v>19426</v>
      </c>
      <c r="N3431" s="411" t="s">
        <v>3019</v>
      </c>
      <c r="O3431" s="28" t="s">
        <v>19417</v>
      </c>
      <c r="P3431" s="28" t="s">
        <v>83</v>
      </c>
      <c r="Q3431" s="411" t="s">
        <v>3019</v>
      </c>
    </row>
    <row r="3432" spans="1:17" ht="150">
      <c r="A3432" s="33">
        <f t="shared" si="49"/>
        <v>3419</v>
      </c>
      <c r="B3432" s="28" t="s">
        <v>19427</v>
      </c>
      <c r="C3432" s="28" t="s">
        <v>159</v>
      </c>
      <c r="D3432" s="28" t="s">
        <v>19428</v>
      </c>
      <c r="E3432" s="28" t="s">
        <v>19341</v>
      </c>
      <c r="F3432" s="460" t="s">
        <v>19425</v>
      </c>
      <c r="G3432" s="413">
        <v>100</v>
      </c>
      <c r="H3432" s="412" t="s">
        <v>3019</v>
      </c>
      <c r="I3432" s="412" t="s">
        <v>3019</v>
      </c>
      <c r="J3432" s="412" t="s">
        <v>3019</v>
      </c>
      <c r="K3432" s="235">
        <v>0.11700000000000001</v>
      </c>
      <c r="L3432" s="235">
        <v>0.11700000000000001</v>
      </c>
      <c r="M3432" s="28" t="s">
        <v>19429</v>
      </c>
      <c r="N3432" s="411" t="s">
        <v>3019</v>
      </c>
      <c r="O3432" s="28" t="s">
        <v>19417</v>
      </c>
      <c r="P3432" s="28" t="s">
        <v>83</v>
      </c>
      <c r="Q3432" s="411" t="s">
        <v>3019</v>
      </c>
    </row>
    <row r="3433" spans="1:17" ht="131.25">
      <c r="A3433" s="33">
        <f t="shared" si="49"/>
        <v>3420</v>
      </c>
      <c r="B3433" s="28" t="s">
        <v>19430</v>
      </c>
      <c r="C3433" s="28" t="s">
        <v>159</v>
      </c>
      <c r="D3433" s="28" t="s">
        <v>19431</v>
      </c>
      <c r="E3433" s="28" t="s">
        <v>19341</v>
      </c>
      <c r="F3433" s="460" t="s">
        <v>19432</v>
      </c>
      <c r="G3433" s="413">
        <v>100</v>
      </c>
      <c r="H3433" s="412" t="s">
        <v>3019</v>
      </c>
      <c r="I3433" s="412" t="s">
        <v>3019</v>
      </c>
      <c r="J3433" s="412" t="s">
        <v>3019</v>
      </c>
      <c r="K3433" s="235">
        <v>0.11700000000000001</v>
      </c>
      <c r="L3433" s="235">
        <v>0.11700000000000001</v>
      </c>
      <c r="M3433" s="28" t="s">
        <v>19433</v>
      </c>
      <c r="N3433" s="411" t="s">
        <v>3019</v>
      </c>
      <c r="O3433" s="28" t="s">
        <v>19434</v>
      </c>
      <c r="P3433" s="28" t="s">
        <v>83</v>
      </c>
      <c r="Q3433" s="411" t="s">
        <v>3019</v>
      </c>
    </row>
    <row r="3434" spans="1:17" ht="168.75">
      <c r="A3434" s="33">
        <f t="shared" si="49"/>
        <v>3421</v>
      </c>
      <c r="B3434" s="28" t="s">
        <v>19435</v>
      </c>
      <c r="C3434" s="28" t="s">
        <v>159</v>
      </c>
      <c r="D3434" s="28" t="s">
        <v>19436</v>
      </c>
      <c r="E3434" s="28" t="s">
        <v>19341</v>
      </c>
      <c r="F3434" s="460" t="s">
        <v>19437</v>
      </c>
      <c r="G3434" s="413">
        <v>100</v>
      </c>
      <c r="H3434" s="412" t="s">
        <v>3019</v>
      </c>
      <c r="I3434" s="412" t="s">
        <v>3019</v>
      </c>
      <c r="J3434" s="412" t="s">
        <v>3019</v>
      </c>
      <c r="K3434" s="235">
        <v>0.11700000000000001</v>
      </c>
      <c r="L3434" s="235">
        <v>0.11700000000000001</v>
      </c>
      <c r="M3434" s="28" t="s">
        <v>19438</v>
      </c>
      <c r="N3434" s="411" t="s">
        <v>3019</v>
      </c>
      <c r="O3434" s="28" t="s">
        <v>19370</v>
      </c>
      <c r="P3434" s="28" t="s">
        <v>83</v>
      </c>
      <c r="Q3434" s="411" t="s">
        <v>3019</v>
      </c>
    </row>
    <row r="3435" spans="1:17" ht="187.5">
      <c r="A3435" s="33">
        <f t="shared" si="49"/>
        <v>3422</v>
      </c>
      <c r="B3435" s="28" t="s">
        <v>19439</v>
      </c>
      <c r="C3435" s="28" t="s">
        <v>159</v>
      </c>
      <c r="D3435" s="28" t="s">
        <v>19440</v>
      </c>
      <c r="E3435" s="28" t="s">
        <v>19341</v>
      </c>
      <c r="F3435" s="460" t="s">
        <v>19437</v>
      </c>
      <c r="G3435" s="413">
        <v>100</v>
      </c>
      <c r="H3435" s="412" t="s">
        <v>3019</v>
      </c>
      <c r="I3435" s="412" t="s">
        <v>3019</v>
      </c>
      <c r="J3435" s="412" t="s">
        <v>3019</v>
      </c>
      <c r="K3435" s="235">
        <v>0.11700000000000001</v>
      </c>
      <c r="L3435" s="235">
        <v>0.11700000000000001</v>
      </c>
      <c r="M3435" s="28" t="s">
        <v>19441</v>
      </c>
      <c r="N3435" s="411" t="s">
        <v>3019</v>
      </c>
      <c r="O3435" s="28" t="s">
        <v>19370</v>
      </c>
      <c r="P3435" s="28" t="s">
        <v>83</v>
      </c>
      <c r="Q3435" s="411" t="s">
        <v>3019</v>
      </c>
    </row>
    <row r="3436" spans="1:17" ht="187.5">
      <c r="A3436" s="33">
        <f t="shared" si="49"/>
        <v>3423</v>
      </c>
      <c r="B3436" s="28" t="s">
        <v>19442</v>
      </c>
      <c r="C3436" s="28" t="s">
        <v>159</v>
      </c>
      <c r="D3436" s="28" t="s">
        <v>19443</v>
      </c>
      <c r="E3436" s="28" t="s">
        <v>19341</v>
      </c>
      <c r="F3436" s="460" t="s">
        <v>19437</v>
      </c>
      <c r="G3436" s="413">
        <v>100</v>
      </c>
      <c r="H3436" s="412" t="s">
        <v>3019</v>
      </c>
      <c r="I3436" s="412" t="s">
        <v>3019</v>
      </c>
      <c r="J3436" s="412" t="s">
        <v>3019</v>
      </c>
      <c r="K3436" s="235">
        <v>0.11700000000000001</v>
      </c>
      <c r="L3436" s="235">
        <v>0.11700000000000001</v>
      </c>
      <c r="M3436" s="28" t="s">
        <v>19444</v>
      </c>
      <c r="N3436" s="411" t="s">
        <v>3019</v>
      </c>
      <c r="O3436" s="28" t="s">
        <v>19370</v>
      </c>
      <c r="P3436" s="28" t="s">
        <v>83</v>
      </c>
      <c r="Q3436" s="411" t="s">
        <v>3019</v>
      </c>
    </row>
    <row r="3437" spans="1:17" ht="150">
      <c r="A3437" s="33">
        <f t="shared" si="49"/>
        <v>3424</v>
      </c>
      <c r="B3437" s="28" t="s">
        <v>19445</v>
      </c>
      <c r="C3437" s="28" t="s">
        <v>159</v>
      </c>
      <c r="D3437" s="28" t="s">
        <v>19446</v>
      </c>
      <c r="E3437" s="28" t="s">
        <v>19341</v>
      </c>
      <c r="F3437" s="460" t="s">
        <v>19447</v>
      </c>
      <c r="G3437" s="413">
        <v>100</v>
      </c>
      <c r="H3437" s="412" t="s">
        <v>3019</v>
      </c>
      <c r="I3437" s="412" t="s">
        <v>3019</v>
      </c>
      <c r="J3437" s="412" t="s">
        <v>3019</v>
      </c>
      <c r="K3437" s="235">
        <v>0.11700000000000001</v>
      </c>
      <c r="L3437" s="235">
        <v>0.11700000000000001</v>
      </c>
      <c r="M3437" s="28" t="s">
        <v>19448</v>
      </c>
      <c r="N3437" s="411" t="s">
        <v>3019</v>
      </c>
      <c r="O3437" s="28" t="s">
        <v>19370</v>
      </c>
      <c r="P3437" s="28" t="s">
        <v>83</v>
      </c>
      <c r="Q3437" s="411" t="s">
        <v>3019</v>
      </c>
    </row>
    <row r="3438" spans="1:17" ht="131.25">
      <c r="A3438" s="33">
        <f t="shared" si="49"/>
        <v>3425</v>
      </c>
      <c r="B3438" s="28" t="s">
        <v>19449</v>
      </c>
      <c r="C3438" s="28" t="s">
        <v>3293</v>
      </c>
      <c r="D3438" s="28" t="s">
        <v>19450</v>
      </c>
      <c r="E3438" s="28" t="s">
        <v>19341</v>
      </c>
      <c r="F3438" s="460" t="s">
        <v>19451</v>
      </c>
      <c r="G3438" s="413">
        <v>100</v>
      </c>
      <c r="H3438" s="412" t="s">
        <v>3019</v>
      </c>
      <c r="I3438" s="412" t="s">
        <v>3019</v>
      </c>
      <c r="J3438" s="412" t="s">
        <v>3019</v>
      </c>
      <c r="K3438" s="235">
        <v>0.317</v>
      </c>
      <c r="L3438" s="235">
        <v>0.317</v>
      </c>
      <c r="M3438" s="28" t="s">
        <v>19452</v>
      </c>
      <c r="N3438" s="411" t="s">
        <v>3019</v>
      </c>
      <c r="O3438" s="28" t="s">
        <v>19453</v>
      </c>
      <c r="P3438" s="28" t="s">
        <v>83</v>
      </c>
      <c r="Q3438" s="411" t="s">
        <v>3019</v>
      </c>
    </row>
    <row r="3439" spans="1:17" ht="131.25">
      <c r="A3439" s="33">
        <f t="shared" si="49"/>
        <v>3426</v>
      </c>
      <c r="B3439" s="28" t="s">
        <v>19454</v>
      </c>
      <c r="C3439" s="28" t="s">
        <v>159</v>
      </c>
      <c r="D3439" s="28" t="s">
        <v>19455</v>
      </c>
      <c r="E3439" s="28" t="s">
        <v>19341</v>
      </c>
      <c r="F3439" s="460" t="s">
        <v>19456</v>
      </c>
      <c r="G3439" s="413">
        <v>100</v>
      </c>
      <c r="H3439" s="412" t="s">
        <v>3019</v>
      </c>
      <c r="I3439" s="412" t="s">
        <v>3019</v>
      </c>
      <c r="J3439" s="412" t="s">
        <v>3019</v>
      </c>
      <c r="K3439" s="235">
        <v>0.11700000000000001</v>
      </c>
      <c r="L3439" s="235">
        <v>0.11700000000000001</v>
      </c>
      <c r="M3439" s="28" t="s">
        <v>19457</v>
      </c>
      <c r="N3439" s="411" t="s">
        <v>3019</v>
      </c>
      <c r="O3439" s="28" t="s">
        <v>19458</v>
      </c>
      <c r="P3439" s="28" t="s">
        <v>83</v>
      </c>
      <c r="Q3439" s="411" t="s">
        <v>3019</v>
      </c>
    </row>
    <row r="3440" spans="1:17" ht="131.25">
      <c r="A3440" s="33">
        <f t="shared" si="49"/>
        <v>3427</v>
      </c>
      <c r="B3440" s="28" t="s">
        <v>19459</v>
      </c>
      <c r="C3440" s="28" t="s">
        <v>159</v>
      </c>
      <c r="D3440" s="28" t="s">
        <v>19460</v>
      </c>
      <c r="E3440" s="28" t="s">
        <v>19341</v>
      </c>
      <c r="F3440" s="460" t="s">
        <v>19461</v>
      </c>
      <c r="G3440" s="413">
        <v>100</v>
      </c>
      <c r="H3440" s="412" t="s">
        <v>3019</v>
      </c>
      <c r="I3440" s="412" t="s">
        <v>3019</v>
      </c>
      <c r="J3440" s="412" t="s">
        <v>3019</v>
      </c>
      <c r="K3440" s="235">
        <v>0.11700000000000001</v>
      </c>
      <c r="L3440" s="235">
        <v>0.11700000000000001</v>
      </c>
      <c r="M3440" s="28" t="s">
        <v>19462</v>
      </c>
      <c r="N3440" s="411" t="s">
        <v>3019</v>
      </c>
      <c r="O3440" s="28" t="s">
        <v>19463</v>
      </c>
      <c r="P3440" s="28" t="s">
        <v>83</v>
      </c>
      <c r="Q3440" s="411" t="s">
        <v>3019</v>
      </c>
    </row>
    <row r="3441" spans="1:17" ht="131.25">
      <c r="A3441" s="33">
        <f t="shared" si="49"/>
        <v>3428</v>
      </c>
      <c r="B3441" s="28" t="s">
        <v>19464</v>
      </c>
      <c r="C3441" s="28" t="s">
        <v>159</v>
      </c>
      <c r="D3441" s="28" t="s">
        <v>19465</v>
      </c>
      <c r="E3441" s="28" t="s">
        <v>19341</v>
      </c>
      <c r="F3441" s="460" t="s">
        <v>19461</v>
      </c>
      <c r="G3441" s="413">
        <v>100</v>
      </c>
      <c r="H3441" s="412" t="s">
        <v>3019</v>
      </c>
      <c r="I3441" s="412" t="s">
        <v>3019</v>
      </c>
      <c r="J3441" s="412" t="s">
        <v>3019</v>
      </c>
      <c r="K3441" s="235">
        <v>0.11700000000000001</v>
      </c>
      <c r="L3441" s="235">
        <v>0.11700000000000001</v>
      </c>
      <c r="M3441" s="28" t="s">
        <v>19466</v>
      </c>
      <c r="N3441" s="411" t="s">
        <v>3019</v>
      </c>
      <c r="O3441" s="28" t="s">
        <v>19404</v>
      </c>
      <c r="P3441" s="28" t="s">
        <v>83</v>
      </c>
      <c r="Q3441" s="411" t="s">
        <v>3019</v>
      </c>
    </row>
    <row r="3442" spans="1:17" ht="131.25">
      <c r="A3442" s="33">
        <f t="shared" si="49"/>
        <v>3429</v>
      </c>
      <c r="B3442" s="28" t="s">
        <v>19467</v>
      </c>
      <c r="C3442" s="28" t="s">
        <v>159</v>
      </c>
      <c r="D3442" s="28" t="s">
        <v>19468</v>
      </c>
      <c r="E3442" s="28" t="s">
        <v>19341</v>
      </c>
      <c r="F3442" s="460" t="s">
        <v>19461</v>
      </c>
      <c r="G3442" s="413">
        <v>100</v>
      </c>
      <c r="H3442" s="412" t="s">
        <v>3019</v>
      </c>
      <c r="I3442" s="412" t="s">
        <v>3019</v>
      </c>
      <c r="J3442" s="412" t="s">
        <v>3019</v>
      </c>
      <c r="K3442" s="235">
        <v>0.11700000000000001</v>
      </c>
      <c r="L3442" s="235">
        <v>0.11700000000000001</v>
      </c>
      <c r="M3442" s="28" t="s">
        <v>19469</v>
      </c>
      <c r="N3442" s="411" t="s">
        <v>3019</v>
      </c>
      <c r="O3442" s="28" t="s">
        <v>19404</v>
      </c>
      <c r="P3442" s="28" t="s">
        <v>83</v>
      </c>
      <c r="Q3442" s="411" t="s">
        <v>3019</v>
      </c>
    </row>
    <row r="3443" spans="1:17" ht="150">
      <c r="A3443" s="33">
        <f t="shared" si="49"/>
        <v>3430</v>
      </c>
      <c r="B3443" s="28" t="s">
        <v>19470</v>
      </c>
      <c r="C3443" s="28" t="s">
        <v>159</v>
      </c>
      <c r="D3443" s="28" t="s">
        <v>19471</v>
      </c>
      <c r="E3443" s="28" t="s">
        <v>19341</v>
      </c>
      <c r="F3443" s="460" t="s">
        <v>19461</v>
      </c>
      <c r="G3443" s="413">
        <v>100</v>
      </c>
      <c r="H3443" s="412" t="s">
        <v>3019</v>
      </c>
      <c r="I3443" s="412" t="s">
        <v>3019</v>
      </c>
      <c r="J3443" s="412" t="s">
        <v>3019</v>
      </c>
      <c r="K3443" s="235">
        <v>0.11700000000000001</v>
      </c>
      <c r="L3443" s="235">
        <v>0.11700000000000001</v>
      </c>
      <c r="M3443" s="28" t="s">
        <v>19466</v>
      </c>
      <c r="N3443" s="411" t="s">
        <v>3019</v>
      </c>
      <c r="O3443" s="28" t="s">
        <v>19472</v>
      </c>
      <c r="P3443" s="28" t="s">
        <v>83</v>
      </c>
      <c r="Q3443" s="411" t="s">
        <v>3019</v>
      </c>
    </row>
    <row r="3444" spans="1:17" ht="131.25">
      <c r="A3444" s="33">
        <f t="shared" si="49"/>
        <v>3431</v>
      </c>
      <c r="B3444" s="28" t="s">
        <v>19473</v>
      </c>
      <c r="C3444" s="28" t="s">
        <v>159</v>
      </c>
      <c r="D3444" s="28" t="s">
        <v>19474</v>
      </c>
      <c r="E3444" s="28" t="s">
        <v>19341</v>
      </c>
      <c r="F3444" s="460" t="s">
        <v>19461</v>
      </c>
      <c r="G3444" s="413">
        <v>100</v>
      </c>
      <c r="H3444" s="412" t="s">
        <v>3019</v>
      </c>
      <c r="I3444" s="412" t="s">
        <v>3019</v>
      </c>
      <c r="J3444" s="412" t="s">
        <v>3019</v>
      </c>
      <c r="K3444" s="235">
        <v>0.11700000000000001</v>
      </c>
      <c r="L3444" s="235">
        <v>0.11700000000000001</v>
      </c>
      <c r="M3444" s="28" t="s">
        <v>19475</v>
      </c>
      <c r="N3444" s="411" t="s">
        <v>3019</v>
      </c>
      <c r="O3444" s="28" t="s">
        <v>19344</v>
      </c>
      <c r="P3444" s="28" t="s">
        <v>83</v>
      </c>
      <c r="Q3444" s="411" t="s">
        <v>3019</v>
      </c>
    </row>
    <row r="3445" spans="1:17" ht="168.75">
      <c r="A3445" s="33">
        <f t="shared" ref="A3445:A3508" si="50">SUM(A3444+1)</f>
        <v>3432</v>
      </c>
      <c r="B3445" s="28" t="s">
        <v>19476</v>
      </c>
      <c r="C3445" s="28" t="s">
        <v>159</v>
      </c>
      <c r="D3445" s="28" t="s">
        <v>19477</v>
      </c>
      <c r="E3445" s="28" t="s">
        <v>19341</v>
      </c>
      <c r="F3445" s="460" t="s">
        <v>19478</v>
      </c>
      <c r="G3445" s="413">
        <v>100</v>
      </c>
      <c r="H3445" s="412" t="s">
        <v>3019</v>
      </c>
      <c r="I3445" s="412" t="s">
        <v>3019</v>
      </c>
      <c r="J3445" s="412" t="s">
        <v>3019</v>
      </c>
      <c r="K3445" s="235">
        <v>0.11700000000000001</v>
      </c>
      <c r="L3445" s="235">
        <v>0.11700000000000001</v>
      </c>
      <c r="M3445" s="28" t="s">
        <v>19479</v>
      </c>
      <c r="N3445" s="411" t="s">
        <v>3019</v>
      </c>
      <c r="O3445" s="28" t="s">
        <v>19480</v>
      </c>
      <c r="P3445" s="28" t="s">
        <v>83</v>
      </c>
      <c r="Q3445" s="411" t="s">
        <v>3019</v>
      </c>
    </row>
    <row r="3446" spans="1:17" ht="131.25">
      <c r="A3446" s="33">
        <f t="shared" si="50"/>
        <v>3433</v>
      </c>
      <c r="B3446" s="28" t="s">
        <v>19481</v>
      </c>
      <c r="C3446" s="28" t="s">
        <v>3293</v>
      </c>
      <c r="D3446" s="28" t="s">
        <v>19482</v>
      </c>
      <c r="E3446" s="28" t="s">
        <v>19341</v>
      </c>
      <c r="F3446" s="460" t="s">
        <v>19483</v>
      </c>
      <c r="G3446" s="413">
        <v>100</v>
      </c>
      <c r="H3446" s="412" t="s">
        <v>3019</v>
      </c>
      <c r="I3446" s="412" t="s">
        <v>3019</v>
      </c>
      <c r="J3446" s="412" t="s">
        <v>3019</v>
      </c>
      <c r="K3446" s="235">
        <v>0.317</v>
      </c>
      <c r="L3446" s="235">
        <v>0.317</v>
      </c>
      <c r="M3446" s="28" t="s">
        <v>19484</v>
      </c>
      <c r="N3446" s="411" t="s">
        <v>3019</v>
      </c>
      <c r="O3446" s="28" t="s">
        <v>19485</v>
      </c>
      <c r="P3446" s="28" t="s">
        <v>83</v>
      </c>
      <c r="Q3446" s="411" t="s">
        <v>3019</v>
      </c>
    </row>
    <row r="3447" spans="1:17" ht="168.75">
      <c r="A3447" s="33">
        <f t="shared" si="50"/>
        <v>3434</v>
      </c>
      <c r="B3447" s="28" t="s">
        <v>19486</v>
      </c>
      <c r="C3447" s="28" t="s">
        <v>3293</v>
      </c>
      <c r="D3447" s="28" t="s">
        <v>19487</v>
      </c>
      <c r="E3447" s="28" t="s">
        <v>19341</v>
      </c>
      <c r="F3447" s="460" t="s">
        <v>19483</v>
      </c>
      <c r="G3447" s="413">
        <v>100</v>
      </c>
      <c r="H3447" s="412" t="s">
        <v>3019</v>
      </c>
      <c r="I3447" s="412" t="s">
        <v>3019</v>
      </c>
      <c r="J3447" s="412" t="s">
        <v>3019</v>
      </c>
      <c r="K3447" s="235">
        <v>0.317</v>
      </c>
      <c r="L3447" s="235">
        <v>0.317</v>
      </c>
      <c r="M3447" s="28" t="s">
        <v>19488</v>
      </c>
      <c r="N3447" s="411" t="s">
        <v>3019</v>
      </c>
      <c r="O3447" s="28" t="s">
        <v>19370</v>
      </c>
      <c r="P3447" s="28" t="s">
        <v>83</v>
      </c>
      <c r="Q3447" s="411" t="s">
        <v>3019</v>
      </c>
    </row>
    <row r="3448" spans="1:17" ht="131.25">
      <c r="A3448" s="33">
        <f t="shared" si="50"/>
        <v>3435</v>
      </c>
      <c r="B3448" s="28" t="s">
        <v>19486</v>
      </c>
      <c r="C3448" s="28" t="s">
        <v>159</v>
      </c>
      <c r="D3448" s="28" t="s">
        <v>19489</v>
      </c>
      <c r="E3448" s="28" t="s">
        <v>19341</v>
      </c>
      <c r="F3448" s="460" t="s">
        <v>19447</v>
      </c>
      <c r="G3448" s="413">
        <v>100</v>
      </c>
      <c r="H3448" s="412" t="s">
        <v>3019</v>
      </c>
      <c r="I3448" s="412" t="s">
        <v>3019</v>
      </c>
      <c r="J3448" s="412" t="s">
        <v>3019</v>
      </c>
      <c r="K3448" s="235">
        <v>0.11700000000000001</v>
      </c>
      <c r="L3448" s="235">
        <v>0.11700000000000001</v>
      </c>
      <c r="M3448" s="28" t="s">
        <v>19488</v>
      </c>
      <c r="N3448" s="411" t="s">
        <v>3019</v>
      </c>
      <c r="O3448" s="28" t="s">
        <v>19370</v>
      </c>
      <c r="P3448" s="28" t="s">
        <v>83</v>
      </c>
      <c r="Q3448" s="411" t="s">
        <v>3019</v>
      </c>
    </row>
    <row r="3449" spans="1:17" ht="168.75">
      <c r="A3449" s="33">
        <f t="shared" si="50"/>
        <v>3436</v>
      </c>
      <c r="B3449" s="28" t="s">
        <v>19490</v>
      </c>
      <c r="C3449" s="28" t="s">
        <v>159</v>
      </c>
      <c r="D3449" s="28" t="s">
        <v>19491</v>
      </c>
      <c r="E3449" s="28" t="s">
        <v>19341</v>
      </c>
      <c r="F3449" s="460" t="s">
        <v>19447</v>
      </c>
      <c r="G3449" s="413">
        <v>100</v>
      </c>
      <c r="H3449" s="412" t="s">
        <v>3019</v>
      </c>
      <c r="I3449" s="412" t="s">
        <v>3019</v>
      </c>
      <c r="J3449" s="412" t="s">
        <v>3019</v>
      </c>
      <c r="K3449" s="235">
        <v>0.11700000000000001</v>
      </c>
      <c r="L3449" s="235">
        <v>0.11700000000000001</v>
      </c>
      <c r="M3449" s="28" t="s">
        <v>19492</v>
      </c>
      <c r="N3449" s="411" t="s">
        <v>3019</v>
      </c>
      <c r="O3449" s="28" t="s">
        <v>19370</v>
      </c>
      <c r="P3449" s="28" t="s">
        <v>83</v>
      </c>
      <c r="Q3449" s="411" t="s">
        <v>3019</v>
      </c>
    </row>
    <row r="3450" spans="1:17" ht="168.75">
      <c r="A3450" s="33">
        <f t="shared" si="50"/>
        <v>3437</v>
      </c>
      <c r="B3450" s="28" t="s">
        <v>19493</v>
      </c>
      <c r="C3450" s="28" t="s">
        <v>159</v>
      </c>
      <c r="D3450" s="28" t="s">
        <v>19494</v>
      </c>
      <c r="E3450" s="28" t="s">
        <v>19341</v>
      </c>
      <c r="F3450" s="460" t="s">
        <v>19447</v>
      </c>
      <c r="G3450" s="413">
        <v>100</v>
      </c>
      <c r="H3450" s="412" t="s">
        <v>3019</v>
      </c>
      <c r="I3450" s="412" t="s">
        <v>3019</v>
      </c>
      <c r="J3450" s="412" t="s">
        <v>3019</v>
      </c>
      <c r="K3450" s="235">
        <v>0.11700000000000001</v>
      </c>
      <c r="L3450" s="235">
        <v>0.11700000000000001</v>
      </c>
      <c r="M3450" s="28" t="s">
        <v>19495</v>
      </c>
      <c r="N3450" s="411" t="s">
        <v>3019</v>
      </c>
      <c r="O3450" s="28" t="s">
        <v>19370</v>
      </c>
      <c r="P3450" s="28" t="s">
        <v>83</v>
      </c>
      <c r="Q3450" s="411" t="s">
        <v>3019</v>
      </c>
    </row>
    <row r="3451" spans="1:17" ht="150">
      <c r="A3451" s="33">
        <f t="shared" si="50"/>
        <v>3438</v>
      </c>
      <c r="B3451" s="28" t="s">
        <v>19496</v>
      </c>
      <c r="C3451" s="28" t="s">
        <v>159</v>
      </c>
      <c r="D3451" s="28" t="s">
        <v>19497</v>
      </c>
      <c r="E3451" s="28" t="s">
        <v>19341</v>
      </c>
      <c r="F3451" s="460" t="s">
        <v>19447</v>
      </c>
      <c r="G3451" s="413">
        <v>100</v>
      </c>
      <c r="H3451" s="412" t="s">
        <v>3019</v>
      </c>
      <c r="I3451" s="412" t="s">
        <v>3019</v>
      </c>
      <c r="J3451" s="412" t="s">
        <v>3019</v>
      </c>
      <c r="K3451" s="235">
        <v>0.11700000000000001</v>
      </c>
      <c r="L3451" s="235">
        <v>0.11700000000000001</v>
      </c>
      <c r="M3451" s="28" t="s">
        <v>19498</v>
      </c>
      <c r="N3451" s="411" t="s">
        <v>3019</v>
      </c>
      <c r="O3451" s="28" t="s">
        <v>19370</v>
      </c>
      <c r="P3451" s="28" t="s">
        <v>83</v>
      </c>
      <c r="Q3451" s="411" t="s">
        <v>3019</v>
      </c>
    </row>
    <row r="3452" spans="1:17" ht="168.75">
      <c r="A3452" s="33">
        <f t="shared" si="50"/>
        <v>3439</v>
      </c>
      <c r="B3452" s="28" t="s">
        <v>19499</v>
      </c>
      <c r="C3452" s="28" t="s">
        <v>159</v>
      </c>
      <c r="D3452" s="28" t="s">
        <v>19500</v>
      </c>
      <c r="E3452" s="28" t="s">
        <v>19341</v>
      </c>
      <c r="F3452" s="460" t="s">
        <v>19447</v>
      </c>
      <c r="G3452" s="413">
        <v>100</v>
      </c>
      <c r="H3452" s="412" t="s">
        <v>3019</v>
      </c>
      <c r="I3452" s="412" t="s">
        <v>3019</v>
      </c>
      <c r="J3452" s="412" t="s">
        <v>3019</v>
      </c>
      <c r="K3452" s="235">
        <v>0.11700000000000001</v>
      </c>
      <c r="L3452" s="235">
        <v>0.11700000000000001</v>
      </c>
      <c r="M3452" s="28" t="s">
        <v>19501</v>
      </c>
      <c r="N3452" s="411" t="s">
        <v>3019</v>
      </c>
      <c r="O3452" s="28" t="s">
        <v>19370</v>
      </c>
      <c r="P3452" s="28" t="s">
        <v>83</v>
      </c>
      <c r="Q3452" s="411" t="s">
        <v>3019</v>
      </c>
    </row>
    <row r="3453" spans="1:17" ht="150">
      <c r="A3453" s="33">
        <f t="shared" si="50"/>
        <v>3440</v>
      </c>
      <c r="B3453" s="28" t="s">
        <v>19502</v>
      </c>
      <c r="C3453" s="28" t="s">
        <v>159</v>
      </c>
      <c r="D3453" s="28" t="s">
        <v>19503</v>
      </c>
      <c r="E3453" s="28" t="s">
        <v>19341</v>
      </c>
      <c r="F3453" s="460" t="s">
        <v>19504</v>
      </c>
      <c r="G3453" s="413">
        <v>100</v>
      </c>
      <c r="H3453" s="412" t="s">
        <v>3019</v>
      </c>
      <c r="I3453" s="412" t="s">
        <v>3019</v>
      </c>
      <c r="J3453" s="412" t="s">
        <v>3019</v>
      </c>
      <c r="K3453" s="235">
        <v>0.11700000000000001</v>
      </c>
      <c r="L3453" s="235">
        <v>0.11700000000000001</v>
      </c>
      <c r="M3453" s="28" t="s">
        <v>19505</v>
      </c>
      <c r="N3453" s="411" t="s">
        <v>3019</v>
      </c>
      <c r="O3453" s="28" t="s">
        <v>19506</v>
      </c>
      <c r="P3453" s="28" t="s">
        <v>83</v>
      </c>
      <c r="Q3453" s="411" t="s">
        <v>3019</v>
      </c>
    </row>
    <row r="3454" spans="1:17" ht="93.75">
      <c r="A3454" s="33">
        <f t="shared" si="50"/>
        <v>3441</v>
      </c>
      <c r="B3454" s="28" t="s">
        <v>19507</v>
      </c>
      <c r="C3454" s="28" t="s">
        <v>3293</v>
      </c>
      <c r="D3454" s="28" t="s">
        <v>19508</v>
      </c>
      <c r="E3454" s="28" t="s">
        <v>19341</v>
      </c>
      <c r="F3454" s="460" t="s">
        <v>19509</v>
      </c>
      <c r="G3454" s="413">
        <v>100</v>
      </c>
      <c r="H3454" s="412" t="s">
        <v>3019</v>
      </c>
      <c r="I3454" s="412" t="s">
        <v>3019</v>
      </c>
      <c r="J3454" s="412" t="s">
        <v>3019</v>
      </c>
      <c r="K3454" s="235">
        <v>0.317</v>
      </c>
      <c r="L3454" s="235">
        <v>0.317</v>
      </c>
      <c r="M3454" s="28" t="s">
        <v>19510</v>
      </c>
      <c r="N3454" s="411" t="s">
        <v>3019</v>
      </c>
      <c r="O3454" s="28" t="s">
        <v>19361</v>
      </c>
      <c r="P3454" s="28" t="s">
        <v>83</v>
      </c>
      <c r="Q3454" s="411" t="s">
        <v>3019</v>
      </c>
    </row>
    <row r="3455" spans="1:17" ht="131.25">
      <c r="A3455" s="33">
        <f t="shared" si="50"/>
        <v>3442</v>
      </c>
      <c r="B3455" s="28" t="s">
        <v>19502</v>
      </c>
      <c r="C3455" s="28" t="s">
        <v>3293</v>
      </c>
      <c r="D3455" s="28" t="s">
        <v>19511</v>
      </c>
      <c r="E3455" s="28" t="s">
        <v>19341</v>
      </c>
      <c r="F3455" s="460" t="s">
        <v>19509</v>
      </c>
      <c r="G3455" s="413">
        <v>100</v>
      </c>
      <c r="H3455" s="412" t="s">
        <v>3019</v>
      </c>
      <c r="I3455" s="412" t="s">
        <v>3019</v>
      </c>
      <c r="J3455" s="412" t="s">
        <v>3019</v>
      </c>
      <c r="K3455" s="235">
        <v>0.317</v>
      </c>
      <c r="L3455" s="235">
        <v>0.317</v>
      </c>
      <c r="M3455" s="28" t="s">
        <v>19505</v>
      </c>
      <c r="N3455" s="411" t="s">
        <v>3019</v>
      </c>
      <c r="O3455" s="28" t="s">
        <v>19506</v>
      </c>
      <c r="P3455" s="28" t="s">
        <v>83</v>
      </c>
      <c r="Q3455" s="411" t="s">
        <v>3019</v>
      </c>
    </row>
    <row r="3456" spans="1:17" ht="112.5">
      <c r="A3456" s="33">
        <f t="shared" si="50"/>
        <v>3443</v>
      </c>
      <c r="B3456" s="28" t="s">
        <v>19512</v>
      </c>
      <c r="C3456" s="28" t="s">
        <v>159</v>
      </c>
      <c r="D3456" s="28" t="s">
        <v>19513</v>
      </c>
      <c r="E3456" s="28" t="s">
        <v>19341</v>
      </c>
      <c r="F3456" s="460" t="s">
        <v>19509</v>
      </c>
      <c r="G3456" s="413">
        <v>100</v>
      </c>
      <c r="H3456" s="412" t="s">
        <v>3019</v>
      </c>
      <c r="I3456" s="412" t="s">
        <v>3019</v>
      </c>
      <c r="J3456" s="412" t="s">
        <v>3019</v>
      </c>
      <c r="K3456" s="235">
        <v>0.11700000000000001</v>
      </c>
      <c r="L3456" s="235">
        <v>0.11700000000000001</v>
      </c>
      <c r="M3456" s="28" t="s">
        <v>19514</v>
      </c>
      <c r="N3456" s="411" t="s">
        <v>3019</v>
      </c>
      <c r="O3456" s="28" t="s">
        <v>19361</v>
      </c>
      <c r="P3456" s="28" t="s">
        <v>83</v>
      </c>
      <c r="Q3456" s="411" t="s">
        <v>3019</v>
      </c>
    </row>
    <row r="3457" spans="1:17" ht="131.25">
      <c r="A3457" s="33">
        <f t="shared" si="50"/>
        <v>3444</v>
      </c>
      <c r="B3457" s="28" t="s">
        <v>19515</v>
      </c>
      <c r="C3457" s="28" t="s">
        <v>159</v>
      </c>
      <c r="D3457" s="28" t="s">
        <v>19516</v>
      </c>
      <c r="E3457" s="28" t="s">
        <v>19341</v>
      </c>
      <c r="F3457" s="460" t="s">
        <v>19517</v>
      </c>
      <c r="G3457" s="413">
        <v>100</v>
      </c>
      <c r="H3457" s="412" t="s">
        <v>3019</v>
      </c>
      <c r="I3457" s="412" t="s">
        <v>3019</v>
      </c>
      <c r="J3457" s="412" t="s">
        <v>3019</v>
      </c>
      <c r="K3457" s="235">
        <v>0.11700000000000001</v>
      </c>
      <c r="L3457" s="235">
        <v>0.11700000000000001</v>
      </c>
      <c r="M3457" s="28" t="s">
        <v>19518</v>
      </c>
      <c r="N3457" s="411" t="s">
        <v>3019</v>
      </c>
      <c r="O3457" s="28" t="s">
        <v>19417</v>
      </c>
      <c r="P3457" s="28" t="s">
        <v>83</v>
      </c>
      <c r="Q3457" s="411" t="s">
        <v>3019</v>
      </c>
    </row>
    <row r="3458" spans="1:17" ht="131.25">
      <c r="A3458" s="33">
        <f t="shared" si="50"/>
        <v>3445</v>
      </c>
      <c r="B3458" s="28" t="s">
        <v>19519</v>
      </c>
      <c r="C3458" s="28" t="s">
        <v>159</v>
      </c>
      <c r="D3458" s="28" t="s">
        <v>19520</v>
      </c>
      <c r="E3458" s="28" t="s">
        <v>19341</v>
      </c>
      <c r="F3458" s="460" t="s">
        <v>19521</v>
      </c>
      <c r="G3458" s="413">
        <v>100</v>
      </c>
      <c r="H3458" s="412" t="s">
        <v>3019</v>
      </c>
      <c r="I3458" s="412" t="s">
        <v>3019</v>
      </c>
      <c r="J3458" s="412" t="s">
        <v>3019</v>
      </c>
      <c r="K3458" s="235">
        <v>0.11700000000000001</v>
      </c>
      <c r="L3458" s="235">
        <v>0.11700000000000001</v>
      </c>
      <c r="M3458" s="28" t="s">
        <v>19522</v>
      </c>
      <c r="N3458" s="411" t="s">
        <v>3019</v>
      </c>
      <c r="O3458" s="28" t="s">
        <v>19523</v>
      </c>
      <c r="P3458" s="28" t="s">
        <v>83</v>
      </c>
      <c r="Q3458" s="411" t="s">
        <v>3019</v>
      </c>
    </row>
    <row r="3459" spans="1:17" ht="168.75">
      <c r="A3459" s="33">
        <f t="shared" si="50"/>
        <v>3446</v>
      </c>
      <c r="B3459" s="28" t="s">
        <v>19524</v>
      </c>
      <c r="C3459" s="28" t="s">
        <v>159</v>
      </c>
      <c r="D3459" s="28" t="s">
        <v>19525</v>
      </c>
      <c r="E3459" s="28" t="s">
        <v>19341</v>
      </c>
      <c r="F3459" s="460" t="s">
        <v>19521</v>
      </c>
      <c r="G3459" s="413">
        <v>100</v>
      </c>
      <c r="H3459" s="412" t="s">
        <v>3019</v>
      </c>
      <c r="I3459" s="412" t="s">
        <v>3019</v>
      </c>
      <c r="J3459" s="412" t="s">
        <v>3019</v>
      </c>
      <c r="K3459" s="235">
        <v>0.11700000000000001</v>
      </c>
      <c r="L3459" s="235">
        <v>0.11700000000000001</v>
      </c>
      <c r="M3459" s="28" t="s">
        <v>19526</v>
      </c>
      <c r="N3459" s="411" t="s">
        <v>3019</v>
      </c>
      <c r="O3459" s="28" t="s">
        <v>19523</v>
      </c>
      <c r="P3459" s="28" t="s">
        <v>83</v>
      </c>
      <c r="Q3459" s="411" t="s">
        <v>3019</v>
      </c>
    </row>
    <row r="3460" spans="1:17" ht="150">
      <c r="A3460" s="33">
        <f t="shared" si="50"/>
        <v>3447</v>
      </c>
      <c r="B3460" s="28" t="s">
        <v>19524</v>
      </c>
      <c r="C3460" s="28" t="s">
        <v>159</v>
      </c>
      <c r="D3460" s="28" t="s">
        <v>19527</v>
      </c>
      <c r="E3460" s="28" t="s">
        <v>19341</v>
      </c>
      <c r="F3460" s="460" t="s">
        <v>19521</v>
      </c>
      <c r="G3460" s="413">
        <v>100</v>
      </c>
      <c r="H3460" s="412" t="s">
        <v>3019</v>
      </c>
      <c r="I3460" s="412" t="s">
        <v>3019</v>
      </c>
      <c r="J3460" s="412" t="s">
        <v>3019</v>
      </c>
      <c r="K3460" s="235">
        <v>0.11700000000000001</v>
      </c>
      <c r="L3460" s="235">
        <v>0.11700000000000001</v>
      </c>
      <c r="M3460" s="28" t="s">
        <v>19528</v>
      </c>
      <c r="N3460" s="411" t="s">
        <v>3019</v>
      </c>
      <c r="O3460" s="28" t="s">
        <v>19523</v>
      </c>
      <c r="P3460" s="28" t="s">
        <v>83</v>
      </c>
      <c r="Q3460" s="411" t="s">
        <v>3019</v>
      </c>
    </row>
    <row r="3461" spans="1:17" ht="112.5">
      <c r="A3461" s="33">
        <f t="shared" si="50"/>
        <v>3448</v>
      </c>
      <c r="B3461" s="28" t="s">
        <v>19529</v>
      </c>
      <c r="C3461" s="28" t="s">
        <v>159</v>
      </c>
      <c r="D3461" s="28" t="s">
        <v>19530</v>
      </c>
      <c r="E3461" s="28" t="s">
        <v>19341</v>
      </c>
      <c r="F3461" s="460" t="s">
        <v>19521</v>
      </c>
      <c r="G3461" s="413">
        <v>100</v>
      </c>
      <c r="H3461" s="412" t="s">
        <v>3019</v>
      </c>
      <c r="I3461" s="412" t="s">
        <v>3019</v>
      </c>
      <c r="J3461" s="412" t="s">
        <v>3019</v>
      </c>
      <c r="K3461" s="235">
        <v>0.11700000000000001</v>
      </c>
      <c r="L3461" s="235">
        <v>0.11700000000000001</v>
      </c>
      <c r="M3461" s="28" t="s">
        <v>19531</v>
      </c>
      <c r="N3461" s="411" t="s">
        <v>3019</v>
      </c>
      <c r="O3461" s="28" t="s">
        <v>19523</v>
      </c>
      <c r="P3461" s="28" t="s">
        <v>83</v>
      </c>
      <c r="Q3461" s="411" t="s">
        <v>3019</v>
      </c>
    </row>
    <row r="3462" spans="1:17" ht="168.75">
      <c r="A3462" s="33">
        <f t="shared" si="50"/>
        <v>3449</v>
      </c>
      <c r="B3462" s="28" t="s">
        <v>19532</v>
      </c>
      <c r="C3462" s="28" t="s">
        <v>3293</v>
      </c>
      <c r="D3462" s="28" t="s">
        <v>19533</v>
      </c>
      <c r="E3462" s="28" t="s">
        <v>19341</v>
      </c>
      <c r="F3462" s="460" t="s">
        <v>19461</v>
      </c>
      <c r="G3462" s="413">
        <v>100</v>
      </c>
      <c r="H3462" s="412" t="s">
        <v>3019</v>
      </c>
      <c r="I3462" s="412" t="s">
        <v>3019</v>
      </c>
      <c r="J3462" s="412" t="s">
        <v>3019</v>
      </c>
      <c r="K3462" s="235">
        <v>0.317</v>
      </c>
      <c r="L3462" s="235">
        <v>0.317</v>
      </c>
      <c r="M3462" s="28" t="s">
        <v>19534</v>
      </c>
      <c r="N3462" s="411" t="s">
        <v>3019</v>
      </c>
      <c r="O3462" s="28" t="s">
        <v>19344</v>
      </c>
      <c r="P3462" s="28" t="s">
        <v>83</v>
      </c>
      <c r="Q3462" s="411" t="s">
        <v>3019</v>
      </c>
    </row>
    <row r="3463" spans="1:17" ht="112.5">
      <c r="A3463" s="33">
        <f t="shared" si="50"/>
        <v>3450</v>
      </c>
      <c r="B3463" s="28" t="s">
        <v>19345</v>
      </c>
      <c r="C3463" s="28" t="s">
        <v>159</v>
      </c>
      <c r="D3463" s="28" t="s">
        <v>19535</v>
      </c>
      <c r="E3463" s="28" t="s">
        <v>19341</v>
      </c>
      <c r="F3463" s="460" t="s">
        <v>19461</v>
      </c>
      <c r="G3463" s="413">
        <v>100</v>
      </c>
      <c r="H3463" s="412" t="s">
        <v>3019</v>
      </c>
      <c r="I3463" s="412" t="s">
        <v>3019</v>
      </c>
      <c r="J3463" s="412" t="s">
        <v>3019</v>
      </c>
      <c r="K3463" s="235">
        <v>0.11700000000000001</v>
      </c>
      <c r="L3463" s="235">
        <v>0.11700000000000001</v>
      </c>
      <c r="M3463" s="28" t="s">
        <v>19347</v>
      </c>
      <c r="N3463" s="411" t="s">
        <v>3019</v>
      </c>
      <c r="O3463" s="28" t="s">
        <v>19404</v>
      </c>
      <c r="P3463" s="28" t="s">
        <v>83</v>
      </c>
      <c r="Q3463" s="411" t="s">
        <v>3019</v>
      </c>
    </row>
    <row r="3464" spans="1:17" ht="112.5">
      <c r="A3464" s="33">
        <f t="shared" si="50"/>
        <v>3451</v>
      </c>
      <c r="B3464" s="28" t="s">
        <v>19536</v>
      </c>
      <c r="C3464" s="28" t="s">
        <v>159</v>
      </c>
      <c r="D3464" s="28" t="s">
        <v>19537</v>
      </c>
      <c r="E3464" s="28" t="s">
        <v>19341</v>
      </c>
      <c r="F3464" s="460" t="s">
        <v>19461</v>
      </c>
      <c r="G3464" s="413">
        <v>100</v>
      </c>
      <c r="H3464" s="412" t="s">
        <v>3019</v>
      </c>
      <c r="I3464" s="412" t="s">
        <v>3019</v>
      </c>
      <c r="J3464" s="412" t="s">
        <v>3019</v>
      </c>
      <c r="K3464" s="235">
        <v>0.11700000000000001</v>
      </c>
      <c r="L3464" s="235">
        <v>0.11700000000000001</v>
      </c>
      <c r="M3464" s="28" t="s">
        <v>19538</v>
      </c>
      <c r="N3464" s="411" t="s">
        <v>3019</v>
      </c>
      <c r="O3464" s="28" t="s">
        <v>19463</v>
      </c>
      <c r="P3464" s="28" t="s">
        <v>83</v>
      </c>
      <c r="Q3464" s="411" t="s">
        <v>3019</v>
      </c>
    </row>
    <row r="3465" spans="1:17" ht="168.75">
      <c r="A3465" s="33">
        <f t="shared" si="50"/>
        <v>3452</v>
      </c>
      <c r="B3465" s="28" t="s">
        <v>19539</v>
      </c>
      <c r="C3465" s="28" t="s">
        <v>159</v>
      </c>
      <c r="D3465" s="28" t="s">
        <v>19540</v>
      </c>
      <c r="E3465" s="28" t="s">
        <v>19341</v>
      </c>
      <c r="F3465" s="460" t="s">
        <v>19478</v>
      </c>
      <c r="G3465" s="413">
        <v>100</v>
      </c>
      <c r="H3465" s="412" t="s">
        <v>3019</v>
      </c>
      <c r="I3465" s="412" t="s">
        <v>3019</v>
      </c>
      <c r="J3465" s="412" t="s">
        <v>3019</v>
      </c>
      <c r="K3465" s="235">
        <v>0.11700000000000001</v>
      </c>
      <c r="L3465" s="235">
        <v>0.11700000000000001</v>
      </c>
      <c r="M3465" s="28" t="s">
        <v>19541</v>
      </c>
      <c r="N3465" s="411" t="s">
        <v>3019</v>
      </c>
      <c r="O3465" s="28" t="s">
        <v>19480</v>
      </c>
      <c r="P3465" s="28" t="s">
        <v>83</v>
      </c>
      <c r="Q3465" s="411" t="s">
        <v>3019</v>
      </c>
    </row>
    <row r="3466" spans="1:17" ht="112.5">
      <c r="A3466" s="33">
        <f t="shared" si="50"/>
        <v>3453</v>
      </c>
      <c r="B3466" s="28" t="s">
        <v>19542</v>
      </c>
      <c r="C3466" s="28" t="s">
        <v>19543</v>
      </c>
      <c r="D3466" s="28" t="s">
        <v>19544</v>
      </c>
      <c r="E3466" s="28" t="s">
        <v>19341</v>
      </c>
      <c r="F3466" s="460" t="s">
        <v>19478</v>
      </c>
      <c r="G3466" s="413">
        <v>100</v>
      </c>
      <c r="H3466" s="412" t="s">
        <v>3019</v>
      </c>
      <c r="I3466" s="412" t="s">
        <v>3019</v>
      </c>
      <c r="J3466" s="412" t="s">
        <v>3019</v>
      </c>
      <c r="K3466" s="235">
        <v>0.317</v>
      </c>
      <c r="L3466" s="235">
        <v>0.317</v>
      </c>
      <c r="M3466" s="28" t="s">
        <v>19545</v>
      </c>
      <c r="N3466" s="411" t="s">
        <v>3019</v>
      </c>
      <c r="O3466" s="28" t="s">
        <v>19480</v>
      </c>
      <c r="P3466" s="28" t="s">
        <v>83</v>
      </c>
      <c r="Q3466" s="411" t="s">
        <v>3019</v>
      </c>
    </row>
    <row r="3467" spans="1:17" ht="112.5">
      <c r="A3467" s="33">
        <f t="shared" si="50"/>
        <v>3454</v>
      </c>
      <c r="B3467" s="28" t="s">
        <v>19546</v>
      </c>
      <c r="C3467" s="28" t="s">
        <v>159</v>
      </c>
      <c r="D3467" s="361" t="s">
        <v>19547</v>
      </c>
      <c r="E3467" s="28" t="s">
        <v>19341</v>
      </c>
      <c r="F3467" s="460" t="s">
        <v>19478</v>
      </c>
      <c r="G3467" s="413">
        <v>100</v>
      </c>
      <c r="H3467" s="412" t="s">
        <v>3019</v>
      </c>
      <c r="I3467" s="412" t="s">
        <v>3019</v>
      </c>
      <c r="J3467" s="412" t="s">
        <v>3019</v>
      </c>
      <c r="K3467" s="235">
        <v>0.11700000000000001</v>
      </c>
      <c r="L3467" s="235">
        <v>0.11700000000000001</v>
      </c>
      <c r="M3467" s="28" t="s">
        <v>19548</v>
      </c>
      <c r="N3467" s="411" t="s">
        <v>3019</v>
      </c>
      <c r="O3467" s="28" t="s">
        <v>19480</v>
      </c>
      <c r="P3467" s="28" t="s">
        <v>83</v>
      </c>
      <c r="Q3467" s="411" t="s">
        <v>3019</v>
      </c>
    </row>
    <row r="3468" spans="1:17" ht="150">
      <c r="A3468" s="33">
        <f t="shared" si="50"/>
        <v>3455</v>
      </c>
      <c r="B3468" s="28" t="s">
        <v>19549</v>
      </c>
      <c r="C3468" s="28" t="s">
        <v>3293</v>
      </c>
      <c r="D3468" s="28" t="s">
        <v>19550</v>
      </c>
      <c r="E3468" s="28" t="s">
        <v>19341</v>
      </c>
      <c r="F3468" s="459" t="s">
        <v>19551</v>
      </c>
      <c r="G3468" s="413">
        <v>100</v>
      </c>
      <c r="H3468" s="412" t="s">
        <v>3019</v>
      </c>
      <c r="I3468" s="412" t="s">
        <v>3019</v>
      </c>
      <c r="J3468" s="412" t="s">
        <v>3019</v>
      </c>
      <c r="K3468" s="235">
        <v>0.317</v>
      </c>
      <c r="L3468" s="235">
        <v>0.317</v>
      </c>
      <c r="M3468" s="28" t="s">
        <v>19552</v>
      </c>
      <c r="N3468" s="411" t="s">
        <v>3019</v>
      </c>
      <c r="O3468" s="28" t="s">
        <v>19553</v>
      </c>
      <c r="P3468" s="28" t="s">
        <v>83</v>
      </c>
      <c r="Q3468" s="411" t="s">
        <v>3019</v>
      </c>
    </row>
    <row r="3469" spans="1:17" ht="150">
      <c r="A3469" s="33">
        <f t="shared" si="50"/>
        <v>3456</v>
      </c>
      <c r="B3469" s="28" t="s">
        <v>19554</v>
      </c>
      <c r="C3469" s="28" t="s">
        <v>3293</v>
      </c>
      <c r="D3469" s="28" t="s">
        <v>19555</v>
      </c>
      <c r="E3469" s="28" t="s">
        <v>19341</v>
      </c>
      <c r="F3469" s="459" t="s">
        <v>19551</v>
      </c>
      <c r="G3469" s="413">
        <v>100</v>
      </c>
      <c r="H3469" s="412" t="s">
        <v>3019</v>
      </c>
      <c r="I3469" s="412" t="s">
        <v>3019</v>
      </c>
      <c r="J3469" s="412" t="s">
        <v>3019</v>
      </c>
      <c r="K3469" s="235">
        <v>0.317</v>
      </c>
      <c r="L3469" s="235">
        <v>0.317</v>
      </c>
      <c r="M3469" s="28" t="s">
        <v>19556</v>
      </c>
      <c r="N3469" s="411" t="s">
        <v>3019</v>
      </c>
      <c r="O3469" s="28" t="s">
        <v>19553</v>
      </c>
      <c r="P3469" s="28" t="s">
        <v>83</v>
      </c>
      <c r="Q3469" s="411" t="s">
        <v>3019</v>
      </c>
    </row>
    <row r="3470" spans="1:17" ht="150">
      <c r="A3470" s="33">
        <f t="shared" si="50"/>
        <v>3457</v>
      </c>
      <c r="B3470" s="28" t="s">
        <v>19557</v>
      </c>
      <c r="C3470" s="28" t="s">
        <v>3293</v>
      </c>
      <c r="D3470" s="28" t="s">
        <v>19558</v>
      </c>
      <c r="E3470" s="28" t="s">
        <v>19341</v>
      </c>
      <c r="F3470" s="460" t="s">
        <v>19456</v>
      </c>
      <c r="G3470" s="413">
        <v>100</v>
      </c>
      <c r="H3470" s="412" t="s">
        <v>3019</v>
      </c>
      <c r="I3470" s="412" t="s">
        <v>3019</v>
      </c>
      <c r="J3470" s="412" t="s">
        <v>3019</v>
      </c>
      <c r="K3470" s="235">
        <v>0.317</v>
      </c>
      <c r="L3470" s="235">
        <v>0.317</v>
      </c>
      <c r="M3470" s="28" t="s">
        <v>19559</v>
      </c>
      <c r="N3470" s="411" t="s">
        <v>3019</v>
      </c>
      <c r="O3470" s="28" t="s">
        <v>19485</v>
      </c>
      <c r="P3470" s="28" t="s">
        <v>83</v>
      </c>
      <c r="Q3470" s="411" t="s">
        <v>3019</v>
      </c>
    </row>
    <row r="3471" spans="1:17" ht="112.5">
      <c r="A3471" s="33">
        <f t="shared" si="50"/>
        <v>3458</v>
      </c>
      <c r="B3471" s="28" t="s">
        <v>19560</v>
      </c>
      <c r="C3471" s="28" t="s">
        <v>159</v>
      </c>
      <c r="D3471" s="28" t="s">
        <v>19561</v>
      </c>
      <c r="E3471" s="28" t="s">
        <v>19341</v>
      </c>
      <c r="F3471" s="460" t="s">
        <v>19456</v>
      </c>
      <c r="G3471" s="413">
        <v>100</v>
      </c>
      <c r="H3471" s="412" t="s">
        <v>3019</v>
      </c>
      <c r="I3471" s="412" t="s">
        <v>3019</v>
      </c>
      <c r="J3471" s="412" t="s">
        <v>3019</v>
      </c>
      <c r="K3471" s="235">
        <v>0.11700000000000001</v>
      </c>
      <c r="L3471" s="235">
        <v>0.11700000000000001</v>
      </c>
      <c r="M3471" s="28" t="s">
        <v>19562</v>
      </c>
      <c r="N3471" s="411" t="s">
        <v>3019</v>
      </c>
      <c r="O3471" s="28" t="s">
        <v>19361</v>
      </c>
      <c r="P3471" s="28" t="s">
        <v>83</v>
      </c>
      <c r="Q3471" s="411" t="s">
        <v>3019</v>
      </c>
    </row>
    <row r="3472" spans="1:17" ht="131.25">
      <c r="A3472" s="33">
        <f t="shared" si="50"/>
        <v>3459</v>
      </c>
      <c r="B3472" s="28" t="s">
        <v>19563</v>
      </c>
      <c r="C3472" s="28" t="s">
        <v>159</v>
      </c>
      <c r="D3472" s="28" t="s">
        <v>19564</v>
      </c>
      <c r="E3472" s="28" t="s">
        <v>19341</v>
      </c>
      <c r="F3472" s="460" t="s">
        <v>19456</v>
      </c>
      <c r="G3472" s="413">
        <v>100</v>
      </c>
      <c r="H3472" s="412" t="s">
        <v>3019</v>
      </c>
      <c r="I3472" s="412" t="s">
        <v>3019</v>
      </c>
      <c r="J3472" s="412" t="s">
        <v>3019</v>
      </c>
      <c r="K3472" s="235">
        <v>0.11700000000000001</v>
      </c>
      <c r="L3472" s="235">
        <v>0.11700000000000001</v>
      </c>
      <c r="M3472" s="28" t="s">
        <v>19563</v>
      </c>
      <c r="N3472" s="411" t="s">
        <v>3019</v>
      </c>
      <c r="O3472" s="28" t="s">
        <v>19361</v>
      </c>
      <c r="P3472" s="28" t="s">
        <v>83</v>
      </c>
      <c r="Q3472" s="411" t="s">
        <v>3019</v>
      </c>
    </row>
    <row r="3473" spans="1:17" ht="112.5">
      <c r="A3473" s="33">
        <f t="shared" si="50"/>
        <v>3460</v>
      </c>
      <c r="B3473" s="28" t="s">
        <v>19565</v>
      </c>
      <c r="C3473" s="28" t="s">
        <v>159</v>
      </c>
      <c r="D3473" s="28" t="s">
        <v>19566</v>
      </c>
      <c r="E3473" s="28" t="s">
        <v>19341</v>
      </c>
      <c r="F3473" s="460" t="s">
        <v>19521</v>
      </c>
      <c r="G3473" s="413">
        <v>100</v>
      </c>
      <c r="H3473" s="412" t="s">
        <v>3019</v>
      </c>
      <c r="I3473" s="412" t="s">
        <v>3019</v>
      </c>
      <c r="J3473" s="412" t="s">
        <v>3019</v>
      </c>
      <c r="K3473" s="235">
        <v>0.11700000000000001</v>
      </c>
      <c r="L3473" s="235">
        <v>0.11700000000000001</v>
      </c>
      <c r="M3473" s="28" t="s">
        <v>19567</v>
      </c>
      <c r="N3473" s="411" t="s">
        <v>3019</v>
      </c>
      <c r="O3473" s="28" t="s">
        <v>19523</v>
      </c>
      <c r="P3473" s="28" t="s">
        <v>83</v>
      </c>
      <c r="Q3473" s="411" t="s">
        <v>3019</v>
      </c>
    </row>
    <row r="3474" spans="1:17" ht="150">
      <c r="A3474" s="33">
        <f t="shared" si="50"/>
        <v>3461</v>
      </c>
      <c r="B3474" s="28" t="s">
        <v>19568</v>
      </c>
      <c r="C3474" s="28" t="s">
        <v>159</v>
      </c>
      <c r="D3474" s="28" t="s">
        <v>19569</v>
      </c>
      <c r="E3474" s="28" t="s">
        <v>19341</v>
      </c>
      <c r="F3474" s="460" t="s">
        <v>19570</v>
      </c>
      <c r="G3474" s="413">
        <v>100</v>
      </c>
      <c r="H3474" s="412" t="s">
        <v>3019</v>
      </c>
      <c r="I3474" s="412" t="s">
        <v>3019</v>
      </c>
      <c r="J3474" s="412" t="s">
        <v>3019</v>
      </c>
      <c r="K3474" s="235">
        <v>0.11700000000000001</v>
      </c>
      <c r="L3474" s="235">
        <v>0.11700000000000001</v>
      </c>
      <c r="M3474" s="28" t="s">
        <v>19571</v>
      </c>
      <c r="N3474" s="411" t="s">
        <v>3019</v>
      </c>
      <c r="O3474" s="28" t="s">
        <v>19370</v>
      </c>
      <c r="P3474" s="28" t="s">
        <v>83</v>
      </c>
      <c r="Q3474" s="411" t="s">
        <v>3019</v>
      </c>
    </row>
    <row r="3475" spans="1:17" ht="93.75">
      <c r="A3475" s="33">
        <f t="shared" si="50"/>
        <v>3462</v>
      </c>
      <c r="B3475" s="28" t="s">
        <v>19572</v>
      </c>
      <c r="C3475" s="28" t="s">
        <v>159</v>
      </c>
      <c r="D3475" s="28" t="s">
        <v>19573</v>
      </c>
      <c r="E3475" s="28" t="s">
        <v>19341</v>
      </c>
      <c r="F3475" s="460" t="s">
        <v>19570</v>
      </c>
      <c r="G3475" s="413">
        <v>100</v>
      </c>
      <c r="H3475" s="412" t="s">
        <v>3019</v>
      </c>
      <c r="I3475" s="412" t="s">
        <v>3019</v>
      </c>
      <c r="J3475" s="412" t="s">
        <v>3019</v>
      </c>
      <c r="K3475" s="235">
        <v>0.11700000000000001</v>
      </c>
      <c r="L3475" s="235">
        <v>0.11700000000000001</v>
      </c>
      <c r="M3475" s="28" t="s">
        <v>19574</v>
      </c>
      <c r="N3475" s="411" t="s">
        <v>3019</v>
      </c>
      <c r="O3475" s="28" t="s">
        <v>19370</v>
      </c>
      <c r="P3475" s="28" t="s">
        <v>83</v>
      </c>
      <c r="Q3475" s="411" t="s">
        <v>3019</v>
      </c>
    </row>
    <row r="3476" spans="1:17" ht="168.75">
      <c r="A3476" s="33">
        <f t="shared" si="50"/>
        <v>3463</v>
      </c>
      <c r="B3476" s="28" t="s">
        <v>19575</v>
      </c>
      <c r="C3476" s="28" t="s">
        <v>159</v>
      </c>
      <c r="D3476" s="28" t="s">
        <v>19576</v>
      </c>
      <c r="E3476" s="28" t="s">
        <v>19341</v>
      </c>
      <c r="F3476" s="460" t="s">
        <v>19570</v>
      </c>
      <c r="G3476" s="413">
        <v>100</v>
      </c>
      <c r="H3476" s="412" t="s">
        <v>3019</v>
      </c>
      <c r="I3476" s="412" t="s">
        <v>3019</v>
      </c>
      <c r="J3476" s="412" t="s">
        <v>3019</v>
      </c>
      <c r="K3476" s="235">
        <v>0.11700000000000001</v>
      </c>
      <c r="L3476" s="235">
        <v>0.11700000000000001</v>
      </c>
      <c r="M3476" s="28" t="s">
        <v>19577</v>
      </c>
      <c r="N3476" s="411" t="s">
        <v>3019</v>
      </c>
      <c r="O3476" s="28" t="s">
        <v>19370</v>
      </c>
      <c r="P3476" s="28" t="s">
        <v>83</v>
      </c>
      <c r="Q3476" s="411" t="s">
        <v>3019</v>
      </c>
    </row>
    <row r="3477" spans="1:17" ht="150">
      <c r="A3477" s="33">
        <f t="shared" si="50"/>
        <v>3464</v>
      </c>
      <c r="B3477" s="28" t="s">
        <v>19578</v>
      </c>
      <c r="C3477" s="28" t="s">
        <v>159</v>
      </c>
      <c r="D3477" s="28" t="s">
        <v>19579</v>
      </c>
      <c r="E3477" s="28" t="s">
        <v>19341</v>
      </c>
      <c r="F3477" s="460" t="s">
        <v>19570</v>
      </c>
      <c r="G3477" s="413">
        <v>100</v>
      </c>
      <c r="H3477" s="412" t="s">
        <v>3019</v>
      </c>
      <c r="I3477" s="412" t="s">
        <v>3019</v>
      </c>
      <c r="J3477" s="412" t="s">
        <v>3019</v>
      </c>
      <c r="K3477" s="235">
        <v>0.11700000000000001</v>
      </c>
      <c r="L3477" s="235">
        <v>0.11700000000000001</v>
      </c>
      <c r="M3477" s="28" t="s">
        <v>19580</v>
      </c>
      <c r="N3477" s="411" t="s">
        <v>3019</v>
      </c>
      <c r="O3477" s="28" t="s">
        <v>19370</v>
      </c>
      <c r="P3477" s="28" t="s">
        <v>83</v>
      </c>
      <c r="Q3477" s="411" t="s">
        <v>3019</v>
      </c>
    </row>
    <row r="3478" spans="1:17" ht="168.75">
      <c r="A3478" s="33">
        <f t="shared" si="50"/>
        <v>3465</v>
      </c>
      <c r="B3478" s="28" t="s">
        <v>19581</v>
      </c>
      <c r="C3478" s="28" t="s">
        <v>159</v>
      </c>
      <c r="D3478" s="28" t="s">
        <v>19582</v>
      </c>
      <c r="E3478" s="28" t="s">
        <v>19341</v>
      </c>
      <c r="F3478" s="460" t="s">
        <v>19570</v>
      </c>
      <c r="G3478" s="413">
        <v>100</v>
      </c>
      <c r="H3478" s="412" t="s">
        <v>3019</v>
      </c>
      <c r="I3478" s="412" t="s">
        <v>3019</v>
      </c>
      <c r="J3478" s="412" t="s">
        <v>3019</v>
      </c>
      <c r="K3478" s="235">
        <v>0.11700000000000001</v>
      </c>
      <c r="L3478" s="235">
        <v>0.11700000000000001</v>
      </c>
      <c r="M3478" s="28" t="s">
        <v>19583</v>
      </c>
      <c r="N3478" s="411" t="s">
        <v>3019</v>
      </c>
      <c r="O3478" s="28" t="s">
        <v>19370</v>
      </c>
      <c r="P3478" s="28" t="s">
        <v>83</v>
      </c>
      <c r="Q3478" s="411" t="s">
        <v>3019</v>
      </c>
    </row>
    <row r="3479" spans="1:17" ht="131.25">
      <c r="A3479" s="33">
        <f t="shared" si="50"/>
        <v>3466</v>
      </c>
      <c r="B3479" s="28" t="s">
        <v>19584</v>
      </c>
      <c r="C3479" s="28" t="s">
        <v>3293</v>
      </c>
      <c r="D3479" s="28" t="s">
        <v>19585</v>
      </c>
      <c r="E3479" s="28" t="s">
        <v>19341</v>
      </c>
      <c r="F3479" s="460" t="s">
        <v>19586</v>
      </c>
      <c r="G3479" s="413">
        <v>100</v>
      </c>
      <c r="H3479" s="412" t="s">
        <v>3019</v>
      </c>
      <c r="I3479" s="412" t="s">
        <v>3019</v>
      </c>
      <c r="J3479" s="412" t="s">
        <v>3019</v>
      </c>
      <c r="K3479" s="235">
        <v>0.317</v>
      </c>
      <c r="L3479" s="235">
        <v>0.317</v>
      </c>
      <c r="M3479" s="28" t="s">
        <v>19587</v>
      </c>
      <c r="N3479" s="411" t="s">
        <v>3019</v>
      </c>
      <c r="O3479" s="28" t="s">
        <v>19588</v>
      </c>
      <c r="P3479" s="28" t="s">
        <v>83</v>
      </c>
      <c r="Q3479" s="411" t="s">
        <v>3019</v>
      </c>
    </row>
    <row r="3480" spans="1:17" ht="131.25">
      <c r="A3480" s="33">
        <f t="shared" si="50"/>
        <v>3467</v>
      </c>
      <c r="B3480" s="28" t="s">
        <v>19589</v>
      </c>
      <c r="C3480" s="28" t="s">
        <v>3293</v>
      </c>
      <c r="D3480" s="28" t="s">
        <v>19590</v>
      </c>
      <c r="E3480" s="28" t="s">
        <v>19341</v>
      </c>
      <c r="F3480" s="460" t="s">
        <v>19586</v>
      </c>
      <c r="G3480" s="413">
        <v>100</v>
      </c>
      <c r="H3480" s="412" t="s">
        <v>3019</v>
      </c>
      <c r="I3480" s="412" t="s">
        <v>3019</v>
      </c>
      <c r="J3480" s="412" t="s">
        <v>3019</v>
      </c>
      <c r="K3480" s="235">
        <v>0.317</v>
      </c>
      <c r="L3480" s="235">
        <v>0.317</v>
      </c>
      <c r="M3480" s="28" t="s">
        <v>19591</v>
      </c>
      <c r="N3480" s="411" t="s">
        <v>3019</v>
      </c>
      <c r="O3480" s="28" t="s">
        <v>19588</v>
      </c>
      <c r="P3480" s="28" t="s">
        <v>83</v>
      </c>
      <c r="Q3480" s="411" t="s">
        <v>3019</v>
      </c>
    </row>
    <row r="3481" spans="1:17" ht="187.5">
      <c r="A3481" s="33">
        <f t="shared" si="50"/>
        <v>3468</v>
      </c>
      <c r="B3481" s="28" t="s">
        <v>19592</v>
      </c>
      <c r="C3481" s="28" t="s">
        <v>3293</v>
      </c>
      <c r="D3481" s="28" t="s">
        <v>19593</v>
      </c>
      <c r="E3481" s="28" t="s">
        <v>19341</v>
      </c>
      <c r="F3481" s="460" t="s">
        <v>19570</v>
      </c>
      <c r="G3481" s="413">
        <v>100</v>
      </c>
      <c r="H3481" s="412" t="s">
        <v>3019</v>
      </c>
      <c r="I3481" s="412" t="s">
        <v>3019</v>
      </c>
      <c r="J3481" s="412" t="s">
        <v>3019</v>
      </c>
      <c r="K3481" s="235">
        <v>0.317</v>
      </c>
      <c r="L3481" s="235">
        <v>0.317</v>
      </c>
      <c r="M3481" s="28" t="s">
        <v>19594</v>
      </c>
      <c r="N3481" s="411" t="s">
        <v>3019</v>
      </c>
      <c r="O3481" s="28" t="s">
        <v>19366</v>
      </c>
      <c r="P3481" s="28" t="s">
        <v>83</v>
      </c>
      <c r="Q3481" s="411" t="s">
        <v>3019</v>
      </c>
    </row>
    <row r="3482" spans="1:17" ht="168.75">
      <c r="A3482" s="33">
        <f t="shared" si="50"/>
        <v>3469</v>
      </c>
      <c r="B3482" s="28" t="s">
        <v>19595</v>
      </c>
      <c r="C3482" s="28" t="s">
        <v>3293</v>
      </c>
      <c r="D3482" s="28" t="s">
        <v>19596</v>
      </c>
      <c r="E3482" s="28" t="s">
        <v>19341</v>
      </c>
      <c r="F3482" s="460" t="s">
        <v>19597</v>
      </c>
      <c r="G3482" s="413">
        <v>100</v>
      </c>
      <c r="H3482" s="412" t="s">
        <v>3019</v>
      </c>
      <c r="I3482" s="412" t="s">
        <v>3019</v>
      </c>
      <c r="J3482" s="412" t="s">
        <v>3019</v>
      </c>
      <c r="K3482" s="235">
        <v>0.317</v>
      </c>
      <c r="L3482" s="235">
        <v>0.317</v>
      </c>
      <c r="M3482" s="28" t="s">
        <v>19598</v>
      </c>
      <c r="N3482" s="411" t="s">
        <v>3019</v>
      </c>
      <c r="O3482" s="28" t="s">
        <v>19344</v>
      </c>
      <c r="P3482" s="28" t="s">
        <v>83</v>
      </c>
      <c r="Q3482" s="411" t="s">
        <v>3019</v>
      </c>
    </row>
    <row r="3483" spans="1:17" ht="187.5">
      <c r="A3483" s="33">
        <f t="shared" si="50"/>
        <v>3470</v>
      </c>
      <c r="B3483" s="28" t="s">
        <v>19599</v>
      </c>
      <c r="C3483" s="28" t="s">
        <v>1438</v>
      </c>
      <c r="D3483" s="28" t="s">
        <v>19600</v>
      </c>
      <c r="E3483" s="28" t="s">
        <v>19341</v>
      </c>
      <c r="F3483" s="460" t="s">
        <v>19601</v>
      </c>
      <c r="G3483" s="413">
        <v>100</v>
      </c>
      <c r="H3483" s="412" t="s">
        <v>3019</v>
      </c>
      <c r="I3483" s="412" t="s">
        <v>3019</v>
      </c>
      <c r="J3483" s="412" t="s">
        <v>3019</v>
      </c>
      <c r="K3483" s="235">
        <v>0.11700000000000001</v>
      </c>
      <c r="L3483" s="235">
        <v>0.11700000000000001</v>
      </c>
      <c r="M3483" s="28" t="s">
        <v>19602</v>
      </c>
      <c r="N3483" s="411" t="s">
        <v>3019</v>
      </c>
      <c r="O3483" s="28" t="s">
        <v>19506</v>
      </c>
      <c r="P3483" s="28" t="s">
        <v>83</v>
      </c>
      <c r="Q3483" s="411" t="s">
        <v>3019</v>
      </c>
    </row>
    <row r="3484" spans="1:17" ht="150">
      <c r="A3484" s="33">
        <f t="shared" si="50"/>
        <v>3471</v>
      </c>
      <c r="B3484" s="28" t="s">
        <v>19603</v>
      </c>
      <c r="C3484" s="28" t="s">
        <v>1438</v>
      </c>
      <c r="D3484" s="28" t="s">
        <v>19604</v>
      </c>
      <c r="E3484" s="28" t="s">
        <v>19341</v>
      </c>
      <c r="F3484" s="460" t="s">
        <v>19605</v>
      </c>
      <c r="G3484" s="413">
        <v>100</v>
      </c>
      <c r="H3484" s="412" t="s">
        <v>3019</v>
      </c>
      <c r="I3484" s="412" t="s">
        <v>3019</v>
      </c>
      <c r="J3484" s="412" t="s">
        <v>3019</v>
      </c>
      <c r="K3484" s="235">
        <v>0.11700000000000001</v>
      </c>
      <c r="L3484" s="235">
        <v>0.11700000000000001</v>
      </c>
      <c r="M3484" s="28" t="s">
        <v>19606</v>
      </c>
      <c r="N3484" s="411" t="s">
        <v>3019</v>
      </c>
      <c r="O3484" s="28" t="s">
        <v>19480</v>
      </c>
      <c r="P3484" s="28" t="s">
        <v>83</v>
      </c>
      <c r="Q3484" s="411" t="s">
        <v>3019</v>
      </c>
    </row>
    <row r="3485" spans="1:17" ht="150">
      <c r="A3485" s="33">
        <f t="shared" si="50"/>
        <v>3472</v>
      </c>
      <c r="B3485" s="28" t="s">
        <v>19607</v>
      </c>
      <c r="C3485" s="28" t="s">
        <v>3293</v>
      </c>
      <c r="D3485" s="28" t="s">
        <v>19608</v>
      </c>
      <c r="E3485" s="28" t="s">
        <v>19341</v>
      </c>
      <c r="F3485" s="460" t="s">
        <v>19605</v>
      </c>
      <c r="G3485" s="413">
        <v>100</v>
      </c>
      <c r="H3485" s="412" t="s">
        <v>3019</v>
      </c>
      <c r="I3485" s="412" t="s">
        <v>3019</v>
      </c>
      <c r="J3485" s="412" t="s">
        <v>3019</v>
      </c>
      <c r="K3485" s="235">
        <v>0.317</v>
      </c>
      <c r="L3485" s="235">
        <v>0.317</v>
      </c>
      <c r="M3485" s="28" t="s">
        <v>19609</v>
      </c>
      <c r="N3485" s="411" t="s">
        <v>3019</v>
      </c>
      <c r="O3485" s="28" t="s">
        <v>19480</v>
      </c>
      <c r="P3485" s="28" t="s">
        <v>83</v>
      </c>
      <c r="Q3485" s="411" t="s">
        <v>3019</v>
      </c>
    </row>
    <row r="3486" spans="1:17" ht="150">
      <c r="A3486" s="33">
        <f t="shared" si="50"/>
        <v>3473</v>
      </c>
      <c r="B3486" s="28" t="s">
        <v>19610</v>
      </c>
      <c r="C3486" s="28" t="s">
        <v>3293</v>
      </c>
      <c r="D3486" s="28" t="s">
        <v>19611</v>
      </c>
      <c r="E3486" s="28" t="s">
        <v>19341</v>
      </c>
      <c r="F3486" s="460" t="s">
        <v>19605</v>
      </c>
      <c r="G3486" s="413">
        <v>100</v>
      </c>
      <c r="H3486" s="412" t="s">
        <v>3019</v>
      </c>
      <c r="I3486" s="412" t="s">
        <v>3019</v>
      </c>
      <c r="J3486" s="412" t="s">
        <v>3019</v>
      </c>
      <c r="K3486" s="235">
        <v>0.317</v>
      </c>
      <c r="L3486" s="235">
        <v>0.317</v>
      </c>
      <c r="M3486" s="28" t="s">
        <v>19612</v>
      </c>
      <c r="N3486" s="411" t="s">
        <v>3019</v>
      </c>
      <c r="O3486" s="28" t="s">
        <v>19480</v>
      </c>
      <c r="P3486" s="28" t="s">
        <v>83</v>
      </c>
      <c r="Q3486" s="411" t="s">
        <v>3019</v>
      </c>
    </row>
    <row r="3487" spans="1:17" ht="168.75">
      <c r="A3487" s="33">
        <f t="shared" si="50"/>
        <v>3474</v>
      </c>
      <c r="B3487" s="28" t="s">
        <v>19613</v>
      </c>
      <c r="C3487" s="28" t="s">
        <v>1438</v>
      </c>
      <c r="D3487" s="28" t="s">
        <v>19614</v>
      </c>
      <c r="E3487" s="28" t="s">
        <v>19341</v>
      </c>
      <c r="F3487" s="460" t="s">
        <v>19615</v>
      </c>
      <c r="G3487" s="413">
        <v>100</v>
      </c>
      <c r="H3487" s="412" t="s">
        <v>3019</v>
      </c>
      <c r="I3487" s="412" t="s">
        <v>3019</v>
      </c>
      <c r="J3487" s="412" t="s">
        <v>3019</v>
      </c>
      <c r="K3487" s="235">
        <v>0.11700000000000001</v>
      </c>
      <c r="L3487" s="235">
        <v>0.11700000000000001</v>
      </c>
      <c r="M3487" s="28" t="s">
        <v>19616</v>
      </c>
      <c r="N3487" s="411" t="s">
        <v>3019</v>
      </c>
      <c r="O3487" s="28" t="s">
        <v>19344</v>
      </c>
      <c r="P3487" s="28" t="s">
        <v>83</v>
      </c>
      <c r="Q3487" s="411" t="s">
        <v>3019</v>
      </c>
    </row>
    <row r="3488" spans="1:17" ht="150">
      <c r="A3488" s="33">
        <f t="shared" si="50"/>
        <v>3475</v>
      </c>
      <c r="B3488" s="28" t="s">
        <v>19617</v>
      </c>
      <c r="C3488" s="28" t="s">
        <v>1438</v>
      </c>
      <c r="D3488" s="28" t="s">
        <v>19618</v>
      </c>
      <c r="E3488" s="28" t="s">
        <v>19341</v>
      </c>
      <c r="F3488" s="460" t="s">
        <v>19615</v>
      </c>
      <c r="G3488" s="413">
        <v>100</v>
      </c>
      <c r="H3488" s="412" t="s">
        <v>3019</v>
      </c>
      <c r="I3488" s="412" t="s">
        <v>3019</v>
      </c>
      <c r="J3488" s="412" t="s">
        <v>3019</v>
      </c>
      <c r="K3488" s="235">
        <v>0.11700000000000001</v>
      </c>
      <c r="L3488" s="235">
        <v>0.11700000000000001</v>
      </c>
      <c r="M3488" s="28" t="s">
        <v>19619</v>
      </c>
      <c r="N3488" s="411" t="s">
        <v>3019</v>
      </c>
      <c r="O3488" s="28" t="s">
        <v>19344</v>
      </c>
      <c r="P3488" s="28" t="s">
        <v>83</v>
      </c>
      <c r="Q3488" s="411" t="s">
        <v>3019</v>
      </c>
    </row>
    <row r="3489" spans="1:17" ht="168.75">
      <c r="A3489" s="33">
        <f t="shared" si="50"/>
        <v>3476</v>
      </c>
      <c r="B3489" s="28" t="s">
        <v>19620</v>
      </c>
      <c r="C3489" s="28" t="s">
        <v>1438</v>
      </c>
      <c r="D3489" s="28" t="s">
        <v>19621</v>
      </c>
      <c r="E3489" s="28" t="s">
        <v>19341</v>
      </c>
      <c r="F3489" s="460" t="s">
        <v>19622</v>
      </c>
      <c r="G3489" s="413">
        <v>100</v>
      </c>
      <c r="H3489" s="412" t="s">
        <v>3019</v>
      </c>
      <c r="I3489" s="412" t="s">
        <v>3019</v>
      </c>
      <c r="J3489" s="412" t="s">
        <v>3019</v>
      </c>
      <c r="K3489" s="235">
        <v>0.11700000000000001</v>
      </c>
      <c r="L3489" s="235">
        <v>0.11700000000000001</v>
      </c>
      <c r="M3489" s="28" t="s">
        <v>19623</v>
      </c>
      <c r="N3489" s="411" t="s">
        <v>3019</v>
      </c>
      <c r="O3489" s="28" t="s">
        <v>19553</v>
      </c>
      <c r="P3489" s="28" t="s">
        <v>83</v>
      </c>
      <c r="Q3489" s="411" t="s">
        <v>3019</v>
      </c>
    </row>
    <row r="3490" spans="1:17" ht="187.5">
      <c r="A3490" s="33">
        <f t="shared" si="50"/>
        <v>3477</v>
      </c>
      <c r="B3490" s="28" t="s">
        <v>19624</v>
      </c>
      <c r="C3490" s="28" t="s">
        <v>1438</v>
      </c>
      <c r="D3490" s="28" t="s">
        <v>19625</v>
      </c>
      <c r="E3490" s="28" t="s">
        <v>19341</v>
      </c>
      <c r="F3490" s="460" t="s">
        <v>19626</v>
      </c>
      <c r="G3490" s="413">
        <v>100</v>
      </c>
      <c r="H3490" s="412" t="s">
        <v>3019</v>
      </c>
      <c r="I3490" s="412" t="s">
        <v>3019</v>
      </c>
      <c r="J3490" s="412" t="s">
        <v>3019</v>
      </c>
      <c r="K3490" s="26">
        <v>0.11700000000000001</v>
      </c>
      <c r="L3490" s="26">
        <v>0.11700000000000001</v>
      </c>
      <c r="M3490" s="28" t="s">
        <v>19627</v>
      </c>
      <c r="N3490" s="411" t="s">
        <v>3019</v>
      </c>
      <c r="O3490" s="28" t="s">
        <v>19370</v>
      </c>
      <c r="P3490" s="28" t="s">
        <v>83</v>
      </c>
      <c r="Q3490" s="411" t="s">
        <v>3019</v>
      </c>
    </row>
    <row r="3491" spans="1:17" ht="206.25">
      <c r="A3491" s="33">
        <f t="shared" si="50"/>
        <v>3478</v>
      </c>
      <c r="B3491" s="28" t="s">
        <v>19628</v>
      </c>
      <c r="C3491" s="28" t="s">
        <v>1438</v>
      </c>
      <c r="D3491" s="28" t="s">
        <v>19629</v>
      </c>
      <c r="E3491" s="28" t="s">
        <v>19341</v>
      </c>
      <c r="F3491" s="460" t="s">
        <v>19626</v>
      </c>
      <c r="G3491" s="413">
        <v>100</v>
      </c>
      <c r="H3491" s="412" t="s">
        <v>3019</v>
      </c>
      <c r="I3491" s="412" t="s">
        <v>3019</v>
      </c>
      <c r="J3491" s="412" t="s">
        <v>3019</v>
      </c>
      <c r="K3491" s="26">
        <v>0.11700000000000001</v>
      </c>
      <c r="L3491" s="26">
        <v>0.11700000000000001</v>
      </c>
      <c r="M3491" s="28" t="s">
        <v>19630</v>
      </c>
      <c r="N3491" s="411" t="s">
        <v>3019</v>
      </c>
      <c r="O3491" s="28" t="s">
        <v>19631</v>
      </c>
      <c r="P3491" s="28" t="s">
        <v>83</v>
      </c>
      <c r="Q3491" s="411" t="s">
        <v>3019</v>
      </c>
    </row>
    <row r="3492" spans="1:17" ht="225">
      <c r="A3492" s="33">
        <f t="shared" si="50"/>
        <v>3479</v>
      </c>
      <c r="B3492" s="28" t="s">
        <v>19632</v>
      </c>
      <c r="C3492" s="28" t="s">
        <v>1438</v>
      </c>
      <c r="D3492" s="28" t="s">
        <v>19633</v>
      </c>
      <c r="E3492" s="28" t="s">
        <v>19341</v>
      </c>
      <c r="F3492" s="460" t="s">
        <v>19626</v>
      </c>
      <c r="G3492" s="413">
        <v>100</v>
      </c>
      <c r="H3492" s="412" t="s">
        <v>3019</v>
      </c>
      <c r="I3492" s="412" t="s">
        <v>3019</v>
      </c>
      <c r="J3492" s="412" t="s">
        <v>3019</v>
      </c>
      <c r="K3492" s="26">
        <v>0.11700000000000001</v>
      </c>
      <c r="L3492" s="26">
        <v>0.11700000000000001</v>
      </c>
      <c r="M3492" s="28" t="s">
        <v>19634</v>
      </c>
      <c r="N3492" s="411" t="s">
        <v>3019</v>
      </c>
      <c r="O3492" s="28" t="s">
        <v>19370</v>
      </c>
      <c r="P3492" s="28" t="s">
        <v>83</v>
      </c>
      <c r="Q3492" s="411" t="s">
        <v>3019</v>
      </c>
    </row>
    <row r="3493" spans="1:17" ht="206.25">
      <c r="A3493" s="33">
        <f t="shared" si="50"/>
        <v>3480</v>
      </c>
      <c r="B3493" s="28" t="s">
        <v>19635</v>
      </c>
      <c r="C3493" s="28" t="s">
        <v>1438</v>
      </c>
      <c r="D3493" s="28" t="s">
        <v>19636</v>
      </c>
      <c r="E3493" s="28" t="s">
        <v>19341</v>
      </c>
      <c r="F3493" s="460" t="s">
        <v>19626</v>
      </c>
      <c r="G3493" s="413">
        <v>100</v>
      </c>
      <c r="H3493" s="412" t="s">
        <v>3019</v>
      </c>
      <c r="I3493" s="412" t="s">
        <v>3019</v>
      </c>
      <c r="J3493" s="412" t="s">
        <v>3019</v>
      </c>
      <c r="K3493" s="26">
        <v>0.11700000000000001</v>
      </c>
      <c r="L3493" s="26">
        <v>0.11700000000000001</v>
      </c>
      <c r="M3493" s="28" t="s">
        <v>19637</v>
      </c>
      <c r="N3493" s="411" t="s">
        <v>3019</v>
      </c>
      <c r="O3493" s="28" t="s">
        <v>19370</v>
      </c>
      <c r="P3493" s="28" t="s">
        <v>83</v>
      </c>
      <c r="Q3493" s="411" t="s">
        <v>3019</v>
      </c>
    </row>
    <row r="3494" spans="1:17" ht="131.25">
      <c r="A3494" s="33">
        <f t="shared" si="50"/>
        <v>3481</v>
      </c>
      <c r="B3494" s="28" t="s">
        <v>19638</v>
      </c>
      <c r="C3494" s="28" t="s">
        <v>1438</v>
      </c>
      <c r="D3494" s="28" t="s">
        <v>19639</v>
      </c>
      <c r="E3494" s="28" t="s">
        <v>19341</v>
      </c>
      <c r="F3494" s="460" t="s">
        <v>19626</v>
      </c>
      <c r="G3494" s="413">
        <v>100</v>
      </c>
      <c r="H3494" s="412" t="s">
        <v>3019</v>
      </c>
      <c r="I3494" s="412" t="s">
        <v>3019</v>
      </c>
      <c r="J3494" s="412" t="s">
        <v>3019</v>
      </c>
      <c r="K3494" s="26">
        <v>0.11700000000000001</v>
      </c>
      <c r="L3494" s="26">
        <v>0.11700000000000001</v>
      </c>
      <c r="M3494" s="28" t="s">
        <v>19640</v>
      </c>
      <c r="N3494" s="411" t="s">
        <v>3019</v>
      </c>
      <c r="O3494" s="28" t="s">
        <v>19370</v>
      </c>
      <c r="P3494" s="28" t="s">
        <v>83</v>
      </c>
      <c r="Q3494" s="411" t="s">
        <v>3019</v>
      </c>
    </row>
    <row r="3495" spans="1:17" ht="150">
      <c r="A3495" s="33">
        <f t="shared" si="50"/>
        <v>3482</v>
      </c>
      <c r="B3495" s="28" t="s">
        <v>19641</v>
      </c>
      <c r="C3495" s="28" t="s">
        <v>3293</v>
      </c>
      <c r="D3495" s="28" t="s">
        <v>19642</v>
      </c>
      <c r="E3495" s="28" t="s">
        <v>19341</v>
      </c>
      <c r="F3495" s="460" t="s">
        <v>19643</v>
      </c>
      <c r="G3495" s="413">
        <v>100</v>
      </c>
      <c r="H3495" s="412" t="s">
        <v>3019</v>
      </c>
      <c r="I3495" s="412" t="s">
        <v>3019</v>
      </c>
      <c r="J3495" s="412" t="s">
        <v>3019</v>
      </c>
      <c r="K3495" s="26">
        <v>0.317</v>
      </c>
      <c r="L3495" s="26">
        <v>0.317</v>
      </c>
      <c r="M3495" s="28" t="s">
        <v>19640</v>
      </c>
      <c r="N3495" s="411" t="s">
        <v>3019</v>
      </c>
      <c r="O3495" s="28" t="s">
        <v>19370</v>
      </c>
      <c r="P3495" s="28" t="s">
        <v>83</v>
      </c>
      <c r="Q3495" s="411" t="s">
        <v>3019</v>
      </c>
    </row>
    <row r="3496" spans="1:17" ht="131.25">
      <c r="A3496" s="33">
        <f t="shared" si="50"/>
        <v>3483</v>
      </c>
      <c r="B3496" s="28" t="s">
        <v>19644</v>
      </c>
      <c r="C3496" s="28" t="s">
        <v>1438</v>
      </c>
      <c r="D3496" s="28" t="s">
        <v>19645</v>
      </c>
      <c r="E3496" s="28" t="s">
        <v>19341</v>
      </c>
      <c r="F3496" s="460" t="s">
        <v>19643</v>
      </c>
      <c r="G3496" s="413">
        <v>100</v>
      </c>
      <c r="H3496" s="412" t="s">
        <v>3019</v>
      </c>
      <c r="I3496" s="412" t="s">
        <v>3019</v>
      </c>
      <c r="J3496" s="412" t="s">
        <v>3019</v>
      </c>
      <c r="K3496" s="26">
        <v>0.11700000000000001</v>
      </c>
      <c r="L3496" s="26">
        <v>0.11700000000000001</v>
      </c>
      <c r="M3496" s="28" t="s">
        <v>19646</v>
      </c>
      <c r="N3496" s="411" t="s">
        <v>3019</v>
      </c>
      <c r="O3496" s="28" t="s">
        <v>19434</v>
      </c>
      <c r="P3496" s="28" t="s">
        <v>83</v>
      </c>
      <c r="Q3496" s="411" t="s">
        <v>3019</v>
      </c>
    </row>
    <row r="3497" spans="1:17" ht="150">
      <c r="A3497" s="33">
        <f t="shared" si="50"/>
        <v>3484</v>
      </c>
      <c r="B3497" s="28" t="s">
        <v>19647</v>
      </c>
      <c r="C3497" s="28" t="s">
        <v>1438</v>
      </c>
      <c r="D3497" s="28" t="s">
        <v>19648</v>
      </c>
      <c r="E3497" s="28" t="s">
        <v>19341</v>
      </c>
      <c r="F3497" s="460" t="s">
        <v>19643</v>
      </c>
      <c r="G3497" s="413">
        <v>100</v>
      </c>
      <c r="H3497" s="412" t="s">
        <v>3019</v>
      </c>
      <c r="I3497" s="412" t="s">
        <v>3019</v>
      </c>
      <c r="J3497" s="412" t="s">
        <v>3019</v>
      </c>
      <c r="K3497" s="26">
        <v>0.11700000000000001</v>
      </c>
      <c r="L3497" s="26">
        <v>0.11700000000000001</v>
      </c>
      <c r="M3497" s="28" t="s">
        <v>19649</v>
      </c>
      <c r="N3497" s="411" t="s">
        <v>3019</v>
      </c>
      <c r="O3497" s="28" t="s">
        <v>19434</v>
      </c>
      <c r="P3497" s="28" t="s">
        <v>83</v>
      </c>
      <c r="Q3497" s="411" t="s">
        <v>3019</v>
      </c>
    </row>
    <row r="3498" spans="1:17" ht="187.5">
      <c r="A3498" s="33">
        <f t="shared" si="50"/>
        <v>3485</v>
      </c>
      <c r="B3498" s="28" t="s">
        <v>19650</v>
      </c>
      <c r="C3498" s="28" t="s">
        <v>3293</v>
      </c>
      <c r="D3498" s="28" t="s">
        <v>19651</v>
      </c>
      <c r="E3498" s="28" t="s">
        <v>19341</v>
      </c>
      <c r="F3498" s="460" t="s">
        <v>19652</v>
      </c>
      <c r="G3498" s="413">
        <v>100</v>
      </c>
      <c r="H3498" s="412" t="s">
        <v>3019</v>
      </c>
      <c r="I3498" s="412" t="s">
        <v>3019</v>
      </c>
      <c r="J3498" s="412" t="s">
        <v>3019</v>
      </c>
      <c r="K3498" s="26">
        <v>0.317</v>
      </c>
      <c r="L3498" s="26">
        <v>0.317</v>
      </c>
      <c r="M3498" s="28" t="s">
        <v>19653</v>
      </c>
      <c r="N3498" s="411" t="s">
        <v>3019</v>
      </c>
      <c r="O3498" s="28" t="s">
        <v>19506</v>
      </c>
      <c r="P3498" s="28" t="s">
        <v>83</v>
      </c>
      <c r="Q3498" s="411" t="s">
        <v>3019</v>
      </c>
    </row>
    <row r="3499" spans="1:17" ht="206.25">
      <c r="A3499" s="33">
        <f t="shared" si="50"/>
        <v>3486</v>
      </c>
      <c r="B3499" s="28" t="s">
        <v>19654</v>
      </c>
      <c r="C3499" s="28" t="s">
        <v>1438</v>
      </c>
      <c r="D3499" s="28" t="s">
        <v>19655</v>
      </c>
      <c r="E3499" s="28" t="s">
        <v>19341</v>
      </c>
      <c r="F3499" s="460" t="s">
        <v>19626</v>
      </c>
      <c r="G3499" s="413">
        <v>100</v>
      </c>
      <c r="H3499" s="412" t="s">
        <v>3019</v>
      </c>
      <c r="I3499" s="412" t="s">
        <v>3019</v>
      </c>
      <c r="J3499" s="412" t="s">
        <v>3019</v>
      </c>
      <c r="K3499" s="26">
        <v>0.11700000000000001</v>
      </c>
      <c r="L3499" s="26">
        <v>0.11700000000000001</v>
      </c>
      <c r="M3499" s="28" t="s">
        <v>19656</v>
      </c>
      <c r="N3499" s="411" t="s">
        <v>3019</v>
      </c>
      <c r="O3499" s="28" t="s">
        <v>19370</v>
      </c>
      <c r="P3499" s="28" t="s">
        <v>83</v>
      </c>
      <c r="Q3499" s="411" t="s">
        <v>3019</v>
      </c>
    </row>
    <row r="3500" spans="1:17" ht="206.25">
      <c r="A3500" s="33">
        <f t="shared" si="50"/>
        <v>3487</v>
      </c>
      <c r="B3500" s="28" t="s">
        <v>19657</v>
      </c>
      <c r="C3500" s="28" t="s">
        <v>1438</v>
      </c>
      <c r="D3500" s="28" t="s">
        <v>19658</v>
      </c>
      <c r="E3500" s="28" t="s">
        <v>19341</v>
      </c>
      <c r="F3500" s="460" t="s">
        <v>19626</v>
      </c>
      <c r="G3500" s="413">
        <v>100</v>
      </c>
      <c r="H3500" s="412" t="s">
        <v>3019</v>
      </c>
      <c r="I3500" s="412" t="s">
        <v>3019</v>
      </c>
      <c r="J3500" s="412" t="s">
        <v>3019</v>
      </c>
      <c r="K3500" s="26">
        <v>1.2170000000000001</v>
      </c>
      <c r="L3500" s="26">
        <v>1.2170000000000001</v>
      </c>
      <c r="M3500" s="28" t="s">
        <v>19659</v>
      </c>
      <c r="N3500" s="411" t="s">
        <v>3019</v>
      </c>
      <c r="O3500" s="28" t="s">
        <v>19370</v>
      </c>
      <c r="P3500" s="28" t="s">
        <v>83</v>
      </c>
      <c r="Q3500" s="411" t="s">
        <v>3019</v>
      </c>
    </row>
    <row r="3501" spans="1:17" ht="206.25">
      <c r="A3501" s="33">
        <f t="shared" si="50"/>
        <v>3488</v>
      </c>
      <c r="B3501" s="28" t="s">
        <v>19660</v>
      </c>
      <c r="C3501" s="28" t="s">
        <v>1438</v>
      </c>
      <c r="D3501" s="28" t="s">
        <v>19658</v>
      </c>
      <c r="E3501" s="28" t="s">
        <v>19341</v>
      </c>
      <c r="F3501" s="460" t="s">
        <v>19626</v>
      </c>
      <c r="G3501" s="413">
        <v>100</v>
      </c>
      <c r="H3501" s="412" t="s">
        <v>3019</v>
      </c>
      <c r="I3501" s="412" t="s">
        <v>3019</v>
      </c>
      <c r="J3501" s="412" t="s">
        <v>3019</v>
      </c>
      <c r="K3501" s="26">
        <v>1.2170000000000001</v>
      </c>
      <c r="L3501" s="26">
        <v>1.2170000000000001</v>
      </c>
      <c r="M3501" s="28" t="s">
        <v>19659</v>
      </c>
      <c r="N3501" s="411" t="s">
        <v>3019</v>
      </c>
      <c r="O3501" s="28" t="s">
        <v>19370</v>
      </c>
      <c r="P3501" s="28" t="s">
        <v>83</v>
      </c>
      <c r="Q3501" s="411" t="s">
        <v>3019</v>
      </c>
    </row>
    <row r="3502" spans="1:17" ht="225">
      <c r="A3502" s="33">
        <f t="shared" si="50"/>
        <v>3489</v>
      </c>
      <c r="B3502" s="28" t="s">
        <v>19661</v>
      </c>
      <c r="C3502" s="28" t="s">
        <v>1438</v>
      </c>
      <c r="D3502" s="28" t="s">
        <v>19662</v>
      </c>
      <c r="E3502" s="28" t="s">
        <v>19341</v>
      </c>
      <c r="F3502" s="460" t="s">
        <v>19626</v>
      </c>
      <c r="G3502" s="413">
        <v>100</v>
      </c>
      <c r="H3502" s="412" t="s">
        <v>3019</v>
      </c>
      <c r="I3502" s="412" t="s">
        <v>3019</v>
      </c>
      <c r="J3502" s="412" t="s">
        <v>3019</v>
      </c>
      <c r="K3502" s="26">
        <v>1.2170000000000001</v>
      </c>
      <c r="L3502" s="26">
        <v>1.2170000000000001</v>
      </c>
      <c r="M3502" s="28" t="s">
        <v>19663</v>
      </c>
      <c r="N3502" s="411" t="s">
        <v>3019</v>
      </c>
      <c r="O3502" s="28" t="s">
        <v>19370</v>
      </c>
      <c r="P3502" s="28" t="s">
        <v>83</v>
      </c>
      <c r="Q3502" s="411" t="s">
        <v>3019</v>
      </c>
    </row>
    <row r="3503" spans="1:17" ht="187.5">
      <c r="A3503" s="33">
        <f t="shared" si="50"/>
        <v>3490</v>
      </c>
      <c r="B3503" s="28" t="s">
        <v>19664</v>
      </c>
      <c r="C3503" s="28" t="s">
        <v>1438</v>
      </c>
      <c r="D3503" s="28" t="s">
        <v>19665</v>
      </c>
      <c r="E3503" s="28" t="s">
        <v>19341</v>
      </c>
      <c r="F3503" s="460" t="s">
        <v>19666</v>
      </c>
      <c r="G3503" s="413">
        <v>100</v>
      </c>
      <c r="H3503" s="412" t="s">
        <v>3019</v>
      </c>
      <c r="I3503" s="412" t="s">
        <v>3019</v>
      </c>
      <c r="J3503" s="412" t="s">
        <v>3019</v>
      </c>
      <c r="K3503" s="26">
        <v>1.2170000000000001</v>
      </c>
      <c r="L3503" s="26">
        <v>1.2170000000000001</v>
      </c>
      <c r="M3503" s="28" t="s">
        <v>19667</v>
      </c>
      <c r="N3503" s="411" t="s">
        <v>3019</v>
      </c>
      <c r="O3503" s="28" t="s">
        <v>19668</v>
      </c>
      <c r="P3503" s="28" t="s">
        <v>83</v>
      </c>
      <c r="Q3503" s="411" t="s">
        <v>3019</v>
      </c>
    </row>
    <row r="3504" spans="1:17" ht="206.25">
      <c r="A3504" s="33">
        <f t="shared" si="50"/>
        <v>3491</v>
      </c>
      <c r="B3504" s="28" t="s">
        <v>19669</v>
      </c>
      <c r="C3504" s="28" t="s">
        <v>3293</v>
      </c>
      <c r="D3504" s="28" t="s">
        <v>19670</v>
      </c>
      <c r="E3504" s="28" t="s">
        <v>19341</v>
      </c>
      <c r="F3504" s="460" t="s">
        <v>19666</v>
      </c>
      <c r="G3504" s="413">
        <v>100</v>
      </c>
      <c r="H3504" s="412" t="s">
        <v>3019</v>
      </c>
      <c r="I3504" s="412" t="s">
        <v>3019</v>
      </c>
      <c r="J3504" s="412" t="s">
        <v>3019</v>
      </c>
      <c r="K3504" s="26">
        <v>0.317</v>
      </c>
      <c r="L3504" s="26">
        <v>0.317</v>
      </c>
      <c r="M3504" s="28" t="s">
        <v>19671</v>
      </c>
      <c r="N3504" s="411" t="s">
        <v>3019</v>
      </c>
      <c r="O3504" s="28" t="s">
        <v>19506</v>
      </c>
      <c r="P3504" s="28" t="s">
        <v>83</v>
      </c>
      <c r="Q3504" s="411" t="s">
        <v>3019</v>
      </c>
    </row>
    <row r="3505" spans="1:17" ht="131.25">
      <c r="A3505" s="33">
        <f t="shared" si="50"/>
        <v>3492</v>
      </c>
      <c r="B3505" s="65" t="s">
        <v>19672</v>
      </c>
      <c r="C3505" s="28" t="s">
        <v>1438</v>
      </c>
      <c r="D3505" s="28" t="s">
        <v>19673</v>
      </c>
      <c r="E3505" s="65" t="s">
        <v>19341</v>
      </c>
      <c r="F3505" s="460" t="s">
        <v>19674</v>
      </c>
      <c r="G3505" s="413">
        <v>100</v>
      </c>
      <c r="H3505" s="412" t="s">
        <v>3019</v>
      </c>
      <c r="I3505" s="412" t="s">
        <v>3019</v>
      </c>
      <c r="J3505" s="412" t="s">
        <v>3019</v>
      </c>
      <c r="K3505" s="26">
        <v>0.11700000000000001</v>
      </c>
      <c r="L3505" s="26">
        <v>0.11700000000000001</v>
      </c>
      <c r="M3505" s="65" t="s">
        <v>19675</v>
      </c>
      <c r="N3505" s="411" t="s">
        <v>3019</v>
      </c>
      <c r="O3505" s="28" t="s">
        <v>19434</v>
      </c>
      <c r="P3505" s="28" t="s">
        <v>83</v>
      </c>
      <c r="Q3505" s="411" t="s">
        <v>3019</v>
      </c>
    </row>
    <row r="3506" spans="1:17" ht="150">
      <c r="A3506" s="33">
        <f t="shared" si="50"/>
        <v>3493</v>
      </c>
      <c r="B3506" s="65" t="s">
        <v>19676</v>
      </c>
      <c r="C3506" s="28" t="s">
        <v>3293</v>
      </c>
      <c r="D3506" s="28" t="s">
        <v>19677</v>
      </c>
      <c r="E3506" s="65" t="s">
        <v>19341</v>
      </c>
      <c r="F3506" s="460" t="s">
        <v>19674</v>
      </c>
      <c r="G3506" s="413">
        <v>100</v>
      </c>
      <c r="H3506" s="412" t="s">
        <v>3019</v>
      </c>
      <c r="I3506" s="412" t="s">
        <v>3019</v>
      </c>
      <c r="J3506" s="412" t="s">
        <v>3019</v>
      </c>
      <c r="K3506" s="26">
        <v>0.317</v>
      </c>
      <c r="L3506" s="26">
        <v>0.317</v>
      </c>
      <c r="M3506" s="65" t="s">
        <v>19678</v>
      </c>
      <c r="N3506" s="411" t="s">
        <v>3019</v>
      </c>
      <c r="O3506" s="28" t="s">
        <v>19434</v>
      </c>
      <c r="P3506" s="28" t="s">
        <v>83</v>
      </c>
      <c r="Q3506" s="411" t="s">
        <v>3019</v>
      </c>
    </row>
    <row r="3507" spans="1:17" ht="131.25">
      <c r="A3507" s="33">
        <f t="shared" si="50"/>
        <v>3494</v>
      </c>
      <c r="B3507" s="65" t="s">
        <v>19679</v>
      </c>
      <c r="C3507" s="28" t="s">
        <v>3293</v>
      </c>
      <c r="D3507" s="28" t="s">
        <v>19680</v>
      </c>
      <c r="E3507" s="28" t="s">
        <v>19341</v>
      </c>
      <c r="F3507" s="460" t="s">
        <v>19674</v>
      </c>
      <c r="G3507" s="413">
        <v>100</v>
      </c>
      <c r="H3507" s="412" t="s">
        <v>3019</v>
      </c>
      <c r="I3507" s="412" t="s">
        <v>3019</v>
      </c>
      <c r="J3507" s="412" t="s">
        <v>3019</v>
      </c>
      <c r="K3507" s="26">
        <v>0.317</v>
      </c>
      <c r="L3507" s="26">
        <v>0.317</v>
      </c>
      <c r="M3507" s="65" t="s">
        <v>19681</v>
      </c>
      <c r="N3507" s="411" t="s">
        <v>3019</v>
      </c>
      <c r="O3507" s="28" t="s">
        <v>19434</v>
      </c>
      <c r="P3507" s="28" t="s">
        <v>83</v>
      </c>
      <c r="Q3507" s="411" t="s">
        <v>3019</v>
      </c>
    </row>
    <row r="3508" spans="1:17" ht="150">
      <c r="A3508" s="33">
        <f t="shared" si="50"/>
        <v>3495</v>
      </c>
      <c r="B3508" s="65" t="s">
        <v>19682</v>
      </c>
      <c r="C3508" s="28" t="s">
        <v>3293</v>
      </c>
      <c r="D3508" s="28" t="s">
        <v>19683</v>
      </c>
      <c r="E3508" s="28" t="s">
        <v>19341</v>
      </c>
      <c r="F3508" s="460" t="s">
        <v>19674</v>
      </c>
      <c r="G3508" s="413">
        <v>100</v>
      </c>
      <c r="H3508" s="412" t="s">
        <v>3019</v>
      </c>
      <c r="I3508" s="412" t="s">
        <v>3019</v>
      </c>
      <c r="J3508" s="412" t="s">
        <v>3019</v>
      </c>
      <c r="K3508" s="26">
        <v>0.317</v>
      </c>
      <c r="L3508" s="26">
        <v>0.317</v>
      </c>
      <c r="M3508" s="65" t="s">
        <v>19684</v>
      </c>
      <c r="N3508" s="411" t="s">
        <v>3019</v>
      </c>
      <c r="O3508" s="28" t="s">
        <v>19434</v>
      </c>
      <c r="P3508" s="28" t="s">
        <v>83</v>
      </c>
      <c r="Q3508" s="411" t="s">
        <v>3019</v>
      </c>
    </row>
    <row r="3509" spans="1:17" ht="168.75">
      <c r="A3509" s="33">
        <f t="shared" ref="A3509:A3572" si="51">SUM(A3508+1)</f>
        <v>3496</v>
      </c>
      <c r="B3509" s="65" t="s">
        <v>19685</v>
      </c>
      <c r="C3509" s="28" t="s">
        <v>1438</v>
      </c>
      <c r="D3509" s="28" t="s">
        <v>19686</v>
      </c>
      <c r="E3509" s="28" t="s">
        <v>19341</v>
      </c>
      <c r="F3509" s="460" t="s">
        <v>19674</v>
      </c>
      <c r="G3509" s="413">
        <v>100</v>
      </c>
      <c r="H3509" s="412" t="s">
        <v>3019</v>
      </c>
      <c r="I3509" s="412" t="s">
        <v>3019</v>
      </c>
      <c r="J3509" s="412" t="s">
        <v>3019</v>
      </c>
      <c r="K3509" s="26">
        <v>0.11700000000000001</v>
      </c>
      <c r="L3509" s="26">
        <v>0.11700000000000001</v>
      </c>
      <c r="M3509" s="65" t="s">
        <v>19687</v>
      </c>
      <c r="N3509" s="411" t="s">
        <v>3019</v>
      </c>
      <c r="O3509" s="28" t="s">
        <v>19434</v>
      </c>
      <c r="P3509" s="28" t="s">
        <v>83</v>
      </c>
      <c r="Q3509" s="411" t="s">
        <v>3019</v>
      </c>
    </row>
    <row r="3510" spans="1:17" ht="150">
      <c r="A3510" s="33">
        <f t="shared" si="51"/>
        <v>3497</v>
      </c>
      <c r="B3510" s="65" t="s">
        <v>19688</v>
      </c>
      <c r="C3510" s="28" t="s">
        <v>1438</v>
      </c>
      <c r="D3510" s="28" t="s">
        <v>19689</v>
      </c>
      <c r="E3510" s="28" t="s">
        <v>19341</v>
      </c>
      <c r="F3510" s="460" t="s">
        <v>19674</v>
      </c>
      <c r="G3510" s="413">
        <v>100</v>
      </c>
      <c r="H3510" s="412" t="s">
        <v>3019</v>
      </c>
      <c r="I3510" s="412" t="s">
        <v>3019</v>
      </c>
      <c r="J3510" s="412" t="s">
        <v>3019</v>
      </c>
      <c r="K3510" s="26">
        <v>0.11700000000000001</v>
      </c>
      <c r="L3510" s="26">
        <v>0.11700000000000001</v>
      </c>
      <c r="M3510" s="65" t="s">
        <v>19690</v>
      </c>
      <c r="N3510" s="411" t="s">
        <v>3019</v>
      </c>
      <c r="O3510" s="28" t="s">
        <v>19434</v>
      </c>
      <c r="P3510" s="28" t="s">
        <v>83</v>
      </c>
      <c r="Q3510" s="411" t="s">
        <v>3019</v>
      </c>
    </row>
    <row r="3511" spans="1:17" ht="206.25">
      <c r="A3511" s="33">
        <f t="shared" si="51"/>
        <v>3498</v>
      </c>
      <c r="B3511" s="65" t="s">
        <v>19691</v>
      </c>
      <c r="C3511" s="28" t="s">
        <v>1438</v>
      </c>
      <c r="D3511" s="28" t="s">
        <v>19692</v>
      </c>
      <c r="E3511" s="28" t="s">
        <v>19341</v>
      </c>
      <c r="F3511" s="460" t="s">
        <v>19674</v>
      </c>
      <c r="G3511" s="413">
        <v>100</v>
      </c>
      <c r="H3511" s="412" t="s">
        <v>3019</v>
      </c>
      <c r="I3511" s="412" t="s">
        <v>3019</v>
      </c>
      <c r="J3511" s="412" t="s">
        <v>3019</v>
      </c>
      <c r="K3511" s="26">
        <v>1.2170000000000001</v>
      </c>
      <c r="L3511" s="26">
        <v>1.2170000000000001</v>
      </c>
      <c r="M3511" s="65" t="s">
        <v>19693</v>
      </c>
      <c r="N3511" s="411" t="s">
        <v>3019</v>
      </c>
      <c r="O3511" s="28" t="s">
        <v>19434</v>
      </c>
      <c r="P3511" s="28" t="s">
        <v>83</v>
      </c>
      <c r="Q3511" s="411" t="s">
        <v>3019</v>
      </c>
    </row>
    <row r="3512" spans="1:17" ht="168.75">
      <c r="A3512" s="33">
        <f t="shared" si="51"/>
        <v>3499</v>
      </c>
      <c r="B3512" s="65" t="s">
        <v>19694</v>
      </c>
      <c r="C3512" s="28" t="s">
        <v>1438</v>
      </c>
      <c r="D3512" s="28" t="s">
        <v>19695</v>
      </c>
      <c r="E3512" s="28" t="s">
        <v>19341</v>
      </c>
      <c r="F3512" s="460" t="s">
        <v>19674</v>
      </c>
      <c r="G3512" s="413">
        <v>100</v>
      </c>
      <c r="H3512" s="412" t="s">
        <v>3019</v>
      </c>
      <c r="I3512" s="412" t="s">
        <v>3019</v>
      </c>
      <c r="J3512" s="412" t="s">
        <v>3019</v>
      </c>
      <c r="K3512" s="26">
        <v>1.2170000000000001</v>
      </c>
      <c r="L3512" s="26">
        <v>1.2170000000000001</v>
      </c>
      <c r="M3512" s="65" t="s">
        <v>19696</v>
      </c>
      <c r="N3512" s="411" t="s">
        <v>3019</v>
      </c>
      <c r="O3512" s="28" t="s">
        <v>19434</v>
      </c>
      <c r="P3512" s="28" t="s">
        <v>83</v>
      </c>
      <c r="Q3512" s="411" t="s">
        <v>3019</v>
      </c>
    </row>
    <row r="3513" spans="1:17" ht="225">
      <c r="A3513" s="33">
        <f t="shared" si="51"/>
        <v>3500</v>
      </c>
      <c r="B3513" s="65" t="s">
        <v>19697</v>
      </c>
      <c r="C3513" s="28" t="s">
        <v>1438</v>
      </c>
      <c r="D3513" s="28" t="s">
        <v>19698</v>
      </c>
      <c r="E3513" s="28" t="s">
        <v>19341</v>
      </c>
      <c r="F3513" s="460" t="s">
        <v>19674</v>
      </c>
      <c r="G3513" s="413">
        <v>100</v>
      </c>
      <c r="H3513" s="412" t="s">
        <v>3019</v>
      </c>
      <c r="I3513" s="412" t="s">
        <v>3019</v>
      </c>
      <c r="J3513" s="412" t="s">
        <v>3019</v>
      </c>
      <c r="K3513" s="26">
        <v>1.2170000000000001</v>
      </c>
      <c r="L3513" s="26">
        <v>1.2170000000000001</v>
      </c>
      <c r="M3513" s="65" t="s">
        <v>19699</v>
      </c>
      <c r="N3513" s="411" t="s">
        <v>3019</v>
      </c>
      <c r="O3513" s="28" t="s">
        <v>19434</v>
      </c>
      <c r="P3513" s="28" t="s">
        <v>83</v>
      </c>
      <c r="Q3513" s="411" t="s">
        <v>3019</v>
      </c>
    </row>
    <row r="3514" spans="1:17" ht="206.25">
      <c r="A3514" s="33">
        <f t="shared" si="51"/>
        <v>3501</v>
      </c>
      <c r="B3514" s="65" t="s">
        <v>19700</v>
      </c>
      <c r="C3514" s="28" t="s">
        <v>1438</v>
      </c>
      <c r="D3514" s="28" t="s">
        <v>19701</v>
      </c>
      <c r="E3514" s="28" t="s">
        <v>19341</v>
      </c>
      <c r="F3514" s="460" t="s">
        <v>19674</v>
      </c>
      <c r="G3514" s="413">
        <v>100</v>
      </c>
      <c r="H3514" s="412" t="s">
        <v>3019</v>
      </c>
      <c r="I3514" s="412" t="s">
        <v>3019</v>
      </c>
      <c r="J3514" s="412" t="s">
        <v>3019</v>
      </c>
      <c r="K3514" s="26">
        <v>1.2170000000000001</v>
      </c>
      <c r="L3514" s="26">
        <v>1.2170000000000001</v>
      </c>
      <c r="M3514" s="65" t="s">
        <v>19702</v>
      </c>
      <c r="N3514" s="411" t="s">
        <v>3019</v>
      </c>
      <c r="O3514" s="28" t="s">
        <v>19434</v>
      </c>
      <c r="P3514" s="28" t="s">
        <v>83</v>
      </c>
      <c r="Q3514" s="411" t="s">
        <v>3019</v>
      </c>
    </row>
    <row r="3515" spans="1:17" ht="168.75">
      <c r="A3515" s="33">
        <f t="shared" si="51"/>
        <v>3502</v>
      </c>
      <c r="B3515" s="65" t="s">
        <v>19703</v>
      </c>
      <c r="C3515" s="28" t="s">
        <v>1438</v>
      </c>
      <c r="D3515" s="28" t="s">
        <v>19704</v>
      </c>
      <c r="E3515" s="28" t="s">
        <v>19341</v>
      </c>
      <c r="F3515" s="460" t="s">
        <v>19705</v>
      </c>
      <c r="G3515" s="413">
        <v>100</v>
      </c>
      <c r="H3515" s="412" t="s">
        <v>3019</v>
      </c>
      <c r="I3515" s="412" t="s">
        <v>3019</v>
      </c>
      <c r="J3515" s="412" t="s">
        <v>3019</v>
      </c>
      <c r="K3515" s="51">
        <v>0.11700000000000001</v>
      </c>
      <c r="L3515" s="51">
        <v>0.11700000000000001</v>
      </c>
      <c r="M3515" s="65" t="s">
        <v>19706</v>
      </c>
      <c r="N3515" s="411" t="s">
        <v>3019</v>
      </c>
      <c r="O3515" s="28" t="s">
        <v>19361</v>
      </c>
      <c r="P3515" s="28" t="s">
        <v>83</v>
      </c>
      <c r="Q3515" s="411" t="s">
        <v>3019</v>
      </c>
    </row>
    <row r="3516" spans="1:17" ht="225">
      <c r="A3516" s="33">
        <f t="shared" si="51"/>
        <v>3503</v>
      </c>
      <c r="B3516" s="65" t="s">
        <v>19707</v>
      </c>
      <c r="C3516" s="28" t="s">
        <v>1438</v>
      </c>
      <c r="D3516" s="28" t="s">
        <v>19708</v>
      </c>
      <c r="E3516" s="28" t="s">
        <v>19341</v>
      </c>
      <c r="F3516" s="460" t="s">
        <v>19705</v>
      </c>
      <c r="G3516" s="413">
        <v>100</v>
      </c>
      <c r="H3516" s="412" t="s">
        <v>3019</v>
      </c>
      <c r="I3516" s="412" t="s">
        <v>3019</v>
      </c>
      <c r="J3516" s="412" t="s">
        <v>3019</v>
      </c>
      <c r="K3516" s="51">
        <v>1.2170000000000001</v>
      </c>
      <c r="L3516" s="51">
        <v>1.2170000000000001</v>
      </c>
      <c r="M3516" s="65" t="s">
        <v>19709</v>
      </c>
      <c r="N3516" s="411" t="s">
        <v>3019</v>
      </c>
      <c r="O3516" s="28" t="s">
        <v>19710</v>
      </c>
      <c r="P3516" s="28" t="s">
        <v>83</v>
      </c>
      <c r="Q3516" s="411" t="s">
        <v>3019</v>
      </c>
    </row>
    <row r="3517" spans="1:17" ht="225">
      <c r="A3517" s="33">
        <f t="shared" si="51"/>
        <v>3504</v>
      </c>
      <c r="B3517" s="65" t="s">
        <v>19711</v>
      </c>
      <c r="C3517" s="65" t="s">
        <v>3293</v>
      </c>
      <c r="D3517" s="28" t="s">
        <v>19712</v>
      </c>
      <c r="E3517" s="28" t="s">
        <v>19341</v>
      </c>
      <c r="F3517" s="460" t="s">
        <v>19705</v>
      </c>
      <c r="G3517" s="413">
        <v>100</v>
      </c>
      <c r="H3517" s="412" t="s">
        <v>3019</v>
      </c>
      <c r="I3517" s="412" t="s">
        <v>3019</v>
      </c>
      <c r="J3517" s="412" t="s">
        <v>3019</v>
      </c>
      <c r="K3517" s="51">
        <v>0.317</v>
      </c>
      <c r="L3517" s="51">
        <v>0.317</v>
      </c>
      <c r="M3517" s="65" t="s">
        <v>19713</v>
      </c>
      <c r="N3517" s="411" t="s">
        <v>3019</v>
      </c>
      <c r="O3517" s="28" t="s">
        <v>19485</v>
      </c>
      <c r="P3517" s="28" t="s">
        <v>83</v>
      </c>
      <c r="Q3517" s="411" t="s">
        <v>3019</v>
      </c>
    </row>
    <row r="3518" spans="1:17" ht="206.25">
      <c r="A3518" s="33">
        <f t="shared" si="51"/>
        <v>3505</v>
      </c>
      <c r="B3518" s="65" t="s">
        <v>19714</v>
      </c>
      <c r="C3518" s="28" t="s">
        <v>1438</v>
      </c>
      <c r="D3518" s="28" t="s">
        <v>19715</v>
      </c>
      <c r="E3518" s="28" t="s">
        <v>19341</v>
      </c>
      <c r="F3518" s="460" t="s">
        <v>19705</v>
      </c>
      <c r="G3518" s="413">
        <v>100</v>
      </c>
      <c r="H3518" s="412" t="s">
        <v>3019</v>
      </c>
      <c r="I3518" s="412" t="s">
        <v>3019</v>
      </c>
      <c r="J3518" s="412" t="s">
        <v>3019</v>
      </c>
      <c r="K3518" s="51">
        <v>0.11700000000000001</v>
      </c>
      <c r="L3518" s="51">
        <v>0.11700000000000001</v>
      </c>
      <c r="M3518" s="65" t="s">
        <v>19716</v>
      </c>
      <c r="N3518" s="411" t="s">
        <v>3019</v>
      </c>
      <c r="O3518" s="28" t="s">
        <v>19485</v>
      </c>
      <c r="P3518" s="28" t="s">
        <v>83</v>
      </c>
      <c r="Q3518" s="411" t="s">
        <v>3019</v>
      </c>
    </row>
    <row r="3519" spans="1:17" ht="225">
      <c r="A3519" s="33">
        <f t="shared" si="51"/>
        <v>3506</v>
      </c>
      <c r="B3519" s="65" t="s">
        <v>19717</v>
      </c>
      <c r="C3519" s="28" t="s">
        <v>1438</v>
      </c>
      <c r="D3519" s="28" t="s">
        <v>19718</v>
      </c>
      <c r="E3519" s="28" t="s">
        <v>19341</v>
      </c>
      <c r="F3519" s="460" t="s">
        <v>19705</v>
      </c>
      <c r="G3519" s="413">
        <v>100</v>
      </c>
      <c r="H3519" s="412" t="s">
        <v>3019</v>
      </c>
      <c r="I3519" s="412" t="s">
        <v>3019</v>
      </c>
      <c r="J3519" s="412" t="s">
        <v>3019</v>
      </c>
      <c r="K3519" s="51">
        <v>0.11700000000000001</v>
      </c>
      <c r="L3519" s="51">
        <v>0.11700000000000001</v>
      </c>
      <c r="M3519" s="65" t="s">
        <v>19719</v>
      </c>
      <c r="N3519" s="411" t="s">
        <v>3019</v>
      </c>
      <c r="O3519" s="28" t="s">
        <v>19485</v>
      </c>
      <c r="P3519" s="28" t="s">
        <v>83</v>
      </c>
      <c r="Q3519" s="411" t="s">
        <v>3019</v>
      </c>
    </row>
    <row r="3520" spans="1:17" ht="187.5">
      <c r="A3520" s="33">
        <f t="shared" si="51"/>
        <v>3507</v>
      </c>
      <c r="B3520" s="65" t="s">
        <v>19720</v>
      </c>
      <c r="C3520" s="28" t="s">
        <v>1438</v>
      </c>
      <c r="D3520" s="28" t="s">
        <v>19721</v>
      </c>
      <c r="E3520" s="28" t="s">
        <v>19341</v>
      </c>
      <c r="F3520" s="460" t="s">
        <v>19722</v>
      </c>
      <c r="G3520" s="413">
        <v>100</v>
      </c>
      <c r="H3520" s="412" t="s">
        <v>3019</v>
      </c>
      <c r="I3520" s="412" t="s">
        <v>3019</v>
      </c>
      <c r="J3520" s="412" t="s">
        <v>3019</v>
      </c>
      <c r="K3520" s="51">
        <v>0.11700000000000001</v>
      </c>
      <c r="L3520" s="51">
        <v>0.11700000000000001</v>
      </c>
      <c r="M3520" s="65" t="s">
        <v>19723</v>
      </c>
      <c r="N3520" s="411" t="s">
        <v>3019</v>
      </c>
      <c r="O3520" s="28" t="s">
        <v>19434</v>
      </c>
      <c r="P3520" s="28" t="s">
        <v>83</v>
      </c>
      <c r="Q3520" s="411" t="s">
        <v>3019</v>
      </c>
    </row>
    <row r="3521" spans="1:17" ht="225">
      <c r="A3521" s="33">
        <f t="shared" si="51"/>
        <v>3508</v>
      </c>
      <c r="B3521" s="65" t="s">
        <v>19724</v>
      </c>
      <c r="C3521" s="28" t="s">
        <v>1438</v>
      </c>
      <c r="D3521" s="28" t="s">
        <v>19725</v>
      </c>
      <c r="E3521" s="28" t="s">
        <v>19341</v>
      </c>
      <c r="F3521" s="460" t="s">
        <v>19722</v>
      </c>
      <c r="G3521" s="413">
        <v>100</v>
      </c>
      <c r="H3521" s="412" t="s">
        <v>3019</v>
      </c>
      <c r="I3521" s="412" t="s">
        <v>3019</v>
      </c>
      <c r="J3521" s="412" t="s">
        <v>3019</v>
      </c>
      <c r="K3521" s="51">
        <v>0.11700000000000001</v>
      </c>
      <c r="L3521" s="51">
        <v>0.11700000000000001</v>
      </c>
      <c r="M3521" s="65" t="s">
        <v>19726</v>
      </c>
      <c r="N3521" s="411" t="s">
        <v>3019</v>
      </c>
      <c r="O3521" s="28" t="s">
        <v>19434</v>
      </c>
      <c r="P3521" s="28" t="s">
        <v>83</v>
      </c>
      <c r="Q3521" s="411" t="s">
        <v>3019</v>
      </c>
    </row>
    <row r="3522" spans="1:17" ht="168.75">
      <c r="A3522" s="33">
        <f t="shared" si="51"/>
        <v>3509</v>
      </c>
      <c r="B3522" s="65" t="s">
        <v>19727</v>
      </c>
      <c r="C3522" s="28" t="s">
        <v>1438</v>
      </c>
      <c r="D3522" s="28" t="s">
        <v>19728</v>
      </c>
      <c r="E3522" s="28" t="s">
        <v>19341</v>
      </c>
      <c r="F3522" s="460" t="s">
        <v>19652</v>
      </c>
      <c r="G3522" s="413">
        <v>100</v>
      </c>
      <c r="H3522" s="412" t="s">
        <v>3019</v>
      </c>
      <c r="I3522" s="412" t="s">
        <v>3019</v>
      </c>
      <c r="J3522" s="412" t="s">
        <v>3019</v>
      </c>
      <c r="K3522" s="51">
        <v>0.11700000000000001</v>
      </c>
      <c r="L3522" s="51">
        <v>0.11700000000000001</v>
      </c>
      <c r="M3522" s="65" t="s">
        <v>19729</v>
      </c>
      <c r="N3522" s="411" t="s">
        <v>3019</v>
      </c>
      <c r="O3522" s="28" t="s">
        <v>19506</v>
      </c>
      <c r="P3522" s="28" t="s">
        <v>83</v>
      </c>
      <c r="Q3522" s="411" t="s">
        <v>3019</v>
      </c>
    </row>
    <row r="3523" spans="1:17" ht="150">
      <c r="A3523" s="33">
        <f t="shared" si="51"/>
        <v>3510</v>
      </c>
      <c r="B3523" s="65" t="s">
        <v>19730</v>
      </c>
      <c r="C3523" s="28" t="s">
        <v>1438</v>
      </c>
      <c r="D3523" s="28" t="s">
        <v>19731</v>
      </c>
      <c r="E3523" s="28" t="s">
        <v>19341</v>
      </c>
      <c r="F3523" s="460" t="s">
        <v>19732</v>
      </c>
      <c r="G3523" s="413">
        <v>100</v>
      </c>
      <c r="H3523" s="412" t="s">
        <v>3019</v>
      </c>
      <c r="I3523" s="412" t="s">
        <v>3019</v>
      </c>
      <c r="J3523" s="412" t="s">
        <v>3019</v>
      </c>
      <c r="K3523" s="51">
        <v>1.2170000000000001</v>
      </c>
      <c r="L3523" s="51">
        <v>1.2170000000000001</v>
      </c>
      <c r="M3523" s="65" t="s">
        <v>19733</v>
      </c>
      <c r="N3523" s="411" t="s">
        <v>3019</v>
      </c>
      <c r="O3523" s="28" t="s">
        <v>19734</v>
      </c>
      <c r="P3523" s="28" t="s">
        <v>83</v>
      </c>
      <c r="Q3523" s="411" t="s">
        <v>3019</v>
      </c>
    </row>
    <row r="3524" spans="1:17" ht="187.5">
      <c r="A3524" s="33">
        <f t="shared" si="51"/>
        <v>3511</v>
      </c>
      <c r="B3524" s="65" t="s">
        <v>19735</v>
      </c>
      <c r="C3524" s="28" t="s">
        <v>1438</v>
      </c>
      <c r="D3524" s="28" t="s">
        <v>19736</v>
      </c>
      <c r="E3524" s="28" t="s">
        <v>19341</v>
      </c>
      <c r="F3524" s="460" t="s">
        <v>19732</v>
      </c>
      <c r="G3524" s="413">
        <v>100</v>
      </c>
      <c r="H3524" s="412" t="s">
        <v>3019</v>
      </c>
      <c r="I3524" s="412" t="s">
        <v>3019</v>
      </c>
      <c r="J3524" s="412" t="s">
        <v>3019</v>
      </c>
      <c r="K3524" s="51">
        <v>1.2170000000000001</v>
      </c>
      <c r="L3524" s="51">
        <v>1.2170000000000001</v>
      </c>
      <c r="M3524" s="65" t="s">
        <v>19737</v>
      </c>
      <c r="N3524" s="411" t="s">
        <v>3019</v>
      </c>
      <c r="O3524" s="28" t="s">
        <v>19370</v>
      </c>
      <c r="P3524" s="28" t="s">
        <v>83</v>
      </c>
      <c r="Q3524" s="411" t="s">
        <v>3019</v>
      </c>
    </row>
    <row r="3525" spans="1:17" ht="168.75">
      <c r="A3525" s="33">
        <f t="shared" si="51"/>
        <v>3512</v>
      </c>
      <c r="B3525" s="65" t="s">
        <v>19738</v>
      </c>
      <c r="C3525" s="28" t="s">
        <v>1438</v>
      </c>
      <c r="D3525" s="333" t="s">
        <v>19739</v>
      </c>
      <c r="E3525" s="28" t="s">
        <v>19341</v>
      </c>
      <c r="F3525" s="460" t="s">
        <v>19643</v>
      </c>
      <c r="G3525" s="413">
        <v>100</v>
      </c>
      <c r="H3525" s="412" t="s">
        <v>3019</v>
      </c>
      <c r="I3525" s="412" t="s">
        <v>3019</v>
      </c>
      <c r="J3525" s="412" t="s">
        <v>3019</v>
      </c>
      <c r="K3525" s="51">
        <v>1.2170000000000001</v>
      </c>
      <c r="L3525" s="51">
        <v>1.2170000000000001</v>
      </c>
      <c r="M3525" s="65" t="s">
        <v>19740</v>
      </c>
      <c r="N3525" s="411" t="s">
        <v>3019</v>
      </c>
      <c r="O3525" s="28" t="s">
        <v>19434</v>
      </c>
      <c r="P3525" s="28" t="s">
        <v>83</v>
      </c>
      <c r="Q3525" s="411" t="s">
        <v>3019</v>
      </c>
    </row>
    <row r="3526" spans="1:17" ht="168.75">
      <c r="A3526" s="33">
        <f t="shared" si="51"/>
        <v>3513</v>
      </c>
      <c r="B3526" s="65" t="s">
        <v>19741</v>
      </c>
      <c r="C3526" s="28" t="s">
        <v>1438</v>
      </c>
      <c r="D3526" s="333" t="s">
        <v>19742</v>
      </c>
      <c r="E3526" s="28" t="s">
        <v>19341</v>
      </c>
      <c r="F3526" s="460" t="s">
        <v>19643</v>
      </c>
      <c r="G3526" s="413">
        <v>100</v>
      </c>
      <c r="H3526" s="412" t="s">
        <v>3019</v>
      </c>
      <c r="I3526" s="412" t="s">
        <v>3019</v>
      </c>
      <c r="J3526" s="412" t="s">
        <v>3019</v>
      </c>
      <c r="K3526" s="51">
        <v>1.2170000000000001</v>
      </c>
      <c r="L3526" s="51">
        <v>1.2170000000000001</v>
      </c>
      <c r="M3526" s="65" t="s">
        <v>19743</v>
      </c>
      <c r="N3526" s="411" t="s">
        <v>3019</v>
      </c>
      <c r="O3526" s="28" t="s">
        <v>19434</v>
      </c>
      <c r="P3526" s="28" t="s">
        <v>83</v>
      </c>
      <c r="Q3526" s="411" t="s">
        <v>3019</v>
      </c>
    </row>
    <row r="3527" spans="1:17" ht="150">
      <c r="A3527" s="33">
        <f t="shared" si="51"/>
        <v>3514</v>
      </c>
      <c r="B3527" s="333" t="s">
        <v>19744</v>
      </c>
      <c r="C3527" s="28" t="s">
        <v>1438</v>
      </c>
      <c r="D3527" s="333" t="s">
        <v>19745</v>
      </c>
      <c r="E3527" s="28" t="s">
        <v>19341</v>
      </c>
      <c r="F3527" s="460" t="s">
        <v>19643</v>
      </c>
      <c r="G3527" s="413">
        <v>100</v>
      </c>
      <c r="H3527" s="412" t="s">
        <v>3019</v>
      </c>
      <c r="I3527" s="412" t="s">
        <v>3019</v>
      </c>
      <c r="J3527" s="412" t="s">
        <v>3019</v>
      </c>
      <c r="K3527" s="51">
        <v>1.2170000000000001</v>
      </c>
      <c r="L3527" s="51">
        <v>1.2170000000000001</v>
      </c>
      <c r="M3527" s="65" t="s">
        <v>19743</v>
      </c>
      <c r="N3527" s="411" t="s">
        <v>3019</v>
      </c>
      <c r="O3527" s="28" t="s">
        <v>19434</v>
      </c>
      <c r="P3527" s="28" t="s">
        <v>83</v>
      </c>
      <c r="Q3527" s="411" t="s">
        <v>3019</v>
      </c>
    </row>
    <row r="3528" spans="1:17" ht="168.75">
      <c r="A3528" s="33">
        <f t="shared" si="51"/>
        <v>3515</v>
      </c>
      <c r="B3528" s="333" t="s">
        <v>19746</v>
      </c>
      <c r="C3528" s="28" t="s">
        <v>1438</v>
      </c>
      <c r="D3528" s="333" t="s">
        <v>19747</v>
      </c>
      <c r="E3528" s="28" t="s">
        <v>19341</v>
      </c>
      <c r="F3528" s="460" t="s">
        <v>19643</v>
      </c>
      <c r="G3528" s="413">
        <v>100</v>
      </c>
      <c r="H3528" s="412" t="s">
        <v>3019</v>
      </c>
      <c r="I3528" s="412" t="s">
        <v>3019</v>
      </c>
      <c r="J3528" s="412" t="s">
        <v>3019</v>
      </c>
      <c r="K3528" s="51">
        <v>1.2170000000000001</v>
      </c>
      <c r="L3528" s="51">
        <v>1.2170000000000001</v>
      </c>
      <c r="M3528" s="65" t="s">
        <v>19748</v>
      </c>
      <c r="N3528" s="411" t="s">
        <v>3019</v>
      </c>
      <c r="O3528" s="28" t="s">
        <v>19434</v>
      </c>
      <c r="P3528" s="28" t="s">
        <v>83</v>
      </c>
      <c r="Q3528" s="411" t="s">
        <v>3019</v>
      </c>
    </row>
    <row r="3529" spans="1:17" ht="168.75">
      <c r="A3529" s="33">
        <f t="shared" si="51"/>
        <v>3516</v>
      </c>
      <c r="B3529" s="333" t="s">
        <v>19749</v>
      </c>
      <c r="C3529" s="28" t="s">
        <v>1438</v>
      </c>
      <c r="D3529" s="333" t="s">
        <v>19750</v>
      </c>
      <c r="E3529" s="28" t="s">
        <v>19341</v>
      </c>
      <c r="F3529" s="460" t="s">
        <v>19643</v>
      </c>
      <c r="G3529" s="413">
        <v>100</v>
      </c>
      <c r="H3529" s="412" t="s">
        <v>3019</v>
      </c>
      <c r="I3529" s="412" t="s">
        <v>3019</v>
      </c>
      <c r="J3529" s="412" t="s">
        <v>3019</v>
      </c>
      <c r="K3529" s="51">
        <v>1.2170000000000001</v>
      </c>
      <c r="L3529" s="51">
        <v>1.2170000000000001</v>
      </c>
      <c r="M3529" s="65" t="s">
        <v>19751</v>
      </c>
      <c r="N3529" s="411" t="s">
        <v>3019</v>
      </c>
      <c r="O3529" s="28" t="s">
        <v>19434</v>
      </c>
      <c r="P3529" s="28" t="s">
        <v>83</v>
      </c>
      <c r="Q3529" s="411" t="s">
        <v>3019</v>
      </c>
    </row>
    <row r="3530" spans="1:17" ht="150">
      <c r="A3530" s="33">
        <f t="shared" si="51"/>
        <v>3517</v>
      </c>
      <c r="B3530" s="333" t="s">
        <v>19752</v>
      </c>
      <c r="C3530" s="28" t="s">
        <v>1438</v>
      </c>
      <c r="D3530" s="333" t="s">
        <v>19753</v>
      </c>
      <c r="E3530" s="28" t="s">
        <v>19341</v>
      </c>
      <c r="F3530" s="460" t="s">
        <v>19643</v>
      </c>
      <c r="G3530" s="413">
        <v>100</v>
      </c>
      <c r="H3530" s="412" t="s">
        <v>3019</v>
      </c>
      <c r="I3530" s="412" t="s">
        <v>3019</v>
      </c>
      <c r="J3530" s="412" t="s">
        <v>3019</v>
      </c>
      <c r="K3530" s="51">
        <v>1.2170000000000001</v>
      </c>
      <c r="L3530" s="51">
        <v>1.2170000000000001</v>
      </c>
      <c r="M3530" s="65" t="s">
        <v>19754</v>
      </c>
      <c r="N3530" s="411" t="s">
        <v>3019</v>
      </c>
      <c r="O3530" s="28" t="s">
        <v>19434</v>
      </c>
      <c r="P3530" s="28" t="s">
        <v>83</v>
      </c>
      <c r="Q3530" s="411" t="s">
        <v>3019</v>
      </c>
    </row>
    <row r="3531" spans="1:17" ht="206.25">
      <c r="A3531" s="33">
        <f t="shared" si="51"/>
        <v>3518</v>
      </c>
      <c r="B3531" s="333" t="s">
        <v>19755</v>
      </c>
      <c r="C3531" s="28" t="s">
        <v>1438</v>
      </c>
      <c r="D3531" s="333" t="s">
        <v>19756</v>
      </c>
      <c r="E3531" s="28" t="s">
        <v>19341</v>
      </c>
      <c r="F3531" s="460" t="s">
        <v>19757</v>
      </c>
      <c r="G3531" s="413">
        <v>100</v>
      </c>
      <c r="H3531" s="412" t="s">
        <v>3019</v>
      </c>
      <c r="I3531" s="412" t="s">
        <v>3019</v>
      </c>
      <c r="J3531" s="412" t="s">
        <v>3019</v>
      </c>
      <c r="K3531" s="51">
        <v>1.2170000000000001</v>
      </c>
      <c r="L3531" s="51">
        <v>1.2170000000000001</v>
      </c>
      <c r="M3531" s="65" t="s">
        <v>19758</v>
      </c>
      <c r="N3531" s="411" t="s">
        <v>3019</v>
      </c>
      <c r="O3531" s="28" t="s">
        <v>19485</v>
      </c>
      <c r="P3531" s="28" t="s">
        <v>83</v>
      </c>
      <c r="Q3531" s="411" t="s">
        <v>3019</v>
      </c>
    </row>
    <row r="3532" spans="1:17" ht="187.5">
      <c r="A3532" s="33">
        <f t="shared" si="51"/>
        <v>3519</v>
      </c>
      <c r="B3532" s="333" t="s">
        <v>19759</v>
      </c>
      <c r="C3532" s="28" t="s">
        <v>1438</v>
      </c>
      <c r="D3532" s="333" t="s">
        <v>19760</v>
      </c>
      <c r="E3532" s="28" t="s">
        <v>19341</v>
      </c>
      <c r="F3532" s="460" t="s">
        <v>19722</v>
      </c>
      <c r="G3532" s="413">
        <v>100</v>
      </c>
      <c r="H3532" s="412" t="s">
        <v>3019</v>
      </c>
      <c r="I3532" s="412" t="s">
        <v>3019</v>
      </c>
      <c r="J3532" s="412" t="s">
        <v>3019</v>
      </c>
      <c r="K3532" s="51">
        <v>1.2170000000000001</v>
      </c>
      <c r="L3532" s="51">
        <v>1.2170000000000001</v>
      </c>
      <c r="M3532" s="65" t="s">
        <v>19761</v>
      </c>
      <c r="N3532" s="411" t="s">
        <v>3019</v>
      </c>
      <c r="O3532" s="28" t="s">
        <v>19434</v>
      </c>
      <c r="P3532" s="28" t="s">
        <v>83</v>
      </c>
      <c r="Q3532" s="411" t="s">
        <v>3019</v>
      </c>
    </row>
    <row r="3533" spans="1:17" ht="187.5">
      <c r="A3533" s="33">
        <f t="shared" si="51"/>
        <v>3520</v>
      </c>
      <c r="B3533" s="333" t="s">
        <v>19762</v>
      </c>
      <c r="C3533" s="28" t="s">
        <v>1438</v>
      </c>
      <c r="D3533" s="333" t="s">
        <v>19763</v>
      </c>
      <c r="E3533" s="28" t="s">
        <v>19341</v>
      </c>
      <c r="F3533" s="460" t="s">
        <v>19764</v>
      </c>
      <c r="G3533" s="413">
        <v>100</v>
      </c>
      <c r="H3533" s="412" t="s">
        <v>3019</v>
      </c>
      <c r="I3533" s="412" t="s">
        <v>3019</v>
      </c>
      <c r="J3533" s="412" t="s">
        <v>3019</v>
      </c>
      <c r="K3533" s="51">
        <v>1.2170000000000001</v>
      </c>
      <c r="L3533" s="51">
        <v>1.2170000000000001</v>
      </c>
      <c r="M3533" s="65" t="s">
        <v>19765</v>
      </c>
      <c r="N3533" s="411" t="s">
        <v>3019</v>
      </c>
      <c r="O3533" s="28" t="s">
        <v>19370</v>
      </c>
      <c r="P3533" s="28" t="s">
        <v>83</v>
      </c>
      <c r="Q3533" s="411" t="s">
        <v>3019</v>
      </c>
    </row>
    <row r="3534" spans="1:17" ht="187.5">
      <c r="A3534" s="33">
        <f t="shared" si="51"/>
        <v>3521</v>
      </c>
      <c r="B3534" s="333" t="s">
        <v>19766</v>
      </c>
      <c r="C3534" s="28" t="s">
        <v>1438</v>
      </c>
      <c r="D3534" s="333" t="s">
        <v>19767</v>
      </c>
      <c r="E3534" s="28" t="s">
        <v>19341</v>
      </c>
      <c r="F3534" s="460" t="s">
        <v>19764</v>
      </c>
      <c r="G3534" s="413">
        <v>100</v>
      </c>
      <c r="H3534" s="412" t="s">
        <v>3019</v>
      </c>
      <c r="I3534" s="412" t="s">
        <v>3019</v>
      </c>
      <c r="J3534" s="412" t="s">
        <v>3019</v>
      </c>
      <c r="K3534" s="51">
        <v>1.2170000000000001</v>
      </c>
      <c r="L3534" s="51">
        <v>1.2170000000000001</v>
      </c>
      <c r="M3534" s="65" t="s">
        <v>19768</v>
      </c>
      <c r="N3534" s="411" t="s">
        <v>3019</v>
      </c>
      <c r="O3534" s="28" t="s">
        <v>19370</v>
      </c>
      <c r="P3534" s="28" t="s">
        <v>83</v>
      </c>
      <c r="Q3534" s="411" t="s">
        <v>3019</v>
      </c>
    </row>
    <row r="3535" spans="1:17" ht="187.5">
      <c r="A3535" s="33">
        <f t="shared" si="51"/>
        <v>3522</v>
      </c>
      <c r="B3535" s="333" t="s">
        <v>19769</v>
      </c>
      <c r="C3535" s="28" t="s">
        <v>1438</v>
      </c>
      <c r="D3535" s="333" t="s">
        <v>19770</v>
      </c>
      <c r="E3535" s="28" t="s">
        <v>19341</v>
      </c>
      <c r="F3535" s="460" t="s">
        <v>19764</v>
      </c>
      <c r="G3535" s="413">
        <v>100</v>
      </c>
      <c r="H3535" s="412" t="s">
        <v>3019</v>
      </c>
      <c r="I3535" s="412" t="s">
        <v>3019</v>
      </c>
      <c r="J3535" s="412" t="s">
        <v>3019</v>
      </c>
      <c r="K3535" s="51">
        <v>1.2170000000000001</v>
      </c>
      <c r="L3535" s="51">
        <v>1.2170000000000001</v>
      </c>
      <c r="M3535" s="65" t="s">
        <v>19771</v>
      </c>
      <c r="N3535" s="411" t="s">
        <v>3019</v>
      </c>
      <c r="O3535" s="28" t="s">
        <v>19434</v>
      </c>
      <c r="P3535" s="28" t="s">
        <v>83</v>
      </c>
      <c r="Q3535" s="411" t="s">
        <v>3019</v>
      </c>
    </row>
    <row r="3536" spans="1:17" ht="168.75">
      <c r="A3536" s="33">
        <f t="shared" si="51"/>
        <v>3523</v>
      </c>
      <c r="B3536" s="333" t="s">
        <v>19772</v>
      </c>
      <c r="C3536" s="28" t="s">
        <v>1438</v>
      </c>
      <c r="D3536" s="333" t="s">
        <v>19773</v>
      </c>
      <c r="E3536" s="28" t="s">
        <v>19341</v>
      </c>
      <c r="F3536" s="460" t="s">
        <v>19764</v>
      </c>
      <c r="G3536" s="413">
        <v>100</v>
      </c>
      <c r="H3536" s="412" t="s">
        <v>3019</v>
      </c>
      <c r="I3536" s="412" t="s">
        <v>3019</v>
      </c>
      <c r="J3536" s="412" t="s">
        <v>3019</v>
      </c>
      <c r="K3536" s="51">
        <v>1.2170000000000001</v>
      </c>
      <c r="L3536" s="51">
        <v>1.2170000000000001</v>
      </c>
      <c r="M3536" s="65" t="s">
        <v>19774</v>
      </c>
      <c r="N3536" s="411" t="s">
        <v>3019</v>
      </c>
      <c r="O3536" s="28" t="s">
        <v>19366</v>
      </c>
      <c r="P3536" s="28" t="s">
        <v>83</v>
      </c>
      <c r="Q3536" s="411" t="s">
        <v>3019</v>
      </c>
    </row>
    <row r="3537" spans="1:17" ht="187.5">
      <c r="A3537" s="33">
        <f t="shared" si="51"/>
        <v>3524</v>
      </c>
      <c r="B3537" s="333" t="s">
        <v>19775</v>
      </c>
      <c r="C3537" s="28" t="s">
        <v>1438</v>
      </c>
      <c r="D3537" s="333" t="s">
        <v>19776</v>
      </c>
      <c r="E3537" s="28" t="s">
        <v>19341</v>
      </c>
      <c r="F3537" s="460" t="s">
        <v>19764</v>
      </c>
      <c r="G3537" s="413">
        <v>100</v>
      </c>
      <c r="H3537" s="412" t="s">
        <v>3019</v>
      </c>
      <c r="I3537" s="412" t="s">
        <v>3019</v>
      </c>
      <c r="J3537" s="412" t="s">
        <v>3019</v>
      </c>
      <c r="K3537" s="51">
        <v>1.2170000000000001</v>
      </c>
      <c r="L3537" s="51">
        <v>1.2170000000000001</v>
      </c>
      <c r="M3537" s="65" t="s">
        <v>19777</v>
      </c>
      <c r="N3537" s="411" t="s">
        <v>3019</v>
      </c>
      <c r="O3537" s="28" t="s">
        <v>19370</v>
      </c>
      <c r="P3537" s="28" t="s">
        <v>83</v>
      </c>
      <c r="Q3537" s="411" t="s">
        <v>3019</v>
      </c>
    </row>
    <row r="3538" spans="1:17" ht="168.75">
      <c r="A3538" s="33">
        <f t="shared" si="51"/>
        <v>3525</v>
      </c>
      <c r="B3538" s="333" t="s">
        <v>19778</v>
      </c>
      <c r="C3538" s="28" t="s">
        <v>1438</v>
      </c>
      <c r="D3538" s="333" t="s">
        <v>19779</v>
      </c>
      <c r="E3538" s="28" t="s">
        <v>19341</v>
      </c>
      <c r="F3538" s="460" t="s">
        <v>19764</v>
      </c>
      <c r="G3538" s="413">
        <v>100</v>
      </c>
      <c r="H3538" s="412" t="s">
        <v>3019</v>
      </c>
      <c r="I3538" s="412" t="s">
        <v>3019</v>
      </c>
      <c r="J3538" s="412" t="s">
        <v>3019</v>
      </c>
      <c r="K3538" s="51">
        <v>1.2170000000000001</v>
      </c>
      <c r="L3538" s="51">
        <v>1.2170000000000001</v>
      </c>
      <c r="M3538" s="65" t="s">
        <v>19780</v>
      </c>
      <c r="N3538" s="411" t="s">
        <v>3019</v>
      </c>
      <c r="O3538" s="28" t="s">
        <v>19370</v>
      </c>
      <c r="P3538" s="28" t="s">
        <v>83</v>
      </c>
      <c r="Q3538" s="411" t="s">
        <v>3019</v>
      </c>
    </row>
    <row r="3539" spans="1:17" ht="225">
      <c r="A3539" s="3">
        <f t="shared" si="51"/>
        <v>3526</v>
      </c>
      <c r="B3539" s="415" t="s">
        <v>19910</v>
      </c>
      <c r="C3539" s="416" t="s">
        <v>71</v>
      </c>
      <c r="D3539" s="415" t="s">
        <v>19911</v>
      </c>
      <c r="E3539" s="415" t="s">
        <v>19912</v>
      </c>
      <c r="F3539" s="486" t="s">
        <v>19913</v>
      </c>
      <c r="G3539" s="413">
        <v>100</v>
      </c>
      <c r="H3539" s="413">
        <v>0</v>
      </c>
      <c r="I3539" s="413">
        <v>0</v>
      </c>
      <c r="J3539" s="413">
        <v>0</v>
      </c>
      <c r="K3539" s="413" t="s">
        <v>121</v>
      </c>
      <c r="L3539" s="51">
        <v>424.3</v>
      </c>
      <c r="M3539" s="418" t="s">
        <v>19914</v>
      </c>
      <c r="N3539" s="418" t="s">
        <v>19915</v>
      </c>
      <c r="O3539" s="415" t="s">
        <v>19916</v>
      </c>
      <c r="P3539" s="417" t="s">
        <v>121</v>
      </c>
      <c r="Q3539" s="418" t="s">
        <v>19917</v>
      </c>
    </row>
    <row r="3540" spans="1:17" ht="187.5">
      <c r="A3540" s="3">
        <f t="shared" si="51"/>
        <v>3527</v>
      </c>
      <c r="B3540" s="415" t="s">
        <v>19918</v>
      </c>
      <c r="C3540" s="416" t="s">
        <v>71</v>
      </c>
      <c r="D3540" s="415" t="s">
        <v>19919</v>
      </c>
      <c r="E3540" s="415" t="s">
        <v>19912</v>
      </c>
      <c r="F3540" s="487" t="s">
        <v>19920</v>
      </c>
      <c r="G3540" s="413">
        <v>100</v>
      </c>
      <c r="H3540" s="413">
        <v>0</v>
      </c>
      <c r="I3540" s="413">
        <v>0</v>
      </c>
      <c r="J3540" s="413">
        <v>0</v>
      </c>
      <c r="K3540" s="413" t="s">
        <v>121</v>
      </c>
      <c r="L3540" s="51">
        <v>670.3</v>
      </c>
      <c r="M3540" s="415" t="s">
        <v>19921</v>
      </c>
      <c r="N3540" s="415" t="s">
        <v>19922</v>
      </c>
      <c r="O3540" s="415" t="s">
        <v>19916</v>
      </c>
      <c r="P3540" s="417" t="s">
        <v>82</v>
      </c>
      <c r="Q3540" s="415" t="s">
        <v>19917</v>
      </c>
    </row>
    <row r="3541" spans="1:17" ht="247.5">
      <c r="A3541" s="3">
        <f t="shared" si="51"/>
        <v>3528</v>
      </c>
      <c r="B3541" s="27" t="s">
        <v>20087</v>
      </c>
      <c r="C3541" s="33" t="s">
        <v>15</v>
      </c>
      <c r="D3541" s="273" t="s">
        <v>20088</v>
      </c>
      <c r="E3541" s="33" t="s">
        <v>20089</v>
      </c>
      <c r="F3541" s="488" t="s">
        <v>20090</v>
      </c>
      <c r="G3541" s="33">
        <v>100</v>
      </c>
      <c r="H3541" s="33"/>
      <c r="I3541" s="33"/>
      <c r="J3541" s="33"/>
      <c r="K3541" s="180">
        <v>2899.2</v>
      </c>
      <c r="L3541" s="33"/>
      <c r="M3541" s="33"/>
      <c r="N3541" s="33"/>
      <c r="O3541" s="33"/>
      <c r="P3541" s="33"/>
      <c r="Q3541" s="33"/>
    </row>
    <row r="3542" spans="1:17" ht="165">
      <c r="A3542" s="3">
        <f t="shared" si="51"/>
        <v>3529</v>
      </c>
      <c r="B3542" s="27" t="s">
        <v>20091</v>
      </c>
      <c r="C3542" s="33" t="s">
        <v>15</v>
      </c>
      <c r="D3542" s="337" t="s">
        <v>20092</v>
      </c>
      <c r="E3542" s="33" t="s">
        <v>20089</v>
      </c>
      <c r="F3542" s="488" t="s">
        <v>20093</v>
      </c>
      <c r="G3542" s="33">
        <v>100</v>
      </c>
      <c r="H3542" s="33"/>
      <c r="I3542" s="33"/>
      <c r="J3542" s="33"/>
      <c r="K3542" s="33">
        <v>1501.5</v>
      </c>
      <c r="L3542" s="33"/>
      <c r="M3542" s="33"/>
      <c r="N3542" s="33"/>
      <c r="O3542" s="33"/>
      <c r="P3542" s="33"/>
      <c r="Q3542" s="33"/>
    </row>
    <row r="3543" spans="1:17" ht="132">
      <c r="A3543" s="3">
        <f t="shared" si="51"/>
        <v>3530</v>
      </c>
      <c r="B3543" s="33" t="s">
        <v>20094</v>
      </c>
      <c r="C3543" s="33" t="s">
        <v>15</v>
      </c>
      <c r="D3543" s="33" t="s">
        <v>20095</v>
      </c>
      <c r="E3543" s="33" t="s">
        <v>20089</v>
      </c>
      <c r="F3543" s="488" t="s">
        <v>20093</v>
      </c>
      <c r="G3543" s="33">
        <v>100</v>
      </c>
      <c r="H3543" s="33"/>
      <c r="I3543" s="33"/>
      <c r="J3543" s="33"/>
      <c r="K3543" s="33">
        <v>1501.5</v>
      </c>
      <c r="L3543" s="33"/>
      <c r="M3543" s="33"/>
      <c r="N3543" s="33"/>
      <c r="O3543" s="33"/>
      <c r="P3543" s="33"/>
      <c r="Q3543" s="33"/>
    </row>
    <row r="3544" spans="1:17" ht="132">
      <c r="A3544" s="3">
        <f t="shared" si="51"/>
        <v>3531</v>
      </c>
      <c r="B3544" s="33" t="s">
        <v>20096</v>
      </c>
      <c r="C3544" s="33" t="s">
        <v>15</v>
      </c>
      <c r="D3544" s="337" t="s">
        <v>20097</v>
      </c>
      <c r="E3544" s="33" t="s">
        <v>20089</v>
      </c>
      <c r="F3544" s="488" t="s">
        <v>20093</v>
      </c>
      <c r="G3544" s="33">
        <v>100</v>
      </c>
      <c r="H3544" s="33"/>
      <c r="I3544" s="33"/>
      <c r="J3544" s="33"/>
      <c r="K3544" s="33">
        <v>1501.5</v>
      </c>
      <c r="L3544" s="33"/>
      <c r="M3544" s="33"/>
      <c r="N3544" s="33"/>
      <c r="O3544" s="33"/>
      <c r="P3544" s="33"/>
      <c r="Q3544" s="33"/>
    </row>
    <row r="3545" spans="1:17" ht="198">
      <c r="A3545" s="3">
        <f t="shared" si="51"/>
        <v>3532</v>
      </c>
      <c r="B3545" s="33" t="s">
        <v>20096</v>
      </c>
      <c r="C3545" s="33" t="s">
        <v>15</v>
      </c>
      <c r="D3545" s="273" t="s">
        <v>20098</v>
      </c>
      <c r="E3545" s="33" t="s">
        <v>20089</v>
      </c>
      <c r="F3545" s="488" t="s">
        <v>20093</v>
      </c>
      <c r="G3545" s="33">
        <v>100</v>
      </c>
      <c r="H3545" s="33"/>
      <c r="I3545" s="33"/>
      <c r="J3545" s="33"/>
      <c r="K3545" s="33">
        <v>1501.5</v>
      </c>
      <c r="L3545" s="33"/>
      <c r="M3545" s="33"/>
      <c r="N3545" s="33"/>
      <c r="O3545" s="33"/>
      <c r="P3545" s="33"/>
      <c r="Q3545" s="33"/>
    </row>
    <row r="3546" spans="1:17" ht="214.5">
      <c r="A3546" s="3">
        <f t="shared" si="51"/>
        <v>3533</v>
      </c>
      <c r="B3546" s="33" t="s">
        <v>20094</v>
      </c>
      <c r="C3546" s="33" t="s">
        <v>15</v>
      </c>
      <c r="D3546" s="33" t="s">
        <v>20099</v>
      </c>
      <c r="E3546" s="33" t="s">
        <v>20089</v>
      </c>
      <c r="F3546" s="488" t="s">
        <v>20093</v>
      </c>
      <c r="G3546" s="33">
        <v>100</v>
      </c>
      <c r="H3546" s="33"/>
      <c r="I3546" s="33"/>
      <c r="J3546" s="33"/>
      <c r="K3546" s="33">
        <v>1501.5</v>
      </c>
      <c r="L3546" s="33"/>
      <c r="M3546" s="33"/>
      <c r="N3546" s="33"/>
      <c r="O3546" s="33"/>
      <c r="P3546" s="33"/>
      <c r="Q3546" s="33"/>
    </row>
    <row r="3547" spans="1:17" ht="132">
      <c r="A3547" s="3">
        <f t="shared" si="51"/>
        <v>3534</v>
      </c>
      <c r="B3547" s="159" t="s">
        <v>20100</v>
      </c>
      <c r="C3547" s="33" t="s">
        <v>15</v>
      </c>
      <c r="D3547" s="33" t="s">
        <v>20101</v>
      </c>
      <c r="E3547" s="33" t="s">
        <v>20089</v>
      </c>
      <c r="F3547" s="488" t="s">
        <v>20102</v>
      </c>
      <c r="G3547" s="33">
        <v>100</v>
      </c>
      <c r="H3547" s="33"/>
      <c r="I3547" s="33"/>
      <c r="J3547" s="33"/>
      <c r="K3547" s="33">
        <v>1498.18</v>
      </c>
      <c r="L3547" s="33"/>
      <c r="M3547" s="33"/>
      <c r="N3547" s="33"/>
      <c r="O3547" s="33"/>
      <c r="P3547" s="33"/>
      <c r="Q3547" s="33"/>
    </row>
    <row r="3548" spans="1:17" ht="132">
      <c r="A3548" s="3">
        <f t="shared" si="51"/>
        <v>3535</v>
      </c>
      <c r="B3548" s="159" t="s">
        <v>20100</v>
      </c>
      <c r="C3548" s="33" t="s">
        <v>15</v>
      </c>
      <c r="D3548" s="33" t="s">
        <v>20103</v>
      </c>
      <c r="E3548" s="33" t="s">
        <v>20089</v>
      </c>
      <c r="F3548" s="488" t="s">
        <v>20102</v>
      </c>
      <c r="G3548" s="33">
        <v>100</v>
      </c>
      <c r="H3548" s="33"/>
      <c r="I3548" s="33"/>
      <c r="J3548" s="33"/>
      <c r="K3548" s="33">
        <v>1498.18</v>
      </c>
      <c r="L3548" s="33"/>
      <c r="M3548" s="33"/>
      <c r="N3548" s="33"/>
      <c r="O3548" s="33"/>
      <c r="P3548" s="33"/>
      <c r="Q3548" s="33"/>
    </row>
    <row r="3549" spans="1:17" ht="132">
      <c r="A3549" s="3">
        <f t="shared" si="51"/>
        <v>3536</v>
      </c>
      <c r="B3549" s="33" t="s">
        <v>20104</v>
      </c>
      <c r="C3549" s="33" t="s">
        <v>22</v>
      </c>
      <c r="D3549" s="33" t="s">
        <v>20105</v>
      </c>
      <c r="E3549" s="33" t="s">
        <v>20089</v>
      </c>
      <c r="F3549" s="488" t="s">
        <v>20102</v>
      </c>
      <c r="G3549" s="33">
        <v>100</v>
      </c>
      <c r="H3549" s="33"/>
      <c r="I3549" s="33"/>
      <c r="J3549" s="33"/>
      <c r="K3549" s="33">
        <v>1498.18</v>
      </c>
      <c r="L3549" s="33"/>
      <c r="M3549" s="33"/>
      <c r="N3549" s="33"/>
      <c r="O3549" s="33"/>
      <c r="P3549" s="33"/>
      <c r="Q3549" s="33"/>
    </row>
    <row r="3550" spans="1:17" ht="181.5">
      <c r="A3550" s="3">
        <f t="shared" si="51"/>
        <v>3537</v>
      </c>
      <c r="B3550" s="33" t="s">
        <v>20106</v>
      </c>
      <c r="C3550" s="33" t="s">
        <v>15</v>
      </c>
      <c r="D3550" s="33" t="s">
        <v>20107</v>
      </c>
      <c r="E3550" s="33" t="s">
        <v>20089</v>
      </c>
      <c r="F3550" s="488" t="s">
        <v>20108</v>
      </c>
      <c r="G3550" s="33">
        <v>100</v>
      </c>
      <c r="H3550" s="33"/>
      <c r="I3550" s="33"/>
      <c r="J3550" s="33"/>
      <c r="K3550" s="33">
        <v>1947</v>
      </c>
      <c r="L3550" s="33"/>
      <c r="M3550" s="33"/>
      <c r="N3550" s="33"/>
      <c r="O3550" s="33"/>
      <c r="P3550" s="33"/>
      <c r="Q3550" s="33"/>
    </row>
    <row r="3551" spans="1:17" ht="264">
      <c r="A3551" s="3">
        <f t="shared" si="51"/>
        <v>3538</v>
      </c>
      <c r="B3551" s="33" t="s">
        <v>20109</v>
      </c>
      <c r="C3551" s="33" t="s">
        <v>15</v>
      </c>
      <c r="D3551" s="33" t="s">
        <v>20110</v>
      </c>
      <c r="E3551" s="33" t="s">
        <v>20089</v>
      </c>
      <c r="F3551" s="488" t="s">
        <v>20108</v>
      </c>
      <c r="G3551" s="33">
        <v>100</v>
      </c>
      <c r="H3551" s="33"/>
      <c r="I3551" s="33"/>
      <c r="J3551" s="33"/>
      <c r="K3551" s="33">
        <v>1947</v>
      </c>
      <c r="L3551" s="33"/>
      <c r="M3551" s="33"/>
      <c r="N3551" s="33"/>
      <c r="O3551" s="33"/>
      <c r="P3551" s="33"/>
      <c r="Q3551" s="33"/>
    </row>
    <row r="3552" spans="1:17" ht="165">
      <c r="A3552" s="3">
        <f t="shared" si="51"/>
        <v>3539</v>
      </c>
      <c r="B3552" s="33" t="s">
        <v>20111</v>
      </c>
      <c r="C3552" s="33" t="s">
        <v>15</v>
      </c>
      <c r="D3552" s="33" t="s">
        <v>20112</v>
      </c>
      <c r="E3552" s="33" t="s">
        <v>20089</v>
      </c>
      <c r="F3552" s="45" t="s">
        <v>20113</v>
      </c>
      <c r="G3552" s="33">
        <v>100</v>
      </c>
      <c r="H3552" s="33"/>
      <c r="I3552" s="33"/>
      <c r="J3552" s="33"/>
      <c r="K3552" s="33">
        <v>1182.68</v>
      </c>
      <c r="L3552" s="33"/>
      <c r="M3552" s="33"/>
      <c r="N3552" s="33"/>
      <c r="O3552" s="33"/>
      <c r="P3552" s="33"/>
      <c r="Q3552" s="33"/>
    </row>
    <row r="3553" spans="1:17" ht="198">
      <c r="A3553" s="3">
        <f t="shared" si="51"/>
        <v>3540</v>
      </c>
      <c r="B3553" s="33" t="s">
        <v>20111</v>
      </c>
      <c r="C3553" s="33" t="s">
        <v>15</v>
      </c>
      <c r="D3553" s="33" t="s">
        <v>20114</v>
      </c>
      <c r="E3553" s="33" t="s">
        <v>20089</v>
      </c>
      <c r="F3553" s="45" t="s">
        <v>20113</v>
      </c>
      <c r="G3553" s="33">
        <v>100</v>
      </c>
      <c r="H3553" s="33"/>
      <c r="I3553" s="33"/>
      <c r="J3553" s="33"/>
      <c r="K3553" s="33">
        <v>1182.68</v>
      </c>
      <c r="L3553" s="33"/>
      <c r="M3553" s="33"/>
      <c r="N3553" s="33"/>
      <c r="O3553" s="33"/>
      <c r="P3553" s="33"/>
      <c r="Q3553" s="33"/>
    </row>
    <row r="3554" spans="1:17" ht="165">
      <c r="A3554" s="3">
        <f t="shared" si="51"/>
        <v>3541</v>
      </c>
      <c r="B3554" s="33" t="s">
        <v>20111</v>
      </c>
      <c r="C3554" s="33" t="s">
        <v>15</v>
      </c>
      <c r="D3554" s="273" t="s">
        <v>20115</v>
      </c>
      <c r="E3554" s="33" t="s">
        <v>20089</v>
      </c>
      <c r="F3554" s="45" t="s">
        <v>20113</v>
      </c>
      <c r="G3554" s="33">
        <v>100</v>
      </c>
      <c r="H3554" s="33"/>
      <c r="I3554" s="33"/>
      <c r="J3554" s="33"/>
      <c r="K3554" s="33">
        <v>1182.68</v>
      </c>
      <c r="L3554" s="33"/>
      <c r="M3554" s="33"/>
      <c r="N3554" s="33"/>
      <c r="O3554" s="33"/>
      <c r="P3554" s="33"/>
      <c r="Q3554" s="33"/>
    </row>
    <row r="3555" spans="1:17" ht="165">
      <c r="A3555" s="3">
        <f t="shared" si="51"/>
        <v>3542</v>
      </c>
      <c r="B3555" s="33" t="s">
        <v>20111</v>
      </c>
      <c r="C3555" s="33" t="s">
        <v>15</v>
      </c>
      <c r="D3555" s="33" t="s">
        <v>20116</v>
      </c>
      <c r="E3555" s="33" t="s">
        <v>20089</v>
      </c>
      <c r="F3555" s="45" t="s">
        <v>20113</v>
      </c>
      <c r="G3555" s="33">
        <v>100</v>
      </c>
      <c r="H3555" s="33"/>
      <c r="I3555" s="33"/>
      <c r="J3555" s="33"/>
      <c r="K3555" s="33">
        <v>1182.68</v>
      </c>
      <c r="L3555" s="33"/>
      <c r="M3555" s="33"/>
      <c r="N3555" s="33"/>
      <c r="O3555" s="33"/>
      <c r="P3555" s="33"/>
      <c r="Q3555" s="33"/>
    </row>
    <row r="3556" spans="1:17" ht="165">
      <c r="A3556" s="3">
        <f t="shared" si="51"/>
        <v>3543</v>
      </c>
      <c r="B3556" s="33" t="s">
        <v>20111</v>
      </c>
      <c r="C3556" s="33" t="s">
        <v>15</v>
      </c>
      <c r="D3556" s="33" t="s">
        <v>20117</v>
      </c>
      <c r="E3556" s="33" t="s">
        <v>20089</v>
      </c>
      <c r="F3556" s="45" t="s">
        <v>20113</v>
      </c>
      <c r="G3556" s="33">
        <v>100</v>
      </c>
      <c r="H3556" s="33"/>
      <c r="I3556" s="33"/>
      <c r="J3556" s="33"/>
      <c r="K3556" s="33">
        <v>1182.68</v>
      </c>
      <c r="L3556" s="33"/>
      <c r="M3556" s="33"/>
      <c r="N3556" s="33"/>
      <c r="O3556" s="33"/>
      <c r="P3556" s="33"/>
      <c r="Q3556" s="33"/>
    </row>
    <row r="3557" spans="1:17" ht="132">
      <c r="A3557" s="3">
        <f t="shared" si="51"/>
        <v>3544</v>
      </c>
      <c r="B3557" s="33" t="s">
        <v>20111</v>
      </c>
      <c r="C3557" s="33" t="s">
        <v>15</v>
      </c>
      <c r="D3557" s="33" t="s">
        <v>20118</v>
      </c>
      <c r="E3557" s="33" t="s">
        <v>20089</v>
      </c>
      <c r="F3557" s="45" t="s">
        <v>20113</v>
      </c>
      <c r="G3557" s="33">
        <v>100</v>
      </c>
      <c r="H3557" s="33"/>
      <c r="I3557" s="33"/>
      <c r="J3557" s="33"/>
      <c r="K3557" s="33">
        <v>1182.68</v>
      </c>
      <c r="L3557" s="33"/>
      <c r="M3557" s="33"/>
      <c r="N3557" s="33"/>
      <c r="O3557" s="33"/>
      <c r="P3557" s="33"/>
      <c r="Q3557" s="33"/>
    </row>
    <row r="3558" spans="1:17" ht="198">
      <c r="A3558" s="3">
        <f t="shared" si="51"/>
        <v>3545</v>
      </c>
      <c r="B3558" s="33" t="s">
        <v>20111</v>
      </c>
      <c r="C3558" s="33" t="s">
        <v>15</v>
      </c>
      <c r="D3558" s="33" t="s">
        <v>20119</v>
      </c>
      <c r="E3558" s="33" t="s">
        <v>20089</v>
      </c>
      <c r="F3558" s="45" t="s">
        <v>20113</v>
      </c>
      <c r="G3558" s="33">
        <v>100</v>
      </c>
      <c r="H3558" s="33"/>
      <c r="I3558" s="33"/>
      <c r="J3558" s="33"/>
      <c r="K3558" s="33">
        <v>1182.68</v>
      </c>
      <c r="L3558" s="33"/>
      <c r="M3558" s="33"/>
      <c r="N3558" s="33"/>
      <c r="O3558" s="33"/>
      <c r="P3558" s="33"/>
      <c r="Q3558" s="33"/>
    </row>
    <row r="3559" spans="1:17" ht="165">
      <c r="A3559" s="3">
        <f t="shared" si="51"/>
        <v>3546</v>
      </c>
      <c r="B3559" s="33" t="s">
        <v>20111</v>
      </c>
      <c r="C3559" s="33" t="s">
        <v>15</v>
      </c>
      <c r="D3559" s="33" t="s">
        <v>20120</v>
      </c>
      <c r="E3559" s="33" t="s">
        <v>20089</v>
      </c>
      <c r="F3559" s="45" t="s">
        <v>20113</v>
      </c>
      <c r="G3559" s="33">
        <v>100</v>
      </c>
      <c r="H3559" s="33"/>
      <c r="I3559" s="33"/>
      <c r="J3559" s="33"/>
      <c r="K3559" s="33">
        <v>1182.68</v>
      </c>
      <c r="L3559" s="33"/>
      <c r="M3559" s="33"/>
      <c r="N3559" s="33"/>
      <c r="O3559" s="33"/>
      <c r="P3559" s="33"/>
      <c r="Q3559" s="33"/>
    </row>
    <row r="3560" spans="1:17" ht="165">
      <c r="A3560" s="3">
        <f t="shared" si="51"/>
        <v>3547</v>
      </c>
      <c r="B3560" s="33" t="s">
        <v>20111</v>
      </c>
      <c r="C3560" s="33" t="s">
        <v>15</v>
      </c>
      <c r="D3560" s="33" t="s">
        <v>20121</v>
      </c>
      <c r="E3560" s="33" t="s">
        <v>20089</v>
      </c>
      <c r="F3560" s="45" t="s">
        <v>20113</v>
      </c>
      <c r="G3560" s="33">
        <v>100</v>
      </c>
      <c r="H3560" s="33"/>
      <c r="I3560" s="33"/>
      <c r="J3560" s="33"/>
      <c r="K3560" s="33">
        <v>1182.68</v>
      </c>
      <c r="L3560" s="33"/>
      <c r="M3560" s="33"/>
      <c r="N3560" s="33"/>
      <c r="O3560" s="33"/>
      <c r="P3560" s="33"/>
      <c r="Q3560" s="33"/>
    </row>
    <row r="3561" spans="1:17" ht="181.5">
      <c r="A3561" s="3">
        <f t="shared" si="51"/>
        <v>3548</v>
      </c>
      <c r="B3561" s="33" t="s">
        <v>20111</v>
      </c>
      <c r="C3561" s="33" t="s">
        <v>15</v>
      </c>
      <c r="D3561" s="33" t="s">
        <v>20122</v>
      </c>
      <c r="E3561" s="33" t="s">
        <v>20089</v>
      </c>
      <c r="F3561" s="45" t="s">
        <v>20113</v>
      </c>
      <c r="G3561" s="33">
        <v>100</v>
      </c>
      <c r="H3561" s="33"/>
      <c r="I3561" s="33"/>
      <c r="J3561" s="33"/>
      <c r="K3561" s="33">
        <v>1182.68</v>
      </c>
      <c r="L3561" s="33"/>
      <c r="M3561" s="33"/>
      <c r="N3561" s="33"/>
      <c r="O3561" s="33"/>
      <c r="P3561" s="33"/>
      <c r="Q3561" s="33"/>
    </row>
    <row r="3562" spans="1:17" ht="165">
      <c r="A3562" s="3">
        <f t="shared" si="51"/>
        <v>3549</v>
      </c>
      <c r="B3562" s="33" t="s">
        <v>20111</v>
      </c>
      <c r="C3562" s="33" t="s">
        <v>15</v>
      </c>
      <c r="D3562" s="33" t="s">
        <v>20120</v>
      </c>
      <c r="E3562" s="33" t="s">
        <v>20089</v>
      </c>
      <c r="F3562" s="45" t="s">
        <v>20113</v>
      </c>
      <c r="G3562" s="33">
        <v>100</v>
      </c>
      <c r="H3562" s="33"/>
      <c r="I3562" s="33"/>
      <c r="J3562" s="33"/>
      <c r="K3562" s="33">
        <v>1182.68</v>
      </c>
      <c r="L3562" s="33"/>
      <c r="M3562" s="33"/>
      <c r="N3562" s="33"/>
      <c r="O3562" s="33"/>
      <c r="P3562" s="33"/>
      <c r="Q3562" s="33"/>
    </row>
    <row r="3563" spans="1:17" ht="181.5">
      <c r="A3563" s="3">
        <f t="shared" si="51"/>
        <v>3550</v>
      </c>
      <c r="B3563" s="33" t="s">
        <v>20111</v>
      </c>
      <c r="C3563" s="33" t="s">
        <v>15</v>
      </c>
      <c r="D3563" s="33" t="s">
        <v>20123</v>
      </c>
      <c r="E3563" s="33" t="s">
        <v>20089</v>
      </c>
      <c r="F3563" s="45" t="s">
        <v>20113</v>
      </c>
      <c r="G3563" s="33">
        <v>100</v>
      </c>
      <c r="H3563" s="33"/>
      <c r="I3563" s="33"/>
      <c r="J3563" s="33"/>
      <c r="K3563" s="33">
        <v>1182.68</v>
      </c>
      <c r="L3563" s="33"/>
      <c r="M3563" s="33"/>
      <c r="N3563" s="33"/>
      <c r="O3563" s="33"/>
      <c r="P3563" s="33"/>
      <c r="Q3563" s="33"/>
    </row>
    <row r="3564" spans="1:17" ht="181.5">
      <c r="A3564" s="3">
        <f t="shared" si="51"/>
        <v>3551</v>
      </c>
      <c r="B3564" s="33" t="s">
        <v>20111</v>
      </c>
      <c r="C3564" s="33" t="s">
        <v>15</v>
      </c>
      <c r="D3564" s="33" t="s">
        <v>20124</v>
      </c>
      <c r="E3564" s="33" t="s">
        <v>20089</v>
      </c>
      <c r="F3564" s="45" t="s">
        <v>20113</v>
      </c>
      <c r="G3564" s="33">
        <v>100</v>
      </c>
      <c r="H3564" s="33"/>
      <c r="I3564" s="33"/>
      <c r="J3564" s="33"/>
      <c r="K3564" s="33">
        <v>1182.68</v>
      </c>
      <c r="L3564" s="33"/>
      <c r="M3564" s="33"/>
      <c r="N3564" s="33"/>
      <c r="O3564" s="33"/>
      <c r="P3564" s="33"/>
      <c r="Q3564" s="33"/>
    </row>
    <row r="3565" spans="1:17" ht="148.5">
      <c r="A3565" s="3">
        <f t="shared" si="51"/>
        <v>3552</v>
      </c>
      <c r="B3565" s="33" t="s">
        <v>20111</v>
      </c>
      <c r="C3565" s="33" t="s">
        <v>15</v>
      </c>
      <c r="D3565" s="33" t="s">
        <v>20125</v>
      </c>
      <c r="E3565" s="33" t="s">
        <v>20089</v>
      </c>
      <c r="F3565" s="45" t="s">
        <v>20113</v>
      </c>
      <c r="G3565" s="33">
        <v>100</v>
      </c>
      <c r="H3565" s="33"/>
      <c r="I3565" s="33"/>
      <c r="J3565" s="33"/>
      <c r="K3565" s="33">
        <v>1182.68</v>
      </c>
      <c r="L3565" s="33"/>
      <c r="M3565" s="33"/>
      <c r="N3565" s="33"/>
      <c r="O3565" s="33"/>
      <c r="P3565" s="33"/>
      <c r="Q3565" s="33"/>
    </row>
    <row r="3566" spans="1:17" ht="132">
      <c r="A3566" s="3">
        <f t="shared" si="51"/>
        <v>3553</v>
      </c>
      <c r="B3566" s="33" t="s">
        <v>20111</v>
      </c>
      <c r="C3566" s="33" t="s">
        <v>15</v>
      </c>
      <c r="D3566" s="33" t="s">
        <v>20126</v>
      </c>
      <c r="E3566" s="33" t="s">
        <v>20089</v>
      </c>
      <c r="F3566" s="45" t="s">
        <v>20113</v>
      </c>
      <c r="G3566" s="33">
        <v>100</v>
      </c>
      <c r="H3566" s="33"/>
      <c r="I3566" s="33"/>
      <c r="J3566" s="33"/>
      <c r="K3566" s="33">
        <v>1182.68</v>
      </c>
      <c r="L3566" s="33"/>
      <c r="M3566" s="33"/>
      <c r="N3566" s="33"/>
      <c r="O3566" s="33"/>
      <c r="P3566" s="33"/>
      <c r="Q3566" s="33"/>
    </row>
    <row r="3567" spans="1:17" ht="132">
      <c r="A3567" s="3">
        <f t="shared" si="51"/>
        <v>3554</v>
      </c>
      <c r="B3567" s="33" t="s">
        <v>20111</v>
      </c>
      <c r="C3567" s="33" t="s">
        <v>15</v>
      </c>
      <c r="D3567" s="33" t="s">
        <v>20127</v>
      </c>
      <c r="E3567" s="33" t="s">
        <v>20089</v>
      </c>
      <c r="F3567" s="45" t="s">
        <v>20113</v>
      </c>
      <c r="G3567" s="33">
        <v>100</v>
      </c>
      <c r="H3567" s="33"/>
      <c r="I3567" s="33"/>
      <c r="J3567" s="33"/>
      <c r="K3567" s="33">
        <v>1182.68</v>
      </c>
      <c r="L3567" s="33"/>
      <c r="M3567" s="33"/>
      <c r="N3567" s="33"/>
      <c r="O3567" s="33"/>
      <c r="P3567" s="33"/>
      <c r="Q3567" s="33"/>
    </row>
    <row r="3568" spans="1:17" ht="181.5">
      <c r="A3568" s="3">
        <f t="shared" si="51"/>
        <v>3555</v>
      </c>
      <c r="B3568" s="33" t="s">
        <v>20128</v>
      </c>
      <c r="C3568" s="33" t="s">
        <v>15</v>
      </c>
      <c r="D3568" s="33" t="s">
        <v>20129</v>
      </c>
      <c r="E3568" s="33" t="s">
        <v>20089</v>
      </c>
      <c r="F3568" s="45" t="s">
        <v>20130</v>
      </c>
      <c r="G3568" s="33">
        <v>100</v>
      </c>
      <c r="H3568" s="33"/>
      <c r="I3568" s="33"/>
      <c r="J3568" s="33"/>
      <c r="K3568" s="33">
        <v>4484.3999999999996</v>
      </c>
      <c r="L3568" s="33"/>
      <c r="M3568" s="33"/>
      <c r="N3568" s="33"/>
      <c r="O3568" s="33"/>
      <c r="P3568" s="33"/>
      <c r="Q3568" s="33"/>
    </row>
    <row r="3569" spans="1:17" ht="214.5">
      <c r="A3569" s="3">
        <f t="shared" si="51"/>
        <v>3556</v>
      </c>
      <c r="B3569" s="33" t="s">
        <v>20128</v>
      </c>
      <c r="C3569" s="33" t="s">
        <v>15</v>
      </c>
      <c r="D3569" s="33" t="s">
        <v>20131</v>
      </c>
      <c r="E3569" s="33" t="s">
        <v>20089</v>
      </c>
      <c r="F3569" s="45" t="s">
        <v>20130</v>
      </c>
      <c r="G3569" s="33">
        <v>100</v>
      </c>
      <c r="H3569" s="33"/>
      <c r="I3569" s="33"/>
      <c r="J3569" s="33"/>
      <c r="K3569" s="33">
        <v>4484.3999999999996</v>
      </c>
      <c r="L3569" s="33"/>
      <c r="M3569" s="33"/>
      <c r="N3569" s="33"/>
      <c r="O3569" s="33"/>
      <c r="P3569" s="33"/>
      <c r="Q3569" s="33"/>
    </row>
    <row r="3570" spans="1:17" ht="264">
      <c r="A3570" s="3">
        <f t="shared" si="51"/>
        <v>3557</v>
      </c>
      <c r="B3570" s="33" t="s">
        <v>20128</v>
      </c>
      <c r="C3570" s="33" t="s">
        <v>15</v>
      </c>
      <c r="D3570" s="33" t="s">
        <v>20132</v>
      </c>
      <c r="E3570" s="33" t="s">
        <v>20089</v>
      </c>
      <c r="F3570" s="45" t="s">
        <v>20130</v>
      </c>
      <c r="G3570" s="33">
        <v>100</v>
      </c>
      <c r="H3570" s="33"/>
      <c r="I3570" s="33"/>
      <c r="J3570" s="33"/>
      <c r="K3570" s="33">
        <v>4484.3999999999996</v>
      </c>
      <c r="L3570" s="33"/>
      <c r="M3570" s="33"/>
      <c r="N3570" s="33"/>
      <c r="O3570" s="33"/>
      <c r="P3570" s="33"/>
      <c r="Q3570" s="33"/>
    </row>
    <row r="3571" spans="1:17" ht="181.5">
      <c r="A3571" s="3">
        <f t="shared" si="51"/>
        <v>3558</v>
      </c>
      <c r="B3571" s="33" t="s">
        <v>20128</v>
      </c>
      <c r="C3571" s="33" t="s">
        <v>15</v>
      </c>
      <c r="D3571" s="33" t="s">
        <v>20133</v>
      </c>
      <c r="E3571" s="33" t="s">
        <v>20089</v>
      </c>
      <c r="F3571" s="45" t="s">
        <v>20130</v>
      </c>
      <c r="G3571" s="33">
        <v>100</v>
      </c>
      <c r="H3571" s="33"/>
      <c r="I3571" s="33"/>
      <c r="J3571" s="33"/>
      <c r="K3571" s="33">
        <v>4484.3999999999996</v>
      </c>
      <c r="L3571" s="33"/>
      <c r="M3571" s="33"/>
      <c r="N3571" s="33"/>
      <c r="O3571" s="33"/>
      <c r="P3571" s="33"/>
      <c r="Q3571" s="33"/>
    </row>
    <row r="3572" spans="1:17" ht="181.5">
      <c r="A3572" s="3">
        <f t="shared" si="51"/>
        <v>3559</v>
      </c>
      <c r="B3572" s="33" t="s">
        <v>20128</v>
      </c>
      <c r="C3572" s="33" t="s">
        <v>15</v>
      </c>
      <c r="D3572" s="33" t="s">
        <v>20133</v>
      </c>
      <c r="E3572" s="33" t="s">
        <v>20089</v>
      </c>
      <c r="F3572" s="45" t="s">
        <v>20130</v>
      </c>
      <c r="G3572" s="33">
        <v>100</v>
      </c>
      <c r="H3572" s="33"/>
      <c r="I3572" s="33"/>
      <c r="J3572" s="33"/>
      <c r="K3572" s="33">
        <v>4484.3999999999996</v>
      </c>
      <c r="L3572" s="33"/>
      <c r="M3572" s="33"/>
      <c r="N3572" s="33"/>
      <c r="O3572" s="33"/>
      <c r="P3572" s="33"/>
      <c r="Q3572" s="33"/>
    </row>
    <row r="3573" spans="1:17" ht="132">
      <c r="A3573" s="3">
        <f t="shared" ref="A3573:A3636" si="52">SUM(A3572+1)</f>
        <v>3560</v>
      </c>
      <c r="B3573" s="33" t="s">
        <v>20128</v>
      </c>
      <c r="C3573" s="33" t="s">
        <v>15</v>
      </c>
      <c r="D3573" s="33" t="s">
        <v>20134</v>
      </c>
      <c r="E3573" s="33" t="s">
        <v>20089</v>
      </c>
      <c r="F3573" s="45" t="s">
        <v>20130</v>
      </c>
      <c r="G3573" s="33">
        <v>100</v>
      </c>
      <c r="H3573" s="33"/>
      <c r="I3573" s="33"/>
      <c r="J3573" s="33"/>
      <c r="K3573" s="33">
        <v>4484.3999999999996</v>
      </c>
      <c r="L3573" s="33"/>
      <c r="M3573" s="33"/>
      <c r="N3573" s="33"/>
      <c r="O3573" s="33"/>
      <c r="P3573" s="33"/>
      <c r="Q3573" s="33"/>
    </row>
    <row r="3574" spans="1:17" ht="264">
      <c r="A3574" s="3">
        <f t="shared" si="52"/>
        <v>3561</v>
      </c>
      <c r="B3574" s="33" t="s">
        <v>20128</v>
      </c>
      <c r="C3574" s="33" t="s">
        <v>15</v>
      </c>
      <c r="D3574" s="33" t="s">
        <v>20135</v>
      </c>
      <c r="E3574" s="33" t="s">
        <v>20089</v>
      </c>
      <c r="F3574" s="45" t="s">
        <v>20130</v>
      </c>
      <c r="G3574" s="33">
        <v>100</v>
      </c>
      <c r="H3574" s="33"/>
      <c r="I3574" s="33"/>
      <c r="J3574" s="33"/>
      <c r="K3574" s="33">
        <v>4484.3999999999996</v>
      </c>
      <c r="L3574" s="33"/>
      <c r="M3574" s="33"/>
      <c r="N3574" s="33"/>
      <c r="O3574" s="33"/>
      <c r="P3574" s="33"/>
      <c r="Q3574" s="33"/>
    </row>
    <row r="3575" spans="1:17" ht="231">
      <c r="A3575" s="3">
        <f t="shared" si="52"/>
        <v>3562</v>
      </c>
      <c r="B3575" s="33" t="s">
        <v>20128</v>
      </c>
      <c r="C3575" s="33" t="s">
        <v>15</v>
      </c>
      <c r="D3575" s="33" t="s">
        <v>20136</v>
      </c>
      <c r="E3575" s="33" t="s">
        <v>20089</v>
      </c>
      <c r="F3575" s="45" t="s">
        <v>20130</v>
      </c>
      <c r="G3575" s="33">
        <v>100</v>
      </c>
      <c r="H3575" s="33"/>
      <c r="I3575" s="33"/>
      <c r="J3575" s="33"/>
      <c r="K3575" s="33">
        <v>4484.3999999999996</v>
      </c>
      <c r="L3575" s="33"/>
      <c r="M3575" s="33"/>
      <c r="N3575" s="33"/>
      <c r="O3575" s="33"/>
      <c r="P3575" s="33"/>
      <c r="Q3575" s="33"/>
    </row>
    <row r="3576" spans="1:17" ht="132">
      <c r="A3576" s="3">
        <f t="shared" si="52"/>
        <v>3563</v>
      </c>
      <c r="B3576" s="33" t="s">
        <v>20128</v>
      </c>
      <c r="C3576" s="33" t="s">
        <v>15</v>
      </c>
      <c r="D3576" s="33" t="s">
        <v>20137</v>
      </c>
      <c r="E3576" s="33" t="s">
        <v>20089</v>
      </c>
      <c r="F3576" s="45" t="s">
        <v>20130</v>
      </c>
      <c r="G3576" s="33">
        <v>100</v>
      </c>
      <c r="H3576" s="33"/>
      <c r="I3576" s="33"/>
      <c r="J3576" s="33"/>
      <c r="K3576" s="33">
        <v>4484.3999999999996</v>
      </c>
      <c r="L3576" s="33"/>
      <c r="M3576" s="33"/>
      <c r="N3576" s="33"/>
      <c r="O3576" s="33"/>
      <c r="P3576" s="33"/>
      <c r="Q3576" s="33"/>
    </row>
    <row r="3577" spans="1:17" ht="181.5">
      <c r="A3577" s="3">
        <f t="shared" si="52"/>
        <v>3564</v>
      </c>
      <c r="B3577" s="33" t="s">
        <v>20128</v>
      </c>
      <c r="C3577" s="33" t="s">
        <v>15</v>
      </c>
      <c r="D3577" s="33" t="s">
        <v>20138</v>
      </c>
      <c r="E3577" s="33" t="s">
        <v>20089</v>
      </c>
      <c r="F3577" s="45" t="s">
        <v>20130</v>
      </c>
      <c r="G3577" s="33">
        <v>100</v>
      </c>
      <c r="H3577" s="33"/>
      <c r="I3577" s="33"/>
      <c r="J3577" s="33"/>
      <c r="K3577" s="33">
        <v>4484.3999999999996</v>
      </c>
      <c r="L3577" s="33"/>
      <c r="M3577" s="33"/>
      <c r="N3577" s="33"/>
      <c r="O3577" s="33"/>
      <c r="P3577" s="33"/>
      <c r="Q3577" s="33"/>
    </row>
    <row r="3578" spans="1:17" ht="148.5">
      <c r="A3578" s="3">
        <f t="shared" si="52"/>
        <v>3565</v>
      </c>
      <c r="B3578" s="33" t="s">
        <v>20128</v>
      </c>
      <c r="C3578" s="33" t="s">
        <v>15</v>
      </c>
      <c r="D3578" s="33" t="s">
        <v>20139</v>
      </c>
      <c r="E3578" s="33" t="s">
        <v>20089</v>
      </c>
      <c r="F3578" s="45" t="s">
        <v>20130</v>
      </c>
      <c r="G3578" s="33">
        <v>100</v>
      </c>
      <c r="H3578" s="33"/>
      <c r="I3578" s="33"/>
      <c r="J3578" s="33"/>
      <c r="K3578" s="33">
        <v>4484.3999999999996</v>
      </c>
      <c r="L3578" s="33"/>
      <c r="M3578" s="33"/>
      <c r="N3578" s="33"/>
      <c r="O3578" s="33"/>
      <c r="P3578" s="33"/>
      <c r="Q3578" s="33"/>
    </row>
    <row r="3579" spans="1:17" ht="132">
      <c r="A3579" s="3">
        <f t="shared" si="52"/>
        <v>3566</v>
      </c>
      <c r="B3579" s="33" t="s">
        <v>20128</v>
      </c>
      <c r="C3579" s="33" t="s">
        <v>15</v>
      </c>
      <c r="D3579" s="33" t="s">
        <v>20140</v>
      </c>
      <c r="E3579" s="33" t="s">
        <v>20089</v>
      </c>
      <c r="F3579" s="45" t="s">
        <v>20130</v>
      </c>
      <c r="G3579" s="33">
        <v>100</v>
      </c>
      <c r="H3579" s="33"/>
      <c r="I3579" s="33"/>
      <c r="J3579" s="33"/>
      <c r="K3579" s="33">
        <v>4484.3999999999996</v>
      </c>
      <c r="L3579" s="33"/>
      <c r="M3579" s="33"/>
      <c r="N3579" s="33"/>
      <c r="O3579" s="33"/>
      <c r="P3579" s="33"/>
      <c r="Q3579" s="33"/>
    </row>
    <row r="3580" spans="1:17" ht="214.5">
      <c r="A3580" s="3">
        <f t="shared" si="52"/>
        <v>3567</v>
      </c>
      <c r="B3580" s="33" t="s">
        <v>20128</v>
      </c>
      <c r="C3580" s="33" t="s">
        <v>15</v>
      </c>
      <c r="D3580" s="33" t="s">
        <v>20141</v>
      </c>
      <c r="E3580" s="33" t="s">
        <v>20089</v>
      </c>
      <c r="F3580" s="45" t="s">
        <v>20130</v>
      </c>
      <c r="G3580" s="33">
        <v>100</v>
      </c>
      <c r="H3580" s="33"/>
      <c r="I3580" s="33"/>
      <c r="J3580" s="33"/>
      <c r="K3580" s="33">
        <v>4484.3999999999996</v>
      </c>
      <c r="L3580" s="33"/>
      <c r="M3580" s="33"/>
      <c r="N3580" s="33"/>
      <c r="O3580" s="33"/>
      <c r="P3580" s="33"/>
      <c r="Q3580" s="33"/>
    </row>
    <row r="3581" spans="1:17" ht="198">
      <c r="A3581" s="3">
        <f t="shared" si="52"/>
        <v>3568</v>
      </c>
      <c r="B3581" s="33" t="s">
        <v>20128</v>
      </c>
      <c r="C3581" s="33" t="s">
        <v>15</v>
      </c>
      <c r="D3581" s="33" t="s">
        <v>20142</v>
      </c>
      <c r="E3581" s="33" t="s">
        <v>20089</v>
      </c>
      <c r="F3581" s="45" t="s">
        <v>20130</v>
      </c>
      <c r="G3581" s="33">
        <v>100</v>
      </c>
      <c r="H3581" s="33"/>
      <c r="I3581" s="33"/>
      <c r="J3581" s="33"/>
      <c r="K3581" s="33">
        <v>4484.3999999999996</v>
      </c>
      <c r="L3581" s="33"/>
      <c r="M3581" s="33"/>
      <c r="N3581" s="33"/>
      <c r="O3581" s="33"/>
      <c r="P3581" s="33"/>
      <c r="Q3581" s="33"/>
    </row>
    <row r="3582" spans="1:17" ht="231">
      <c r="A3582" s="3">
        <f t="shared" si="52"/>
        <v>3569</v>
      </c>
      <c r="B3582" s="33" t="s">
        <v>20128</v>
      </c>
      <c r="C3582" s="33" t="s">
        <v>15</v>
      </c>
      <c r="D3582" s="33" t="s">
        <v>20143</v>
      </c>
      <c r="E3582" s="33" t="s">
        <v>20089</v>
      </c>
      <c r="F3582" s="45" t="s">
        <v>20130</v>
      </c>
      <c r="G3582" s="33">
        <v>100</v>
      </c>
      <c r="H3582" s="33"/>
      <c r="I3582" s="33"/>
      <c r="J3582" s="33"/>
      <c r="K3582" s="33">
        <v>4484.3999999999996</v>
      </c>
      <c r="L3582" s="33"/>
      <c r="M3582" s="33"/>
      <c r="N3582" s="33"/>
      <c r="O3582" s="33"/>
      <c r="P3582" s="33"/>
      <c r="Q3582" s="33"/>
    </row>
    <row r="3583" spans="1:17" ht="148.5">
      <c r="A3583" s="3">
        <f t="shared" si="52"/>
        <v>3570</v>
      </c>
      <c r="B3583" s="33" t="s">
        <v>20128</v>
      </c>
      <c r="C3583" s="33" t="s">
        <v>15</v>
      </c>
      <c r="D3583" s="33" t="s">
        <v>20144</v>
      </c>
      <c r="E3583" s="33" t="s">
        <v>20089</v>
      </c>
      <c r="F3583" s="45" t="s">
        <v>20130</v>
      </c>
      <c r="G3583" s="33">
        <v>100</v>
      </c>
      <c r="H3583" s="33"/>
      <c r="I3583" s="33"/>
      <c r="J3583" s="33"/>
      <c r="K3583" s="33">
        <v>4484.3999999999996</v>
      </c>
      <c r="L3583" s="33"/>
      <c r="M3583" s="33"/>
      <c r="N3583" s="33"/>
      <c r="O3583" s="33"/>
      <c r="P3583" s="33"/>
      <c r="Q3583" s="33"/>
    </row>
    <row r="3584" spans="1:17" ht="132">
      <c r="A3584" s="3">
        <f t="shared" si="52"/>
        <v>3571</v>
      </c>
      <c r="B3584" s="33" t="s">
        <v>20128</v>
      </c>
      <c r="C3584" s="33" t="s">
        <v>22</v>
      </c>
      <c r="D3584" s="33" t="s">
        <v>20145</v>
      </c>
      <c r="E3584" s="33" t="s">
        <v>20089</v>
      </c>
      <c r="F3584" s="45" t="s">
        <v>20130</v>
      </c>
      <c r="G3584" s="33">
        <v>100</v>
      </c>
      <c r="H3584" s="33"/>
      <c r="I3584" s="33"/>
      <c r="J3584" s="33"/>
      <c r="K3584" s="33">
        <v>4484.3999999999996</v>
      </c>
      <c r="L3584" s="33"/>
      <c r="M3584" s="33"/>
      <c r="N3584" s="33"/>
      <c r="O3584" s="33"/>
      <c r="P3584" s="33"/>
      <c r="Q3584" s="33"/>
    </row>
    <row r="3585" spans="1:17" ht="132">
      <c r="A3585" s="3">
        <f t="shared" si="52"/>
        <v>3572</v>
      </c>
      <c r="B3585" s="33" t="s">
        <v>20128</v>
      </c>
      <c r="C3585" s="33" t="s">
        <v>22</v>
      </c>
      <c r="D3585" s="33" t="s">
        <v>20146</v>
      </c>
      <c r="E3585" s="33" t="s">
        <v>20089</v>
      </c>
      <c r="F3585" s="45" t="s">
        <v>20130</v>
      </c>
      <c r="G3585" s="33">
        <v>100</v>
      </c>
      <c r="H3585" s="33"/>
      <c r="I3585" s="33"/>
      <c r="J3585" s="33"/>
      <c r="K3585" s="33">
        <v>4484.3999999999996</v>
      </c>
      <c r="L3585" s="33"/>
      <c r="M3585" s="33"/>
      <c r="N3585" s="33"/>
      <c r="O3585" s="33"/>
      <c r="P3585" s="33"/>
      <c r="Q3585" s="33"/>
    </row>
    <row r="3586" spans="1:17" ht="132">
      <c r="A3586" s="3">
        <f t="shared" si="52"/>
        <v>3573</v>
      </c>
      <c r="B3586" s="33" t="s">
        <v>20128</v>
      </c>
      <c r="C3586" s="33" t="s">
        <v>22</v>
      </c>
      <c r="D3586" s="33" t="s">
        <v>20147</v>
      </c>
      <c r="E3586" s="33" t="s">
        <v>20089</v>
      </c>
      <c r="F3586" s="45" t="s">
        <v>20130</v>
      </c>
      <c r="G3586" s="33">
        <v>100</v>
      </c>
      <c r="H3586" s="33"/>
      <c r="I3586" s="33"/>
      <c r="J3586" s="33"/>
      <c r="K3586" s="33">
        <v>4484.3999999999996</v>
      </c>
      <c r="L3586" s="33"/>
      <c r="M3586" s="33"/>
      <c r="N3586" s="33"/>
      <c r="O3586" s="33"/>
      <c r="P3586" s="33"/>
      <c r="Q3586" s="33"/>
    </row>
    <row r="3587" spans="1:17" ht="132">
      <c r="A3587" s="3">
        <f t="shared" si="52"/>
        <v>3574</v>
      </c>
      <c r="B3587" s="33" t="s">
        <v>20148</v>
      </c>
      <c r="C3587" s="33" t="s">
        <v>15</v>
      </c>
      <c r="D3587" s="33" t="s">
        <v>20149</v>
      </c>
      <c r="E3587" s="33" t="s">
        <v>20089</v>
      </c>
      <c r="F3587" s="45" t="s">
        <v>20150</v>
      </c>
      <c r="G3587" s="33">
        <v>100</v>
      </c>
      <c r="H3587" s="33"/>
      <c r="I3587" s="33"/>
      <c r="J3587" s="33"/>
      <c r="K3587" s="33">
        <v>2082.16</v>
      </c>
      <c r="L3587" s="33"/>
      <c r="M3587" s="33"/>
      <c r="N3587" s="33"/>
      <c r="O3587" s="33"/>
      <c r="P3587" s="33"/>
      <c r="Q3587" s="33"/>
    </row>
    <row r="3588" spans="1:17" ht="132">
      <c r="A3588" s="3">
        <f t="shared" si="52"/>
        <v>3575</v>
      </c>
      <c r="B3588" s="33" t="s">
        <v>20148</v>
      </c>
      <c r="C3588" s="33" t="s">
        <v>15</v>
      </c>
      <c r="D3588" s="33" t="s">
        <v>20151</v>
      </c>
      <c r="E3588" s="33" t="s">
        <v>20089</v>
      </c>
      <c r="F3588" s="45" t="s">
        <v>20150</v>
      </c>
      <c r="G3588" s="33">
        <v>100</v>
      </c>
      <c r="H3588" s="33"/>
      <c r="I3588" s="33"/>
      <c r="J3588" s="33"/>
      <c r="K3588" s="33">
        <v>2082.16</v>
      </c>
      <c r="L3588" s="33"/>
      <c r="M3588" s="33"/>
      <c r="N3588" s="33"/>
      <c r="O3588" s="33"/>
      <c r="P3588" s="33"/>
      <c r="Q3588" s="33"/>
    </row>
    <row r="3589" spans="1:17" ht="198">
      <c r="A3589" s="3">
        <f t="shared" si="52"/>
        <v>3576</v>
      </c>
      <c r="B3589" s="33" t="s">
        <v>20148</v>
      </c>
      <c r="C3589" s="33" t="s">
        <v>15</v>
      </c>
      <c r="D3589" s="33" t="s">
        <v>20152</v>
      </c>
      <c r="E3589" s="33" t="s">
        <v>20089</v>
      </c>
      <c r="F3589" s="45" t="s">
        <v>20150</v>
      </c>
      <c r="G3589" s="33">
        <v>100</v>
      </c>
      <c r="H3589" s="33"/>
      <c r="I3589" s="33"/>
      <c r="J3589" s="33"/>
      <c r="K3589" s="33">
        <v>2082.16</v>
      </c>
      <c r="L3589" s="33"/>
      <c r="M3589" s="33"/>
      <c r="N3589" s="33"/>
      <c r="O3589" s="33"/>
      <c r="P3589" s="33"/>
      <c r="Q3589" s="33"/>
    </row>
    <row r="3590" spans="1:17" ht="132">
      <c r="A3590" s="3">
        <f t="shared" si="52"/>
        <v>3577</v>
      </c>
      <c r="B3590" s="33" t="s">
        <v>20148</v>
      </c>
      <c r="C3590" s="33" t="s">
        <v>15</v>
      </c>
      <c r="D3590" s="33" t="s">
        <v>20153</v>
      </c>
      <c r="E3590" s="33" t="s">
        <v>20089</v>
      </c>
      <c r="F3590" s="45" t="s">
        <v>20150</v>
      </c>
      <c r="G3590" s="33">
        <v>100</v>
      </c>
      <c r="H3590" s="33"/>
      <c r="I3590" s="33"/>
      <c r="J3590" s="33"/>
      <c r="K3590" s="33">
        <v>2082.16</v>
      </c>
      <c r="L3590" s="33"/>
      <c r="M3590" s="33"/>
      <c r="N3590" s="33"/>
      <c r="O3590" s="33"/>
      <c r="P3590" s="33"/>
      <c r="Q3590" s="33"/>
    </row>
    <row r="3591" spans="1:17" ht="132">
      <c r="A3591" s="3">
        <f t="shared" si="52"/>
        <v>3578</v>
      </c>
      <c r="B3591" s="33" t="s">
        <v>20148</v>
      </c>
      <c r="C3591" s="33" t="s">
        <v>15</v>
      </c>
      <c r="D3591" s="33" t="s">
        <v>20154</v>
      </c>
      <c r="E3591" s="33" t="s">
        <v>20089</v>
      </c>
      <c r="F3591" s="45" t="s">
        <v>20150</v>
      </c>
      <c r="G3591" s="33">
        <v>100</v>
      </c>
      <c r="H3591" s="33"/>
      <c r="I3591" s="33"/>
      <c r="J3591" s="33"/>
      <c r="K3591" s="33">
        <v>2082.16</v>
      </c>
      <c r="L3591" s="33"/>
      <c r="M3591" s="33"/>
      <c r="N3591" s="33"/>
      <c r="O3591" s="33"/>
      <c r="P3591" s="33"/>
      <c r="Q3591" s="33"/>
    </row>
    <row r="3592" spans="1:17" ht="132">
      <c r="A3592" s="3">
        <f t="shared" si="52"/>
        <v>3579</v>
      </c>
      <c r="B3592" s="33" t="s">
        <v>20148</v>
      </c>
      <c r="C3592" s="33" t="s">
        <v>15</v>
      </c>
      <c r="D3592" s="33" t="s">
        <v>20155</v>
      </c>
      <c r="E3592" s="33" t="s">
        <v>20089</v>
      </c>
      <c r="F3592" s="45" t="s">
        <v>20150</v>
      </c>
      <c r="G3592" s="33">
        <v>100</v>
      </c>
      <c r="H3592" s="33"/>
      <c r="I3592" s="33"/>
      <c r="J3592" s="33"/>
      <c r="K3592" s="33">
        <v>2082.16</v>
      </c>
      <c r="L3592" s="33"/>
      <c r="M3592" s="33"/>
      <c r="N3592" s="33"/>
      <c r="O3592" s="33"/>
      <c r="P3592" s="33"/>
      <c r="Q3592" s="33"/>
    </row>
    <row r="3593" spans="1:17" ht="132">
      <c r="A3593" s="3">
        <f t="shared" si="52"/>
        <v>3580</v>
      </c>
      <c r="B3593" s="33" t="s">
        <v>20148</v>
      </c>
      <c r="C3593" s="33" t="s">
        <v>15</v>
      </c>
      <c r="D3593" s="33" t="s">
        <v>20156</v>
      </c>
      <c r="E3593" s="33" t="s">
        <v>20089</v>
      </c>
      <c r="F3593" s="45" t="s">
        <v>20150</v>
      </c>
      <c r="G3593" s="33">
        <v>100</v>
      </c>
      <c r="H3593" s="33"/>
      <c r="I3593" s="33"/>
      <c r="J3593" s="33"/>
      <c r="K3593" s="33">
        <v>2082.16</v>
      </c>
      <c r="L3593" s="33"/>
      <c r="M3593" s="33"/>
      <c r="N3593" s="33"/>
      <c r="O3593" s="33"/>
      <c r="P3593" s="33"/>
      <c r="Q3593" s="33"/>
    </row>
    <row r="3594" spans="1:17" ht="181.5">
      <c r="A3594" s="3">
        <f t="shared" si="52"/>
        <v>3581</v>
      </c>
      <c r="B3594" s="33" t="s">
        <v>20148</v>
      </c>
      <c r="C3594" s="33" t="s">
        <v>15</v>
      </c>
      <c r="D3594" s="33" t="s">
        <v>20129</v>
      </c>
      <c r="E3594" s="33" t="s">
        <v>20089</v>
      </c>
      <c r="F3594" s="45" t="s">
        <v>20150</v>
      </c>
      <c r="G3594" s="33">
        <v>100</v>
      </c>
      <c r="H3594" s="33"/>
      <c r="I3594" s="33"/>
      <c r="J3594" s="33"/>
      <c r="K3594" s="33">
        <v>2082.16</v>
      </c>
      <c r="L3594" s="33"/>
      <c r="M3594" s="33"/>
      <c r="N3594" s="33"/>
      <c r="O3594" s="33"/>
      <c r="P3594" s="33"/>
      <c r="Q3594" s="33"/>
    </row>
    <row r="3595" spans="1:17" ht="214.5">
      <c r="A3595" s="3">
        <f t="shared" si="52"/>
        <v>3582</v>
      </c>
      <c r="B3595" s="33" t="s">
        <v>20148</v>
      </c>
      <c r="C3595" s="33" t="s">
        <v>15</v>
      </c>
      <c r="D3595" s="33" t="s">
        <v>20131</v>
      </c>
      <c r="E3595" s="33" t="s">
        <v>20089</v>
      </c>
      <c r="F3595" s="45" t="s">
        <v>20150</v>
      </c>
      <c r="G3595" s="33">
        <v>100</v>
      </c>
      <c r="H3595" s="33"/>
      <c r="I3595" s="33"/>
      <c r="J3595" s="33"/>
      <c r="K3595" s="33">
        <v>2082.16</v>
      </c>
      <c r="L3595" s="33"/>
      <c r="M3595" s="33"/>
      <c r="N3595" s="33"/>
      <c r="O3595" s="33"/>
      <c r="P3595" s="33"/>
      <c r="Q3595" s="33"/>
    </row>
    <row r="3596" spans="1:17" ht="264">
      <c r="A3596" s="3">
        <f t="shared" si="52"/>
        <v>3583</v>
      </c>
      <c r="B3596" s="33" t="s">
        <v>20148</v>
      </c>
      <c r="C3596" s="33" t="s">
        <v>15</v>
      </c>
      <c r="D3596" s="33" t="s">
        <v>20132</v>
      </c>
      <c r="E3596" s="33" t="s">
        <v>20089</v>
      </c>
      <c r="F3596" s="45" t="s">
        <v>20150</v>
      </c>
      <c r="G3596" s="33">
        <v>100</v>
      </c>
      <c r="H3596" s="33"/>
      <c r="I3596" s="33"/>
      <c r="J3596" s="33"/>
      <c r="K3596" s="33">
        <v>2082.16</v>
      </c>
      <c r="L3596" s="33"/>
      <c r="M3596" s="33"/>
      <c r="N3596" s="33"/>
      <c r="O3596" s="33"/>
      <c r="P3596" s="33"/>
      <c r="Q3596" s="33"/>
    </row>
    <row r="3597" spans="1:17" ht="181.5">
      <c r="A3597" s="3">
        <f t="shared" si="52"/>
        <v>3584</v>
      </c>
      <c r="B3597" s="33" t="s">
        <v>20148</v>
      </c>
      <c r="C3597" s="33" t="s">
        <v>15</v>
      </c>
      <c r="D3597" s="33" t="s">
        <v>20133</v>
      </c>
      <c r="E3597" s="33" t="s">
        <v>20089</v>
      </c>
      <c r="F3597" s="45" t="s">
        <v>20150</v>
      </c>
      <c r="G3597" s="33">
        <v>100</v>
      </c>
      <c r="H3597" s="33"/>
      <c r="I3597" s="33"/>
      <c r="J3597" s="33"/>
      <c r="K3597" s="33">
        <v>2082.16</v>
      </c>
      <c r="L3597" s="33"/>
      <c r="M3597" s="33"/>
      <c r="N3597" s="33"/>
      <c r="O3597" s="33"/>
      <c r="P3597" s="33"/>
      <c r="Q3597" s="33"/>
    </row>
    <row r="3598" spans="1:17" ht="132">
      <c r="A3598" s="3">
        <f t="shared" si="52"/>
        <v>3585</v>
      </c>
      <c r="B3598" s="33" t="s">
        <v>20157</v>
      </c>
      <c r="C3598" s="33" t="s">
        <v>15</v>
      </c>
      <c r="D3598" s="33" t="s">
        <v>20158</v>
      </c>
      <c r="E3598" s="33" t="s">
        <v>20089</v>
      </c>
      <c r="F3598" s="45" t="s">
        <v>20159</v>
      </c>
      <c r="G3598" s="33">
        <v>100</v>
      </c>
      <c r="H3598" s="33"/>
      <c r="I3598" s="33"/>
      <c r="J3598" s="33"/>
      <c r="K3598" s="33">
        <v>1702.08</v>
      </c>
      <c r="L3598" s="33"/>
      <c r="M3598" s="33"/>
      <c r="N3598" s="33"/>
      <c r="O3598" s="33"/>
      <c r="P3598" s="33"/>
      <c r="Q3598" s="33"/>
    </row>
    <row r="3599" spans="1:17" ht="181.5">
      <c r="A3599" s="3">
        <f t="shared" si="52"/>
        <v>3586</v>
      </c>
      <c r="B3599" s="33" t="s">
        <v>20157</v>
      </c>
      <c r="C3599" s="33" t="s">
        <v>15</v>
      </c>
      <c r="D3599" s="33" t="s">
        <v>20160</v>
      </c>
      <c r="E3599" s="33" t="s">
        <v>20089</v>
      </c>
      <c r="F3599" s="45" t="s">
        <v>20159</v>
      </c>
      <c r="G3599" s="33">
        <v>100</v>
      </c>
      <c r="H3599" s="33"/>
      <c r="I3599" s="33"/>
      <c r="J3599" s="33"/>
      <c r="K3599" s="33">
        <v>1702.08</v>
      </c>
      <c r="L3599" s="33"/>
      <c r="M3599" s="33"/>
      <c r="N3599" s="33"/>
      <c r="O3599" s="33"/>
      <c r="P3599" s="33"/>
      <c r="Q3599" s="33"/>
    </row>
    <row r="3600" spans="1:17" ht="198">
      <c r="A3600" s="3">
        <f t="shared" si="52"/>
        <v>3587</v>
      </c>
      <c r="B3600" s="33" t="s">
        <v>20157</v>
      </c>
      <c r="C3600" s="33" t="s">
        <v>15</v>
      </c>
      <c r="D3600" s="33" t="s">
        <v>20161</v>
      </c>
      <c r="E3600" s="33" t="s">
        <v>20089</v>
      </c>
      <c r="F3600" s="45" t="s">
        <v>20159</v>
      </c>
      <c r="G3600" s="33">
        <v>100</v>
      </c>
      <c r="H3600" s="33"/>
      <c r="I3600" s="33"/>
      <c r="J3600" s="33"/>
      <c r="K3600" s="33">
        <v>1702.08</v>
      </c>
      <c r="L3600" s="33"/>
      <c r="M3600" s="33"/>
      <c r="N3600" s="33"/>
      <c r="O3600" s="33"/>
      <c r="P3600" s="33"/>
      <c r="Q3600" s="33"/>
    </row>
    <row r="3601" spans="1:17" ht="132">
      <c r="A3601" s="3">
        <f t="shared" si="52"/>
        <v>3588</v>
      </c>
      <c r="B3601" s="33" t="s">
        <v>20162</v>
      </c>
      <c r="C3601" s="33" t="s">
        <v>14</v>
      </c>
      <c r="D3601" s="33" t="s">
        <v>20163</v>
      </c>
      <c r="E3601" s="33" t="s">
        <v>20089</v>
      </c>
      <c r="F3601" s="45" t="s">
        <v>20164</v>
      </c>
      <c r="G3601" s="33">
        <v>100</v>
      </c>
      <c r="H3601" s="33"/>
      <c r="I3601" s="33"/>
      <c r="J3601" s="33"/>
      <c r="K3601" s="33">
        <v>1362.5</v>
      </c>
      <c r="L3601" s="33"/>
      <c r="M3601" s="33"/>
      <c r="N3601" s="33"/>
      <c r="O3601" s="33"/>
      <c r="P3601" s="33"/>
      <c r="Q3601" s="33"/>
    </row>
    <row r="3602" spans="1:17" ht="165">
      <c r="A3602" s="3">
        <f t="shared" si="52"/>
        <v>3589</v>
      </c>
      <c r="B3602" s="33" t="s">
        <v>20162</v>
      </c>
      <c r="C3602" s="33" t="s">
        <v>15</v>
      </c>
      <c r="D3602" s="33" t="s">
        <v>20165</v>
      </c>
      <c r="E3602" s="33" t="s">
        <v>20089</v>
      </c>
      <c r="F3602" s="45" t="s">
        <v>20164</v>
      </c>
      <c r="G3602" s="33">
        <v>100</v>
      </c>
      <c r="H3602" s="33"/>
      <c r="I3602" s="33"/>
      <c r="J3602" s="33"/>
      <c r="K3602" s="33">
        <v>1362.5</v>
      </c>
      <c r="L3602" s="33"/>
      <c r="M3602" s="33"/>
      <c r="N3602" s="33"/>
      <c r="O3602" s="33"/>
      <c r="P3602" s="33"/>
      <c r="Q3602" s="33"/>
    </row>
    <row r="3603" spans="1:17" ht="132">
      <c r="A3603" s="3">
        <f t="shared" si="52"/>
        <v>3590</v>
      </c>
      <c r="B3603" s="33" t="s">
        <v>20162</v>
      </c>
      <c r="C3603" s="33" t="s">
        <v>15</v>
      </c>
      <c r="D3603" s="33" t="s">
        <v>20166</v>
      </c>
      <c r="E3603" s="33" t="s">
        <v>20089</v>
      </c>
      <c r="F3603" s="45" t="s">
        <v>20164</v>
      </c>
      <c r="G3603" s="33">
        <v>100</v>
      </c>
      <c r="H3603" s="33"/>
      <c r="I3603" s="33"/>
      <c r="J3603" s="33"/>
      <c r="K3603" s="33">
        <v>1362.5</v>
      </c>
      <c r="L3603" s="33"/>
      <c r="M3603" s="33"/>
      <c r="N3603" s="33"/>
      <c r="O3603" s="33"/>
      <c r="P3603" s="33"/>
      <c r="Q3603" s="33"/>
    </row>
    <row r="3604" spans="1:17" ht="132">
      <c r="A3604" s="3">
        <f t="shared" si="52"/>
        <v>3591</v>
      </c>
      <c r="B3604" s="33" t="s">
        <v>20167</v>
      </c>
      <c r="C3604" s="33" t="s">
        <v>22</v>
      </c>
      <c r="D3604" s="33" t="s">
        <v>20168</v>
      </c>
      <c r="E3604" s="33" t="s">
        <v>20089</v>
      </c>
      <c r="F3604" s="45" t="s">
        <v>20169</v>
      </c>
      <c r="G3604" s="33">
        <v>100</v>
      </c>
      <c r="H3604" s="33"/>
      <c r="I3604" s="33"/>
      <c r="J3604" s="33"/>
      <c r="K3604" s="33">
        <v>1397.34</v>
      </c>
      <c r="L3604" s="33"/>
      <c r="M3604" s="33"/>
      <c r="N3604" s="33"/>
      <c r="O3604" s="33"/>
      <c r="P3604" s="33"/>
      <c r="Q3604" s="33"/>
    </row>
    <row r="3605" spans="1:17" ht="165">
      <c r="A3605" s="3">
        <f t="shared" si="52"/>
        <v>3592</v>
      </c>
      <c r="B3605" s="33" t="s">
        <v>20170</v>
      </c>
      <c r="C3605" s="33" t="s">
        <v>15</v>
      </c>
      <c r="D3605" s="33" t="s">
        <v>20171</v>
      </c>
      <c r="E3605" s="33" t="s">
        <v>20089</v>
      </c>
      <c r="F3605" s="488" t="s">
        <v>20172</v>
      </c>
      <c r="G3605" s="33">
        <v>100</v>
      </c>
      <c r="H3605" s="33"/>
      <c r="I3605" s="33"/>
      <c r="J3605" s="33"/>
      <c r="K3605" s="180">
        <v>962.70799999999997</v>
      </c>
      <c r="L3605" s="33"/>
      <c r="M3605" s="33"/>
      <c r="N3605" s="33"/>
      <c r="O3605" s="33"/>
      <c r="P3605" s="33"/>
      <c r="Q3605" s="33"/>
    </row>
    <row r="3606" spans="1:17" ht="148.5">
      <c r="A3606" s="3">
        <f t="shared" si="52"/>
        <v>3593</v>
      </c>
      <c r="B3606" s="27" t="s">
        <v>20173</v>
      </c>
      <c r="C3606" s="33" t="s">
        <v>15</v>
      </c>
      <c r="D3606" s="337" t="s">
        <v>20174</v>
      </c>
      <c r="E3606" s="33" t="s">
        <v>20089</v>
      </c>
      <c r="F3606" s="488" t="s">
        <v>20175</v>
      </c>
      <c r="G3606" s="33">
        <v>100</v>
      </c>
      <c r="H3606" s="33"/>
      <c r="I3606" s="33"/>
      <c r="J3606" s="33"/>
      <c r="K3606" s="33">
        <v>1530.72</v>
      </c>
      <c r="L3606" s="33"/>
      <c r="M3606" s="33"/>
      <c r="N3606" s="33"/>
      <c r="O3606" s="33"/>
      <c r="P3606" s="33"/>
      <c r="Q3606" s="33"/>
    </row>
    <row r="3607" spans="1:17" ht="132">
      <c r="A3607" s="3">
        <f t="shared" si="52"/>
        <v>3594</v>
      </c>
      <c r="B3607" s="27" t="s">
        <v>20173</v>
      </c>
      <c r="C3607" s="33" t="s">
        <v>15</v>
      </c>
      <c r="D3607" s="33" t="s">
        <v>20176</v>
      </c>
      <c r="E3607" s="33" t="s">
        <v>20089</v>
      </c>
      <c r="F3607" s="488" t="s">
        <v>20175</v>
      </c>
      <c r="G3607" s="33">
        <v>100</v>
      </c>
      <c r="H3607" s="33"/>
      <c r="I3607" s="33"/>
      <c r="J3607" s="33"/>
      <c r="K3607" s="33">
        <v>1530.72</v>
      </c>
      <c r="L3607" s="33"/>
      <c r="M3607" s="33"/>
      <c r="N3607" s="33"/>
      <c r="O3607" s="33"/>
      <c r="P3607" s="33"/>
      <c r="Q3607" s="33"/>
    </row>
    <row r="3608" spans="1:17" ht="165">
      <c r="A3608" s="3">
        <f t="shared" si="52"/>
        <v>3595</v>
      </c>
      <c r="B3608" s="33" t="s">
        <v>20177</v>
      </c>
      <c r="C3608" s="33" t="s">
        <v>15</v>
      </c>
      <c r="D3608" s="337" t="s">
        <v>20178</v>
      </c>
      <c r="E3608" s="33" t="s">
        <v>20089</v>
      </c>
      <c r="F3608" s="45" t="s">
        <v>20179</v>
      </c>
      <c r="G3608" s="33">
        <v>100</v>
      </c>
      <c r="H3608" s="33"/>
      <c r="I3608" s="33"/>
      <c r="J3608" s="33"/>
      <c r="K3608" s="33">
        <v>4674</v>
      </c>
      <c r="L3608" s="33"/>
      <c r="M3608" s="33"/>
      <c r="N3608" s="33"/>
      <c r="O3608" s="33"/>
      <c r="P3608" s="33"/>
      <c r="Q3608" s="33"/>
    </row>
    <row r="3609" spans="1:17" ht="148.5">
      <c r="A3609" s="3">
        <f t="shared" si="52"/>
        <v>3596</v>
      </c>
      <c r="B3609" s="33" t="s">
        <v>20177</v>
      </c>
      <c r="C3609" s="33" t="s">
        <v>15</v>
      </c>
      <c r="D3609" s="273" t="s">
        <v>20180</v>
      </c>
      <c r="E3609" s="33" t="s">
        <v>20089</v>
      </c>
      <c r="F3609" s="45" t="s">
        <v>20179</v>
      </c>
      <c r="G3609" s="33">
        <v>100</v>
      </c>
      <c r="H3609" s="33"/>
      <c r="I3609" s="33"/>
      <c r="J3609" s="33"/>
      <c r="K3609" s="33">
        <v>4674</v>
      </c>
      <c r="L3609" s="33"/>
      <c r="M3609" s="33"/>
      <c r="N3609" s="33"/>
      <c r="O3609" s="33"/>
      <c r="P3609" s="33"/>
      <c r="Q3609" s="33"/>
    </row>
    <row r="3610" spans="1:17" ht="132">
      <c r="A3610" s="3">
        <f t="shared" si="52"/>
        <v>3597</v>
      </c>
      <c r="B3610" s="33" t="s">
        <v>20177</v>
      </c>
      <c r="C3610" s="33" t="s">
        <v>15</v>
      </c>
      <c r="D3610" s="33" t="s">
        <v>20181</v>
      </c>
      <c r="E3610" s="33" t="s">
        <v>20089</v>
      </c>
      <c r="F3610" s="45" t="s">
        <v>20179</v>
      </c>
      <c r="G3610" s="33">
        <v>100</v>
      </c>
      <c r="H3610" s="33"/>
      <c r="I3610" s="33"/>
      <c r="J3610" s="33"/>
      <c r="K3610" s="33">
        <v>4674</v>
      </c>
      <c r="L3610" s="33"/>
      <c r="M3610" s="33"/>
      <c r="N3610" s="33"/>
      <c r="O3610" s="33"/>
      <c r="P3610" s="33"/>
      <c r="Q3610" s="33"/>
    </row>
    <row r="3611" spans="1:17" ht="132">
      <c r="A3611" s="3">
        <f t="shared" si="52"/>
        <v>3598</v>
      </c>
      <c r="B3611" s="33" t="s">
        <v>20177</v>
      </c>
      <c r="C3611" s="33" t="s">
        <v>15</v>
      </c>
      <c r="D3611" s="33" t="s">
        <v>20182</v>
      </c>
      <c r="E3611" s="33" t="s">
        <v>20089</v>
      </c>
      <c r="F3611" s="45" t="s">
        <v>20179</v>
      </c>
      <c r="G3611" s="33">
        <v>100</v>
      </c>
      <c r="H3611" s="33"/>
      <c r="I3611" s="33"/>
      <c r="J3611" s="33"/>
      <c r="K3611" s="33">
        <v>4674</v>
      </c>
      <c r="L3611" s="33"/>
      <c r="M3611" s="33"/>
      <c r="N3611" s="33"/>
      <c r="O3611" s="33"/>
      <c r="P3611" s="33"/>
      <c r="Q3611" s="33"/>
    </row>
    <row r="3612" spans="1:17" ht="132">
      <c r="A3612" s="3">
        <f t="shared" si="52"/>
        <v>3599</v>
      </c>
      <c r="B3612" s="33" t="s">
        <v>20177</v>
      </c>
      <c r="C3612" s="33" t="s">
        <v>15</v>
      </c>
      <c r="D3612" s="33" t="s">
        <v>20183</v>
      </c>
      <c r="E3612" s="33" t="s">
        <v>20089</v>
      </c>
      <c r="F3612" s="45" t="s">
        <v>20179</v>
      </c>
      <c r="G3612" s="33">
        <v>100</v>
      </c>
      <c r="H3612" s="33"/>
      <c r="I3612" s="33"/>
      <c r="J3612" s="33"/>
      <c r="K3612" s="33">
        <v>4674</v>
      </c>
      <c r="L3612" s="33"/>
      <c r="M3612" s="33"/>
      <c r="N3612" s="33"/>
      <c r="O3612" s="33"/>
      <c r="P3612" s="33"/>
      <c r="Q3612" s="33"/>
    </row>
    <row r="3613" spans="1:17" ht="132">
      <c r="A3613" s="3">
        <f t="shared" si="52"/>
        <v>3600</v>
      </c>
      <c r="B3613" s="33" t="s">
        <v>20177</v>
      </c>
      <c r="C3613" s="33" t="s">
        <v>15</v>
      </c>
      <c r="D3613" s="33" t="s">
        <v>20184</v>
      </c>
      <c r="E3613" s="33" t="s">
        <v>20089</v>
      </c>
      <c r="F3613" s="45" t="s">
        <v>20179</v>
      </c>
      <c r="G3613" s="33">
        <v>100</v>
      </c>
      <c r="H3613" s="33"/>
      <c r="I3613" s="33"/>
      <c r="J3613" s="33"/>
      <c r="K3613" s="33">
        <v>4674</v>
      </c>
      <c r="L3613" s="33"/>
      <c r="M3613" s="33"/>
      <c r="N3613" s="33"/>
      <c r="O3613" s="33"/>
      <c r="P3613" s="33"/>
      <c r="Q3613" s="33"/>
    </row>
    <row r="3614" spans="1:17" ht="132">
      <c r="A3614" s="3">
        <f t="shared" si="52"/>
        <v>3601</v>
      </c>
      <c r="B3614" s="33" t="s">
        <v>20177</v>
      </c>
      <c r="C3614" s="33" t="s">
        <v>14</v>
      </c>
      <c r="D3614" s="33" t="s">
        <v>20185</v>
      </c>
      <c r="E3614" s="33" t="s">
        <v>20089</v>
      </c>
      <c r="F3614" s="45" t="s">
        <v>20179</v>
      </c>
      <c r="G3614" s="33">
        <v>100</v>
      </c>
      <c r="H3614" s="33"/>
      <c r="I3614" s="33"/>
      <c r="J3614" s="33"/>
      <c r="K3614" s="33">
        <v>4674</v>
      </c>
      <c r="L3614" s="33"/>
      <c r="M3614" s="33"/>
      <c r="N3614" s="33"/>
      <c r="O3614" s="33"/>
      <c r="P3614" s="33"/>
      <c r="Q3614" s="33"/>
    </row>
    <row r="3615" spans="1:17" ht="132">
      <c r="A3615" s="3">
        <f t="shared" si="52"/>
        <v>3602</v>
      </c>
      <c r="B3615" s="33" t="s">
        <v>20177</v>
      </c>
      <c r="C3615" s="33" t="s">
        <v>14</v>
      </c>
      <c r="D3615" s="33" t="s">
        <v>20186</v>
      </c>
      <c r="E3615" s="33" t="s">
        <v>20089</v>
      </c>
      <c r="F3615" s="45" t="s">
        <v>20179</v>
      </c>
      <c r="G3615" s="33">
        <v>100</v>
      </c>
      <c r="H3615" s="33"/>
      <c r="I3615" s="33"/>
      <c r="J3615" s="33"/>
      <c r="K3615" s="33">
        <v>4674</v>
      </c>
      <c r="L3615" s="33"/>
      <c r="M3615" s="33"/>
      <c r="N3615" s="33"/>
      <c r="O3615" s="33"/>
      <c r="P3615" s="33"/>
      <c r="Q3615" s="33"/>
    </row>
    <row r="3616" spans="1:17" ht="132">
      <c r="A3616" s="3">
        <f t="shared" si="52"/>
        <v>3603</v>
      </c>
      <c r="B3616" s="33" t="s">
        <v>20177</v>
      </c>
      <c r="C3616" s="33" t="s">
        <v>14</v>
      </c>
      <c r="D3616" s="33" t="s">
        <v>20187</v>
      </c>
      <c r="E3616" s="33" t="s">
        <v>20089</v>
      </c>
      <c r="F3616" s="45" t="s">
        <v>20179</v>
      </c>
      <c r="G3616" s="33">
        <v>100</v>
      </c>
      <c r="H3616" s="33"/>
      <c r="I3616" s="33"/>
      <c r="J3616" s="33"/>
      <c r="K3616" s="33">
        <v>4674</v>
      </c>
      <c r="L3616" s="33"/>
      <c r="M3616" s="33"/>
      <c r="N3616" s="33"/>
      <c r="O3616" s="33"/>
      <c r="P3616" s="33"/>
      <c r="Q3616" s="33"/>
    </row>
    <row r="3617" spans="1:17" ht="132">
      <c r="A3617" s="3">
        <f t="shared" si="52"/>
        <v>3604</v>
      </c>
      <c r="B3617" s="33" t="s">
        <v>20177</v>
      </c>
      <c r="C3617" s="33" t="s">
        <v>14</v>
      </c>
      <c r="D3617" s="33" t="s">
        <v>20188</v>
      </c>
      <c r="E3617" s="33" t="s">
        <v>20089</v>
      </c>
      <c r="F3617" s="45" t="s">
        <v>20179</v>
      </c>
      <c r="G3617" s="33">
        <v>100</v>
      </c>
      <c r="H3617" s="33"/>
      <c r="I3617" s="33"/>
      <c r="J3617" s="33"/>
      <c r="K3617" s="33">
        <v>4674</v>
      </c>
      <c r="L3617" s="33"/>
      <c r="M3617" s="33"/>
      <c r="N3617" s="33"/>
      <c r="O3617" s="33"/>
      <c r="P3617" s="33"/>
      <c r="Q3617" s="33"/>
    </row>
    <row r="3618" spans="1:17" ht="132">
      <c r="A3618" s="3">
        <f t="shared" si="52"/>
        <v>3605</v>
      </c>
      <c r="B3618" s="33" t="s">
        <v>20177</v>
      </c>
      <c r="C3618" s="33" t="s">
        <v>22</v>
      </c>
      <c r="D3618" s="273" t="s">
        <v>20189</v>
      </c>
      <c r="E3618" s="33" t="s">
        <v>20089</v>
      </c>
      <c r="F3618" s="45" t="s">
        <v>20179</v>
      </c>
      <c r="G3618" s="33">
        <v>100</v>
      </c>
      <c r="H3618" s="33"/>
      <c r="I3618" s="33"/>
      <c r="J3618" s="33"/>
      <c r="K3618" s="33">
        <v>4674</v>
      </c>
      <c r="L3618" s="33"/>
      <c r="M3618" s="33"/>
      <c r="N3618" s="33"/>
      <c r="O3618" s="33"/>
      <c r="P3618" s="33"/>
      <c r="Q3618" s="33"/>
    </row>
    <row r="3619" spans="1:17" ht="148.5">
      <c r="A3619" s="3">
        <f t="shared" si="52"/>
        <v>3606</v>
      </c>
      <c r="B3619" s="33" t="s">
        <v>20190</v>
      </c>
      <c r="C3619" s="33" t="s">
        <v>22</v>
      </c>
      <c r="D3619" s="33" t="s">
        <v>20191</v>
      </c>
      <c r="E3619" s="33" t="s">
        <v>20089</v>
      </c>
      <c r="F3619" s="488" t="s">
        <v>20192</v>
      </c>
      <c r="G3619" s="33">
        <v>100</v>
      </c>
      <c r="H3619" s="33"/>
      <c r="I3619" s="33"/>
      <c r="J3619" s="33"/>
      <c r="K3619" s="33">
        <v>836.11</v>
      </c>
      <c r="L3619" s="33"/>
      <c r="M3619" s="33"/>
      <c r="N3619" s="33"/>
      <c r="O3619" s="33"/>
      <c r="P3619" s="33"/>
      <c r="Q3619" s="33"/>
    </row>
    <row r="3620" spans="1:17" ht="132">
      <c r="A3620" s="3">
        <f t="shared" si="52"/>
        <v>3607</v>
      </c>
      <c r="B3620" s="33" t="s">
        <v>20193</v>
      </c>
      <c r="C3620" s="33" t="s">
        <v>15</v>
      </c>
      <c r="D3620" s="33" t="s">
        <v>20194</v>
      </c>
      <c r="E3620" s="33" t="s">
        <v>20089</v>
      </c>
      <c r="F3620" s="45" t="s">
        <v>20195</v>
      </c>
      <c r="G3620" s="33">
        <v>100</v>
      </c>
      <c r="H3620" s="33"/>
      <c r="I3620" s="33"/>
      <c r="J3620" s="33"/>
      <c r="K3620" s="33">
        <v>810</v>
      </c>
      <c r="L3620" s="33"/>
      <c r="M3620" s="33"/>
      <c r="N3620" s="33"/>
      <c r="O3620" s="33"/>
      <c r="P3620" s="33"/>
      <c r="Q3620" s="33"/>
    </row>
    <row r="3621" spans="1:17" ht="165">
      <c r="A3621" s="3">
        <f t="shared" si="52"/>
        <v>3608</v>
      </c>
      <c r="B3621" s="33" t="s">
        <v>20193</v>
      </c>
      <c r="C3621" s="33" t="s">
        <v>15</v>
      </c>
      <c r="D3621" s="33" t="s">
        <v>20196</v>
      </c>
      <c r="E3621" s="33" t="s">
        <v>20089</v>
      </c>
      <c r="F3621" s="45" t="s">
        <v>20195</v>
      </c>
      <c r="G3621" s="33">
        <v>100</v>
      </c>
      <c r="H3621" s="33"/>
      <c r="I3621" s="33"/>
      <c r="J3621" s="33"/>
      <c r="K3621" s="33">
        <v>810</v>
      </c>
      <c r="L3621" s="33"/>
      <c r="M3621" s="33"/>
      <c r="N3621" s="33"/>
      <c r="O3621" s="33"/>
      <c r="P3621" s="33"/>
      <c r="Q3621" s="33"/>
    </row>
    <row r="3622" spans="1:17" ht="231">
      <c r="A3622" s="3">
        <f t="shared" si="52"/>
        <v>3609</v>
      </c>
      <c r="B3622" s="33" t="s">
        <v>20193</v>
      </c>
      <c r="C3622" s="33" t="s">
        <v>15</v>
      </c>
      <c r="D3622" s="33" t="s">
        <v>20197</v>
      </c>
      <c r="E3622" s="33" t="s">
        <v>20089</v>
      </c>
      <c r="F3622" s="45" t="s">
        <v>20195</v>
      </c>
      <c r="G3622" s="33">
        <v>100</v>
      </c>
      <c r="H3622" s="33"/>
      <c r="I3622" s="33"/>
      <c r="J3622" s="33"/>
      <c r="K3622" s="33">
        <v>810</v>
      </c>
      <c r="L3622" s="33"/>
      <c r="M3622" s="33"/>
      <c r="N3622" s="33"/>
      <c r="O3622" s="33"/>
      <c r="P3622" s="33"/>
      <c r="Q3622" s="33"/>
    </row>
    <row r="3623" spans="1:17" ht="330">
      <c r="A3623" s="3">
        <f t="shared" si="52"/>
        <v>3610</v>
      </c>
      <c r="B3623" s="33" t="s">
        <v>20198</v>
      </c>
      <c r="C3623" s="33" t="s">
        <v>15</v>
      </c>
      <c r="D3623" s="33" t="s">
        <v>20199</v>
      </c>
      <c r="E3623" s="33" t="s">
        <v>20089</v>
      </c>
      <c r="F3623" s="45" t="s">
        <v>20195</v>
      </c>
      <c r="G3623" s="33">
        <v>100</v>
      </c>
      <c r="H3623" s="33"/>
      <c r="I3623" s="33"/>
      <c r="J3623" s="33"/>
      <c r="K3623" s="33">
        <v>810</v>
      </c>
      <c r="L3623" s="33"/>
      <c r="M3623" s="33"/>
      <c r="N3623" s="33"/>
      <c r="O3623" s="33"/>
      <c r="P3623" s="33"/>
      <c r="Q3623" s="33"/>
    </row>
    <row r="3624" spans="1:17" ht="264">
      <c r="A3624" s="3">
        <f t="shared" si="52"/>
        <v>3611</v>
      </c>
      <c r="B3624" s="33" t="s">
        <v>20198</v>
      </c>
      <c r="C3624" s="33" t="s">
        <v>15</v>
      </c>
      <c r="D3624" s="33" t="s">
        <v>20200</v>
      </c>
      <c r="E3624" s="33" t="s">
        <v>20089</v>
      </c>
      <c r="F3624" s="45" t="s">
        <v>20195</v>
      </c>
      <c r="G3624" s="33">
        <v>100</v>
      </c>
      <c r="H3624" s="33"/>
      <c r="I3624" s="33"/>
      <c r="J3624" s="33"/>
      <c r="K3624" s="33">
        <v>810</v>
      </c>
      <c r="L3624" s="33"/>
      <c r="M3624" s="33"/>
      <c r="N3624" s="33"/>
      <c r="O3624" s="33"/>
      <c r="P3624" s="33"/>
      <c r="Q3624" s="33"/>
    </row>
    <row r="3625" spans="1:17" ht="148.5">
      <c r="A3625" s="3">
        <f t="shared" si="52"/>
        <v>3612</v>
      </c>
      <c r="B3625" s="33" t="s">
        <v>20201</v>
      </c>
      <c r="C3625" s="33" t="s">
        <v>15</v>
      </c>
      <c r="D3625" s="33" t="s">
        <v>20202</v>
      </c>
      <c r="E3625" s="33" t="s">
        <v>20089</v>
      </c>
      <c r="F3625" s="488" t="s">
        <v>20203</v>
      </c>
      <c r="G3625" s="33">
        <v>100</v>
      </c>
      <c r="H3625" s="33"/>
      <c r="I3625" s="33"/>
      <c r="J3625" s="33"/>
      <c r="K3625" s="33">
        <v>770</v>
      </c>
      <c r="L3625" s="33"/>
      <c r="M3625" s="33"/>
      <c r="N3625" s="33"/>
      <c r="O3625" s="33"/>
      <c r="P3625" s="33"/>
      <c r="Q3625" s="33"/>
    </row>
    <row r="3626" spans="1:17" ht="181.5">
      <c r="A3626" s="3">
        <f t="shared" si="52"/>
        <v>3613</v>
      </c>
      <c r="B3626" s="33" t="s">
        <v>20201</v>
      </c>
      <c r="C3626" s="33" t="s">
        <v>15</v>
      </c>
      <c r="D3626" s="33" t="s">
        <v>20204</v>
      </c>
      <c r="E3626" s="33" t="s">
        <v>20089</v>
      </c>
      <c r="F3626" s="488" t="s">
        <v>20203</v>
      </c>
      <c r="G3626" s="33">
        <v>100</v>
      </c>
      <c r="H3626" s="33"/>
      <c r="I3626" s="33"/>
      <c r="J3626" s="33"/>
      <c r="K3626" s="33">
        <v>770</v>
      </c>
      <c r="L3626" s="33"/>
      <c r="M3626" s="33"/>
      <c r="N3626" s="33"/>
      <c r="O3626" s="33"/>
      <c r="P3626" s="33"/>
      <c r="Q3626" s="33"/>
    </row>
    <row r="3627" spans="1:17" ht="132">
      <c r="A3627" s="3">
        <f t="shared" si="52"/>
        <v>3614</v>
      </c>
      <c r="B3627" s="33" t="s">
        <v>20205</v>
      </c>
      <c r="C3627" s="33" t="s">
        <v>22</v>
      </c>
      <c r="D3627" s="33" t="s">
        <v>20206</v>
      </c>
      <c r="E3627" s="33" t="s">
        <v>20089</v>
      </c>
      <c r="F3627" s="45" t="s">
        <v>20207</v>
      </c>
      <c r="G3627" s="33">
        <v>100</v>
      </c>
      <c r="H3627" s="33"/>
      <c r="I3627" s="33"/>
      <c r="J3627" s="33"/>
      <c r="K3627" s="180">
        <v>1446.4</v>
      </c>
      <c r="L3627" s="33"/>
      <c r="M3627" s="33"/>
      <c r="N3627" s="33"/>
      <c r="O3627" s="33"/>
      <c r="P3627" s="33"/>
      <c r="Q3627" s="33"/>
    </row>
    <row r="3628" spans="1:17" ht="132">
      <c r="A3628" s="3">
        <f t="shared" si="52"/>
        <v>3615</v>
      </c>
      <c r="B3628" s="33" t="s">
        <v>20205</v>
      </c>
      <c r="C3628" s="33" t="s">
        <v>22</v>
      </c>
      <c r="D3628" s="33" t="s">
        <v>20208</v>
      </c>
      <c r="E3628" s="33" t="s">
        <v>20089</v>
      </c>
      <c r="F3628" s="45" t="s">
        <v>20207</v>
      </c>
      <c r="G3628" s="33">
        <v>100</v>
      </c>
      <c r="H3628" s="33"/>
      <c r="I3628" s="33"/>
      <c r="J3628" s="33"/>
      <c r="K3628" s="159">
        <v>1446.4</v>
      </c>
      <c r="L3628" s="33"/>
      <c r="M3628" s="33"/>
      <c r="N3628" s="33"/>
      <c r="O3628" s="33"/>
      <c r="P3628" s="33"/>
      <c r="Q3628" s="33"/>
    </row>
    <row r="3629" spans="1:17" ht="132">
      <c r="A3629" s="3">
        <f t="shared" si="52"/>
        <v>3616</v>
      </c>
      <c r="B3629" s="33" t="s">
        <v>20205</v>
      </c>
      <c r="C3629" s="33" t="s">
        <v>22</v>
      </c>
      <c r="D3629" s="33" t="s">
        <v>20209</v>
      </c>
      <c r="E3629" s="33" t="s">
        <v>20089</v>
      </c>
      <c r="F3629" s="45" t="s">
        <v>20207</v>
      </c>
      <c r="G3629" s="33">
        <v>100</v>
      </c>
      <c r="H3629" s="33"/>
      <c r="I3629" s="33"/>
      <c r="J3629" s="33"/>
      <c r="K3629" s="159">
        <v>1446.4</v>
      </c>
      <c r="L3629" s="33"/>
      <c r="M3629" s="33"/>
      <c r="N3629" s="33"/>
      <c r="O3629" s="33"/>
      <c r="P3629" s="33"/>
      <c r="Q3629" s="33"/>
    </row>
    <row r="3630" spans="1:17" ht="132">
      <c r="A3630" s="3">
        <f t="shared" si="52"/>
        <v>3617</v>
      </c>
      <c r="B3630" s="33" t="s">
        <v>20205</v>
      </c>
      <c r="C3630" s="33" t="s">
        <v>22</v>
      </c>
      <c r="D3630" s="33" t="s">
        <v>20210</v>
      </c>
      <c r="E3630" s="33" t="s">
        <v>20089</v>
      </c>
      <c r="F3630" s="45" t="s">
        <v>20207</v>
      </c>
      <c r="G3630" s="33">
        <v>100</v>
      </c>
      <c r="H3630" s="33"/>
      <c r="I3630" s="33"/>
      <c r="J3630" s="33"/>
      <c r="K3630" s="159">
        <v>1446.4</v>
      </c>
      <c r="L3630" s="33"/>
      <c r="M3630" s="33"/>
      <c r="N3630" s="33"/>
      <c r="O3630" s="33"/>
      <c r="P3630" s="33"/>
      <c r="Q3630" s="33"/>
    </row>
    <row r="3631" spans="1:17" ht="132">
      <c r="A3631" s="3">
        <f t="shared" si="52"/>
        <v>3618</v>
      </c>
      <c r="B3631" s="33" t="s">
        <v>20205</v>
      </c>
      <c r="C3631" s="33" t="s">
        <v>22</v>
      </c>
      <c r="D3631" s="33" t="s">
        <v>20211</v>
      </c>
      <c r="E3631" s="33" t="s">
        <v>20089</v>
      </c>
      <c r="F3631" s="45" t="s">
        <v>20207</v>
      </c>
      <c r="G3631" s="33">
        <v>100</v>
      </c>
      <c r="H3631" s="33"/>
      <c r="I3631" s="33"/>
      <c r="J3631" s="33"/>
      <c r="K3631" s="159">
        <v>1446.4</v>
      </c>
      <c r="L3631" s="33"/>
      <c r="M3631" s="33"/>
      <c r="N3631" s="33"/>
      <c r="O3631" s="33"/>
      <c r="P3631" s="33"/>
      <c r="Q3631" s="33"/>
    </row>
    <row r="3632" spans="1:17" ht="132">
      <c r="A3632" s="3">
        <f t="shared" si="52"/>
        <v>3619</v>
      </c>
      <c r="B3632" s="33" t="s">
        <v>20205</v>
      </c>
      <c r="C3632" s="33" t="s">
        <v>22</v>
      </c>
      <c r="D3632" s="33" t="s">
        <v>20212</v>
      </c>
      <c r="E3632" s="33" t="s">
        <v>20089</v>
      </c>
      <c r="F3632" s="45" t="s">
        <v>20207</v>
      </c>
      <c r="G3632" s="33">
        <v>100</v>
      </c>
      <c r="H3632" s="33"/>
      <c r="I3632" s="33"/>
      <c r="J3632" s="33"/>
      <c r="K3632" s="159">
        <v>1446.4</v>
      </c>
      <c r="L3632" s="33"/>
      <c r="M3632" s="33"/>
      <c r="N3632" s="33"/>
      <c r="O3632" s="33"/>
      <c r="P3632" s="33"/>
      <c r="Q3632" s="33"/>
    </row>
    <row r="3633" spans="1:17" ht="132">
      <c r="A3633" s="3">
        <f t="shared" si="52"/>
        <v>3620</v>
      </c>
      <c r="B3633" s="33" t="s">
        <v>20213</v>
      </c>
      <c r="C3633" s="33" t="s">
        <v>15</v>
      </c>
      <c r="D3633" s="33" t="s">
        <v>20214</v>
      </c>
      <c r="E3633" s="33" t="s">
        <v>20089</v>
      </c>
      <c r="F3633" s="45" t="s">
        <v>20207</v>
      </c>
      <c r="G3633" s="33">
        <v>100</v>
      </c>
      <c r="H3633" s="33"/>
      <c r="I3633" s="33"/>
      <c r="J3633" s="33"/>
      <c r="K3633" s="159">
        <v>1446.4</v>
      </c>
      <c r="L3633" s="33"/>
      <c r="M3633" s="33"/>
      <c r="N3633" s="33"/>
      <c r="O3633" s="33"/>
      <c r="P3633" s="33"/>
      <c r="Q3633" s="33"/>
    </row>
    <row r="3634" spans="1:17" ht="132">
      <c r="A3634" s="3">
        <f t="shared" si="52"/>
        <v>3621</v>
      </c>
      <c r="B3634" s="33" t="s">
        <v>20213</v>
      </c>
      <c r="C3634" s="33" t="s">
        <v>15</v>
      </c>
      <c r="D3634" s="33" t="s">
        <v>20215</v>
      </c>
      <c r="E3634" s="33" t="s">
        <v>20089</v>
      </c>
      <c r="F3634" s="45" t="s">
        <v>20207</v>
      </c>
      <c r="G3634" s="33">
        <v>100</v>
      </c>
      <c r="H3634" s="33"/>
      <c r="I3634" s="33"/>
      <c r="J3634" s="33"/>
      <c r="K3634" s="159">
        <v>1446.4</v>
      </c>
      <c r="L3634" s="33"/>
      <c r="M3634" s="33"/>
      <c r="N3634" s="33"/>
      <c r="O3634" s="33"/>
      <c r="P3634" s="33"/>
      <c r="Q3634" s="33"/>
    </row>
    <row r="3635" spans="1:17" ht="132">
      <c r="A3635" s="3">
        <f t="shared" si="52"/>
        <v>3622</v>
      </c>
      <c r="B3635" s="33" t="s">
        <v>20213</v>
      </c>
      <c r="C3635" s="33" t="s">
        <v>15</v>
      </c>
      <c r="D3635" s="33" t="s">
        <v>20216</v>
      </c>
      <c r="E3635" s="33" t="s">
        <v>20089</v>
      </c>
      <c r="F3635" s="45" t="s">
        <v>20207</v>
      </c>
      <c r="G3635" s="33">
        <v>100</v>
      </c>
      <c r="H3635" s="33"/>
      <c r="I3635" s="33"/>
      <c r="J3635" s="33"/>
      <c r="K3635" s="159">
        <v>1446.4</v>
      </c>
      <c r="L3635" s="33"/>
      <c r="M3635" s="33"/>
      <c r="N3635" s="33"/>
      <c r="O3635" s="33"/>
      <c r="P3635" s="33"/>
      <c r="Q3635" s="33"/>
    </row>
    <row r="3636" spans="1:17" ht="132">
      <c r="A3636" s="3">
        <f t="shared" si="52"/>
        <v>3623</v>
      </c>
      <c r="B3636" s="33" t="s">
        <v>20213</v>
      </c>
      <c r="C3636" s="33" t="s">
        <v>15</v>
      </c>
      <c r="D3636" s="33" t="s">
        <v>20217</v>
      </c>
      <c r="E3636" s="33" t="s">
        <v>20089</v>
      </c>
      <c r="F3636" s="45" t="s">
        <v>20207</v>
      </c>
      <c r="G3636" s="33">
        <v>100</v>
      </c>
      <c r="H3636" s="33"/>
      <c r="I3636" s="33"/>
      <c r="J3636" s="33"/>
      <c r="K3636" s="159">
        <v>1446.4</v>
      </c>
      <c r="L3636" s="33"/>
      <c r="M3636" s="33"/>
      <c r="N3636" s="33"/>
      <c r="O3636" s="33"/>
      <c r="P3636" s="33"/>
      <c r="Q3636" s="33"/>
    </row>
    <row r="3637" spans="1:17" ht="132">
      <c r="A3637" s="3">
        <f t="shared" ref="A3637:A3679" si="53">SUM(A3636+1)</f>
        <v>3624</v>
      </c>
      <c r="B3637" s="33" t="s">
        <v>20213</v>
      </c>
      <c r="C3637" s="33" t="s">
        <v>15</v>
      </c>
      <c r="D3637" s="33" t="s">
        <v>20218</v>
      </c>
      <c r="E3637" s="33" t="s">
        <v>20089</v>
      </c>
      <c r="F3637" s="45" t="s">
        <v>20207</v>
      </c>
      <c r="G3637" s="33">
        <v>100</v>
      </c>
      <c r="H3637" s="33"/>
      <c r="I3637" s="33"/>
      <c r="J3637" s="33"/>
      <c r="K3637" s="159">
        <v>1446.4</v>
      </c>
      <c r="L3637" s="33"/>
      <c r="M3637" s="33"/>
      <c r="N3637" s="33"/>
      <c r="O3637" s="33"/>
      <c r="P3637" s="33"/>
      <c r="Q3637" s="33"/>
    </row>
    <row r="3638" spans="1:17" ht="165">
      <c r="A3638" s="3">
        <f t="shared" si="53"/>
        <v>3625</v>
      </c>
      <c r="B3638" s="33" t="s">
        <v>20219</v>
      </c>
      <c r="C3638" s="33" t="s">
        <v>15</v>
      </c>
      <c r="D3638" s="33" t="s">
        <v>20220</v>
      </c>
      <c r="E3638" s="33" t="s">
        <v>20089</v>
      </c>
      <c r="F3638" s="45" t="s">
        <v>20221</v>
      </c>
      <c r="G3638" s="33">
        <v>100</v>
      </c>
      <c r="H3638" s="33"/>
      <c r="I3638" s="33"/>
      <c r="J3638" s="33"/>
      <c r="K3638" s="33">
        <v>932.09500000000003</v>
      </c>
      <c r="L3638" s="33"/>
      <c r="M3638" s="33"/>
      <c r="N3638" s="33"/>
      <c r="O3638" s="33"/>
      <c r="P3638" s="33"/>
      <c r="Q3638" s="33"/>
    </row>
    <row r="3639" spans="1:17" ht="198">
      <c r="A3639" s="3">
        <f t="shared" si="53"/>
        <v>3626</v>
      </c>
      <c r="B3639" s="33" t="s">
        <v>20219</v>
      </c>
      <c r="C3639" s="33" t="s">
        <v>15</v>
      </c>
      <c r="D3639" s="33" t="s">
        <v>20222</v>
      </c>
      <c r="E3639" s="33" t="s">
        <v>20089</v>
      </c>
      <c r="F3639" s="45" t="s">
        <v>20221</v>
      </c>
      <c r="G3639" s="33">
        <v>100</v>
      </c>
      <c r="H3639" s="33"/>
      <c r="I3639" s="33"/>
      <c r="J3639" s="33"/>
      <c r="K3639" s="33">
        <v>932.09500000000003</v>
      </c>
      <c r="L3639" s="33"/>
      <c r="M3639" s="33"/>
      <c r="N3639" s="33"/>
      <c r="O3639" s="33"/>
      <c r="P3639" s="33"/>
      <c r="Q3639" s="33"/>
    </row>
    <row r="3640" spans="1:17" ht="198">
      <c r="A3640" s="3">
        <f t="shared" si="53"/>
        <v>3627</v>
      </c>
      <c r="B3640" s="33" t="s">
        <v>20223</v>
      </c>
      <c r="C3640" s="33" t="s">
        <v>15</v>
      </c>
      <c r="D3640" s="273" t="s">
        <v>20224</v>
      </c>
      <c r="E3640" s="33" t="s">
        <v>20089</v>
      </c>
      <c r="F3640" s="45" t="s">
        <v>20225</v>
      </c>
      <c r="G3640" s="33">
        <v>100</v>
      </c>
      <c r="H3640" s="33"/>
      <c r="I3640" s="33"/>
      <c r="J3640" s="33"/>
      <c r="K3640" s="33">
        <v>480.5</v>
      </c>
      <c r="L3640" s="33"/>
      <c r="M3640" s="33"/>
      <c r="N3640" s="33"/>
      <c r="O3640" s="33"/>
      <c r="P3640" s="33"/>
      <c r="Q3640" s="33"/>
    </row>
    <row r="3641" spans="1:17" ht="181.5">
      <c r="A3641" s="3">
        <f t="shared" si="53"/>
        <v>3628</v>
      </c>
      <c r="B3641" s="33" t="s">
        <v>20223</v>
      </c>
      <c r="C3641" s="33" t="s">
        <v>15</v>
      </c>
      <c r="D3641" s="33" t="s">
        <v>20226</v>
      </c>
      <c r="E3641" s="33" t="s">
        <v>20089</v>
      </c>
      <c r="F3641" s="45" t="s">
        <v>20225</v>
      </c>
      <c r="G3641" s="33">
        <v>100</v>
      </c>
      <c r="H3641" s="33"/>
      <c r="I3641" s="33"/>
      <c r="J3641" s="33"/>
      <c r="K3641" s="33">
        <v>480.5</v>
      </c>
      <c r="L3641" s="33"/>
      <c r="M3641" s="33"/>
      <c r="N3641" s="33"/>
      <c r="O3641" s="33"/>
      <c r="P3641" s="33"/>
      <c r="Q3641" s="33"/>
    </row>
    <row r="3642" spans="1:17" ht="247.5">
      <c r="A3642" s="3">
        <f t="shared" si="53"/>
        <v>3629</v>
      </c>
      <c r="B3642" s="33" t="s">
        <v>20223</v>
      </c>
      <c r="C3642" s="33" t="s">
        <v>15</v>
      </c>
      <c r="D3642" s="33" t="s">
        <v>20227</v>
      </c>
      <c r="E3642" s="33" t="s">
        <v>20089</v>
      </c>
      <c r="F3642" s="45" t="s">
        <v>20225</v>
      </c>
      <c r="G3642" s="33">
        <v>100</v>
      </c>
      <c r="H3642" s="33"/>
      <c r="I3642" s="33"/>
      <c r="J3642" s="33"/>
      <c r="K3642" s="33">
        <v>480.5</v>
      </c>
      <c r="L3642" s="33"/>
      <c r="M3642" s="33"/>
      <c r="N3642" s="33"/>
      <c r="O3642" s="33"/>
      <c r="P3642" s="33"/>
      <c r="Q3642" s="33"/>
    </row>
    <row r="3643" spans="1:17" ht="148.5">
      <c r="A3643" s="3">
        <f t="shared" si="53"/>
        <v>3630</v>
      </c>
      <c r="B3643" s="33" t="s">
        <v>20228</v>
      </c>
      <c r="C3643" s="33" t="s">
        <v>15</v>
      </c>
      <c r="D3643" s="33" t="s">
        <v>20229</v>
      </c>
      <c r="E3643" s="33" t="s">
        <v>20089</v>
      </c>
      <c r="F3643" s="45" t="s">
        <v>20230</v>
      </c>
      <c r="G3643" s="33">
        <v>100</v>
      </c>
      <c r="H3643" s="33"/>
      <c r="I3643" s="33"/>
      <c r="J3643" s="33"/>
      <c r="K3643" s="33">
        <v>1944.4</v>
      </c>
      <c r="L3643" s="33"/>
      <c r="M3643" s="33"/>
      <c r="N3643" s="33"/>
      <c r="O3643" s="33"/>
      <c r="P3643" s="33"/>
      <c r="Q3643" s="33"/>
    </row>
    <row r="3644" spans="1:17" ht="132">
      <c r="A3644" s="3">
        <f t="shared" si="53"/>
        <v>3631</v>
      </c>
      <c r="B3644" s="33" t="s">
        <v>20228</v>
      </c>
      <c r="C3644" s="33" t="s">
        <v>15</v>
      </c>
      <c r="D3644" s="33" t="s">
        <v>20231</v>
      </c>
      <c r="E3644" s="33" t="s">
        <v>20089</v>
      </c>
      <c r="F3644" s="45" t="s">
        <v>20230</v>
      </c>
      <c r="G3644" s="33">
        <v>100</v>
      </c>
      <c r="H3644" s="33"/>
      <c r="I3644" s="33"/>
      <c r="J3644" s="33"/>
      <c r="K3644" s="33">
        <v>1944.4</v>
      </c>
      <c r="L3644" s="33"/>
      <c r="M3644" s="33"/>
      <c r="N3644" s="33"/>
      <c r="O3644" s="33"/>
      <c r="P3644" s="33"/>
      <c r="Q3644" s="33"/>
    </row>
    <row r="3645" spans="1:17" ht="165">
      <c r="A3645" s="3">
        <f t="shared" si="53"/>
        <v>3632</v>
      </c>
      <c r="B3645" s="33" t="s">
        <v>20232</v>
      </c>
      <c r="C3645" s="33" t="s">
        <v>14</v>
      </c>
      <c r="D3645" s="33" t="s">
        <v>20233</v>
      </c>
      <c r="E3645" s="33" t="s">
        <v>20089</v>
      </c>
      <c r="F3645" s="45" t="s">
        <v>20234</v>
      </c>
      <c r="G3645" s="33">
        <v>100</v>
      </c>
      <c r="H3645" s="33"/>
      <c r="I3645" s="33"/>
      <c r="J3645" s="33"/>
      <c r="K3645" s="33">
        <v>1156.866</v>
      </c>
      <c r="L3645" s="33"/>
      <c r="M3645" s="33"/>
      <c r="N3645" s="33"/>
      <c r="O3645" s="33"/>
      <c r="P3645" s="33"/>
      <c r="Q3645" s="33"/>
    </row>
    <row r="3646" spans="1:17" ht="132">
      <c r="A3646" s="3">
        <f t="shared" si="53"/>
        <v>3633</v>
      </c>
      <c r="B3646" s="33" t="s">
        <v>20232</v>
      </c>
      <c r="C3646" s="33" t="s">
        <v>15</v>
      </c>
      <c r="D3646" s="33" t="s">
        <v>20235</v>
      </c>
      <c r="E3646" s="33" t="s">
        <v>20089</v>
      </c>
      <c r="F3646" s="45" t="s">
        <v>20234</v>
      </c>
      <c r="G3646" s="33">
        <v>100</v>
      </c>
      <c r="H3646" s="33"/>
      <c r="I3646" s="33"/>
      <c r="J3646" s="33"/>
      <c r="K3646" s="33">
        <v>1156.866</v>
      </c>
      <c r="L3646" s="33"/>
      <c r="M3646" s="33"/>
      <c r="N3646" s="33"/>
      <c r="O3646" s="33"/>
      <c r="P3646" s="33"/>
      <c r="Q3646" s="33"/>
    </row>
    <row r="3647" spans="1:17" ht="214.5">
      <c r="A3647" s="3">
        <f t="shared" si="53"/>
        <v>3634</v>
      </c>
      <c r="B3647" s="33" t="s">
        <v>20232</v>
      </c>
      <c r="C3647" s="33" t="s">
        <v>15</v>
      </c>
      <c r="D3647" s="33" t="s">
        <v>20236</v>
      </c>
      <c r="E3647" s="33" t="s">
        <v>20089</v>
      </c>
      <c r="F3647" s="45" t="s">
        <v>20234</v>
      </c>
      <c r="G3647" s="33">
        <v>100</v>
      </c>
      <c r="H3647" s="33"/>
      <c r="I3647" s="33"/>
      <c r="J3647" s="33"/>
      <c r="K3647" s="33">
        <v>1156.866</v>
      </c>
      <c r="L3647" s="33"/>
      <c r="M3647" s="33"/>
      <c r="N3647" s="33"/>
      <c r="O3647" s="33"/>
      <c r="P3647" s="33"/>
      <c r="Q3647" s="33"/>
    </row>
    <row r="3648" spans="1:17" ht="198">
      <c r="A3648" s="3">
        <f t="shared" si="53"/>
        <v>3635</v>
      </c>
      <c r="B3648" s="33" t="s">
        <v>20232</v>
      </c>
      <c r="C3648" s="33" t="s">
        <v>15</v>
      </c>
      <c r="D3648" s="33" t="s">
        <v>20237</v>
      </c>
      <c r="E3648" s="33" t="s">
        <v>20089</v>
      </c>
      <c r="F3648" s="45" t="s">
        <v>20234</v>
      </c>
      <c r="G3648" s="33">
        <v>100</v>
      </c>
      <c r="H3648" s="33"/>
      <c r="I3648" s="33"/>
      <c r="J3648" s="33"/>
      <c r="K3648" s="33">
        <v>1156.866</v>
      </c>
      <c r="L3648" s="33"/>
      <c r="M3648" s="33"/>
      <c r="N3648" s="33"/>
      <c r="O3648" s="33"/>
      <c r="P3648" s="33"/>
      <c r="Q3648" s="33"/>
    </row>
    <row r="3649" spans="1:17" ht="198">
      <c r="A3649" s="3">
        <f t="shared" si="53"/>
        <v>3636</v>
      </c>
      <c r="B3649" s="33" t="s">
        <v>20232</v>
      </c>
      <c r="C3649" s="33" t="s">
        <v>15</v>
      </c>
      <c r="D3649" s="33" t="s">
        <v>20238</v>
      </c>
      <c r="E3649" s="33" t="s">
        <v>20089</v>
      </c>
      <c r="F3649" s="45" t="s">
        <v>20234</v>
      </c>
      <c r="G3649" s="33">
        <v>100</v>
      </c>
      <c r="H3649" s="33"/>
      <c r="I3649" s="33"/>
      <c r="J3649" s="33"/>
      <c r="K3649" s="33">
        <v>1156.866</v>
      </c>
      <c r="L3649" s="33"/>
      <c r="M3649" s="33"/>
      <c r="N3649" s="33"/>
      <c r="O3649" s="33"/>
      <c r="P3649" s="33"/>
      <c r="Q3649" s="33"/>
    </row>
    <row r="3650" spans="1:17" ht="181.5">
      <c r="A3650" s="3">
        <f t="shared" si="53"/>
        <v>3637</v>
      </c>
      <c r="B3650" s="33" t="s">
        <v>20239</v>
      </c>
      <c r="C3650" s="33" t="s">
        <v>15</v>
      </c>
      <c r="D3650" s="33" t="s">
        <v>20240</v>
      </c>
      <c r="E3650" s="33" t="s">
        <v>20089</v>
      </c>
      <c r="F3650" s="488" t="s">
        <v>20241</v>
      </c>
      <c r="G3650" s="33">
        <v>100</v>
      </c>
      <c r="H3650" s="33"/>
      <c r="I3650" s="33"/>
      <c r="J3650" s="33"/>
      <c r="K3650" s="33">
        <v>1382.56</v>
      </c>
      <c r="L3650" s="33"/>
      <c r="M3650" s="33"/>
      <c r="N3650" s="33"/>
      <c r="O3650" s="33"/>
      <c r="P3650" s="33"/>
      <c r="Q3650" s="33"/>
    </row>
    <row r="3651" spans="1:17" ht="132">
      <c r="A3651" s="3">
        <f t="shared" si="53"/>
        <v>3638</v>
      </c>
      <c r="B3651" s="33" t="s">
        <v>20242</v>
      </c>
      <c r="C3651" s="33" t="s">
        <v>14</v>
      </c>
      <c r="D3651" s="33" t="s">
        <v>20243</v>
      </c>
      <c r="E3651" s="33" t="s">
        <v>20089</v>
      </c>
      <c r="F3651" s="488" t="s">
        <v>20244</v>
      </c>
      <c r="G3651" s="33">
        <v>100</v>
      </c>
      <c r="H3651" s="33"/>
      <c r="I3651" s="33"/>
      <c r="J3651" s="33"/>
      <c r="K3651" s="33">
        <v>307.3</v>
      </c>
      <c r="L3651" s="33"/>
      <c r="M3651" s="33"/>
      <c r="N3651" s="33"/>
      <c r="O3651" s="33"/>
      <c r="P3651" s="33"/>
      <c r="Q3651" s="33"/>
    </row>
    <row r="3652" spans="1:17" ht="132">
      <c r="A3652" s="3">
        <f t="shared" si="53"/>
        <v>3639</v>
      </c>
      <c r="B3652" s="33" t="s">
        <v>20245</v>
      </c>
      <c r="C3652" s="33" t="s">
        <v>15</v>
      </c>
      <c r="D3652" s="33" t="s">
        <v>20246</v>
      </c>
      <c r="E3652" s="33" t="s">
        <v>20089</v>
      </c>
      <c r="F3652" s="488" t="s">
        <v>20247</v>
      </c>
      <c r="G3652" s="33">
        <v>100</v>
      </c>
      <c r="H3652" s="33"/>
      <c r="I3652" s="33"/>
      <c r="J3652" s="33"/>
      <c r="K3652" s="33">
        <v>1374.2</v>
      </c>
      <c r="L3652" s="33"/>
      <c r="M3652" s="33"/>
      <c r="N3652" s="33"/>
      <c r="O3652" s="33"/>
      <c r="P3652" s="33"/>
      <c r="Q3652" s="33"/>
    </row>
    <row r="3653" spans="1:17" ht="132">
      <c r="A3653" s="3">
        <f t="shared" si="53"/>
        <v>3640</v>
      </c>
      <c r="B3653" s="29" t="s">
        <v>20248</v>
      </c>
      <c r="C3653" s="33" t="s">
        <v>15</v>
      </c>
      <c r="D3653" s="273" t="s">
        <v>20249</v>
      </c>
      <c r="E3653" s="33" t="s">
        <v>20089</v>
      </c>
      <c r="F3653" s="488" t="s">
        <v>20247</v>
      </c>
      <c r="G3653" s="33">
        <v>100</v>
      </c>
      <c r="H3653" s="33"/>
      <c r="I3653" s="33"/>
      <c r="J3653" s="33"/>
      <c r="K3653" s="33">
        <v>1374.2</v>
      </c>
      <c r="L3653" s="33"/>
      <c r="M3653" s="33"/>
      <c r="N3653" s="33"/>
      <c r="O3653" s="33"/>
      <c r="P3653" s="33"/>
      <c r="Q3653" s="33"/>
    </row>
    <row r="3654" spans="1:17" ht="132">
      <c r="A3654" s="3">
        <f t="shared" si="53"/>
        <v>3641</v>
      </c>
      <c r="B3654" s="27" t="s">
        <v>20250</v>
      </c>
      <c r="C3654" s="33" t="s">
        <v>15</v>
      </c>
      <c r="D3654" s="33" t="s">
        <v>20251</v>
      </c>
      <c r="E3654" s="33" t="s">
        <v>20089</v>
      </c>
      <c r="F3654" s="488" t="s">
        <v>20247</v>
      </c>
      <c r="G3654" s="33">
        <v>100</v>
      </c>
      <c r="H3654" s="33"/>
      <c r="I3654" s="33"/>
      <c r="J3654" s="33"/>
      <c r="K3654" s="33">
        <v>1374.2</v>
      </c>
      <c r="L3654" s="33"/>
      <c r="M3654" s="33"/>
      <c r="N3654" s="33"/>
      <c r="O3654" s="33"/>
      <c r="P3654" s="33"/>
      <c r="Q3654" s="33"/>
    </row>
    <row r="3655" spans="1:17" ht="132">
      <c r="A3655" s="3">
        <f t="shared" si="53"/>
        <v>3642</v>
      </c>
      <c r="B3655" s="33" t="s">
        <v>20252</v>
      </c>
      <c r="C3655" s="33" t="s">
        <v>22</v>
      </c>
      <c r="D3655" s="33" t="s">
        <v>20253</v>
      </c>
      <c r="E3655" s="33" t="s">
        <v>20089</v>
      </c>
      <c r="F3655" s="488" t="s">
        <v>20254</v>
      </c>
      <c r="G3655" s="33">
        <v>100</v>
      </c>
      <c r="H3655" s="33"/>
      <c r="I3655" s="33"/>
      <c r="J3655" s="33"/>
      <c r="K3655" s="33">
        <v>1114.798</v>
      </c>
      <c r="L3655" s="33"/>
      <c r="M3655" s="33"/>
      <c r="N3655" s="33"/>
      <c r="O3655" s="33"/>
      <c r="P3655" s="33"/>
      <c r="Q3655" s="33"/>
    </row>
    <row r="3656" spans="1:17" ht="132">
      <c r="A3656" s="3">
        <f t="shared" si="53"/>
        <v>3643</v>
      </c>
      <c r="B3656" s="33" t="s">
        <v>20252</v>
      </c>
      <c r="C3656" s="33" t="s">
        <v>22</v>
      </c>
      <c r="D3656" s="33" t="s">
        <v>20255</v>
      </c>
      <c r="E3656" s="33" t="s">
        <v>20089</v>
      </c>
      <c r="F3656" s="488" t="s">
        <v>20254</v>
      </c>
      <c r="G3656" s="33">
        <v>100</v>
      </c>
      <c r="H3656" s="33"/>
      <c r="I3656" s="33"/>
      <c r="J3656" s="33"/>
      <c r="K3656" s="33">
        <v>1114.798</v>
      </c>
      <c r="L3656" s="33"/>
      <c r="M3656" s="33"/>
      <c r="N3656" s="33"/>
      <c r="O3656" s="33"/>
      <c r="P3656" s="33"/>
      <c r="Q3656" s="33"/>
    </row>
    <row r="3657" spans="1:17" ht="132">
      <c r="A3657" s="3">
        <f t="shared" si="53"/>
        <v>3644</v>
      </c>
      <c r="B3657" s="33" t="s">
        <v>20252</v>
      </c>
      <c r="C3657" s="33" t="s">
        <v>22</v>
      </c>
      <c r="D3657" s="33" t="s">
        <v>20256</v>
      </c>
      <c r="E3657" s="33" t="s">
        <v>20089</v>
      </c>
      <c r="F3657" s="488" t="s">
        <v>20254</v>
      </c>
      <c r="G3657" s="33">
        <v>100</v>
      </c>
      <c r="H3657" s="33"/>
      <c r="I3657" s="33"/>
      <c r="J3657" s="33"/>
      <c r="K3657" s="33">
        <v>1114.798</v>
      </c>
      <c r="L3657" s="33"/>
      <c r="M3657" s="33"/>
      <c r="N3657" s="33"/>
      <c r="O3657" s="33"/>
      <c r="P3657" s="33"/>
      <c r="Q3657" s="33"/>
    </row>
    <row r="3658" spans="1:17" ht="132">
      <c r="A3658" s="3">
        <f t="shared" si="53"/>
        <v>3645</v>
      </c>
      <c r="B3658" s="33" t="s">
        <v>20252</v>
      </c>
      <c r="C3658" s="33" t="s">
        <v>22</v>
      </c>
      <c r="D3658" s="33" t="s">
        <v>20257</v>
      </c>
      <c r="E3658" s="33" t="s">
        <v>20089</v>
      </c>
      <c r="F3658" s="488" t="s">
        <v>20254</v>
      </c>
      <c r="G3658" s="33">
        <v>100</v>
      </c>
      <c r="H3658" s="33"/>
      <c r="I3658" s="33"/>
      <c r="J3658" s="33"/>
      <c r="K3658" s="33">
        <v>1114.798</v>
      </c>
      <c r="L3658" s="33"/>
      <c r="M3658" s="33"/>
      <c r="N3658" s="33"/>
      <c r="O3658" s="33"/>
      <c r="P3658" s="33"/>
      <c r="Q3658" s="33"/>
    </row>
    <row r="3659" spans="1:17" ht="132">
      <c r="A3659" s="3">
        <f t="shared" si="53"/>
        <v>3646</v>
      </c>
      <c r="B3659" s="33" t="s">
        <v>20258</v>
      </c>
      <c r="C3659" s="33" t="s">
        <v>22</v>
      </c>
      <c r="D3659" s="33" t="s">
        <v>20259</v>
      </c>
      <c r="E3659" s="33" t="s">
        <v>20089</v>
      </c>
      <c r="F3659" s="488" t="s">
        <v>20254</v>
      </c>
      <c r="G3659" s="33">
        <v>100</v>
      </c>
      <c r="H3659" s="33"/>
      <c r="I3659" s="33"/>
      <c r="J3659" s="33"/>
      <c r="K3659" s="33">
        <v>1114.798</v>
      </c>
      <c r="L3659" s="33"/>
      <c r="M3659" s="33"/>
      <c r="N3659" s="33"/>
      <c r="O3659" s="33"/>
      <c r="P3659" s="33"/>
      <c r="Q3659" s="33"/>
    </row>
    <row r="3660" spans="1:17" ht="132">
      <c r="A3660" s="3">
        <f t="shared" si="53"/>
        <v>3647</v>
      </c>
      <c r="B3660" s="33" t="s">
        <v>20258</v>
      </c>
      <c r="C3660" s="33" t="s">
        <v>22</v>
      </c>
      <c r="D3660" s="33" t="s">
        <v>20260</v>
      </c>
      <c r="E3660" s="33" t="s">
        <v>20089</v>
      </c>
      <c r="F3660" s="488" t="s">
        <v>20254</v>
      </c>
      <c r="G3660" s="33">
        <v>100</v>
      </c>
      <c r="H3660" s="33"/>
      <c r="I3660" s="33"/>
      <c r="J3660" s="33"/>
      <c r="K3660" s="33">
        <v>1114.798</v>
      </c>
      <c r="L3660" s="33"/>
      <c r="M3660" s="33"/>
      <c r="N3660" s="33"/>
      <c r="O3660" s="33"/>
      <c r="P3660" s="33"/>
      <c r="Q3660" s="33"/>
    </row>
    <row r="3661" spans="1:17" ht="132">
      <c r="A3661" s="3">
        <f t="shared" si="53"/>
        <v>3648</v>
      </c>
      <c r="B3661" s="33" t="s">
        <v>20258</v>
      </c>
      <c r="C3661" s="33" t="s">
        <v>22</v>
      </c>
      <c r="D3661" s="33" t="s">
        <v>20261</v>
      </c>
      <c r="E3661" s="33" t="s">
        <v>20089</v>
      </c>
      <c r="F3661" s="488" t="s">
        <v>20254</v>
      </c>
      <c r="G3661" s="33">
        <v>100</v>
      </c>
      <c r="H3661" s="33"/>
      <c r="I3661" s="33"/>
      <c r="J3661" s="33"/>
      <c r="K3661" s="33">
        <v>1114.798</v>
      </c>
      <c r="L3661" s="33"/>
      <c r="M3661" s="33"/>
      <c r="N3661" s="33"/>
      <c r="O3661" s="33"/>
      <c r="P3661" s="33"/>
      <c r="Q3661" s="33"/>
    </row>
    <row r="3662" spans="1:17" ht="132">
      <c r="A3662" s="3">
        <f t="shared" si="53"/>
        <v>3649</v>
      </c>
      <c r="B3662" s="33" t="s">
        <v>20258</v>
      </c>
      <c r="C3662" s="33" t="s">
        <v>22</v>
      </c>
      <c r="D3662" s="33" t="s">
        <v>20262</v>
      </c>
      <c r="E3662" s="33" t="s">
        <v>20089</v>
      </c>
      <c r="F3662" s="488" t="s">
        <v>20254</v>
      </c>
      <c r="G3662" s="33">
        <v>100</v>
      </c>
      <c r="H3662" s="33"/>
      <c r="I3662" s="33"/>
      <c r="J3662" s="33"/>
      <c r="K3662" s="33">
        <v>1114.798</v>
      </c>
      <c r="L3662" s="33"/>
      <c r="M3662" s="33"/>
      <c r="N3662" s="33"/>
      <c r="O3662" s="33"/>
      <c r="P3662" s="33"/>
      <c r="Q3662" s="33"/>
    </row>
    <row r="3663" spans="1:17" ht="132">
      <c r="A3663" s="3">
        <f t="shared" si="53"/>
        <v>3650</v>
      </c>
      <c r="B3663" s="33" t="s">
        <v>20252</v>
      </c>
      <c r="C3663" s="33" t="s">
        <v>22</v>
      </c>
      <c r="D3663" s="33" t="s">
        <v>20263</v>
      </c>
      <c r="E3663" s="33" t="s">
        <v>20089</v>
      </c>
      <c r="F3663" s="488" t="s">
        <v>20254</v>
      </c>
      <c r="G3663" s="33">
        <v>100</v>
      </c>
      <c r="H3663" s="33"/>
      <c r="I3663" s="33"/>
      <c r="J3663" s="33"/>
      <c r="K3663" s="33">
        <v>1114.798</v>
      </c>
      <c r="L3663" s="33"/>
      <c r="M3663" s="33"/>
      <c r="N3663" s="33"/>
      <c r="O3663" s="33"/>
      <c r="P3663" s="33"/>
      <c r="Q3663" s="33"/>
    </row>
    <row r="3664" spans="1:17" ht="132">
      <c r="A3664" s="3">
        <f t="shared" si="53"/>
        <v>3651</v>
      </c>
      <c r="B3664" s="33" t="s">
        <v>20252</v>
      </c>
      <c r="C3664" s="33" t="s">
        <v>22</v>
      </c>
      <c r="D3664" s="33" t="s">
        <v>20264</v>
      </c>
      <c r="E3664" s="33" t="s">
        <v>20089</v>
      </c>
      <c r="F3664" s="488" t="s">
        <v>20254</v>
      </c>
      <c r="G3664" s="33">
        <v>100</v>
      </c>
      <c r="H3664" s="33"/>
      <c r="I3664" s="33"/>
      <c r="J3664" s="33"/>
      <c r="K3664" s="33">
        <v>1114.798</v>
      </c>
      <c r="L3664" s="33"/>
      <c r="M3664" s="33"/>
      <c r="N3664" s="33"/>
      <c r="O3664" s="33"/>
      <c r="P3664" s="33"/>
      <c r="Q3664" s="33"/>
    </row>
    <row r="3665" spans="1:17" ht="132">
      <c r="A3665" s="3">
        <f t="shared" si="53"/>
        <v>3652</v>
      </c>
      <c r="B3665" s="33" t="s">
        <v>20252</v>
      </c>
      <c r="C3665" s="33" t="s">
        <v>22</v>
      </c>
      <c r="D3665" s="33" t="s">
        <v>20265</v>
      </c>
      <c r="E3665" s="33" t="s">
        <v>20089</v>
      </c>
      <c r="F3665" s="488" t="s">
        <v>20254</v>
      </c>
      <c r="G3665" s="33">
        <v>100</v>
      </c>
      <c r="H3665" s="33"/>
      <c r="I3665" s="33"/>
      <c r="J3665" s="33"/>
      <c r="K3665" s="33">
        <v>1114.798</v>
      </c>
      <c r="L3665" s="33"/>
      <c r="M3665" s="33"/>
      <c r="N3665" s="33"/>
      <c r="O3665" s="33"/>
      <c r="P3665" s="33"/>
      <c r="Q3665" s="33"/>
    </row>
    <row r="3666" spans="1:17" ht="132">
      <c r="A3666" s="3">
        <f t="shared" si="53"/>
        <v>3653</v>
      </c>
      <c r="B3666" s="33" t="s">
        <v>20252</v>
      </c>
      <c r="C3666" s="33" t="s">
        <v>22</v>
      </c>
      <c r="D3666" s="33" t="s">
        <v>20266</v>
      </c>
      <c r="E3666" s="33" t="s">
        <v>20089</v>
      </c>
      <c r="F3666" s="488" t="s">
        <v>20254</v>
      </c>
      <c r="G3666" s="33">
        <v>100</v>
      </c>
      <c r="H3666" s="33"/>
      <c r="I3666" s="33"/>
      <c r="J3666" s="33"/>
      <c r="K3666" s="33">
        <v>1114.798</v>
      </c>
      <c r="L3666" s="33"/>
      <c r="M3666" s="33"/>
      <c r="N3666" s="33"/>
      <c r="O3666" s="33"/>
      <c r="P3666" s="33"/>
      <c r="Q3666" s="33"/>
    </row>
    <row r="3667" spans="1:17" ht="148.5">
      <c r="A3667" s="3">
        <f t="shared" si="53"/>
        <v>3654</v>
      </c>
      <c r="B3667" s="33" t="s">
        <v>20267</v>
      </c>
      <c r="C3667" s="33"/>
      <c r="D3667" s="33" t="s">
        <v>20268</v>
      </c>
      <c r="E3667" s="33" t="s">
        <v>20089</v>
      </c>
      <c r="F3667" s="488" t="s">
        <v>20269</v>
      </c>
      <c r="G3667" s="33"/>
      <c r="H3667" s="33"/>
      <c r="I3667" s="33"/>
      <c r="J3667" s="33"/>
      <c r="K3667" s="33"/>
      <c r="L3667" s="33"/>
      <c r="M3667" s="33" t="s">
        <v>20270</v>
      </c>
      <c r="N3667" s="33" t="s">
        <v>20271</v>
      </c>
      <c r="O3667" s="33" t="s">
        <v>20272</v>
      </c>
      <c r="P3667" s="33" t="s">
        <v>88</v>
      </c>
      <c r="Q3667" s="33" t="s">
        <v>20273</v>
      </c>
    </row>
    <row r="3668" spans="1:17" ht="409.5">
      <c r="A3668" s="3">
        <f t="shared" si="53"/>
        <v>3655</v>
      </c>
      <c r="B3668" s="33" t="s">
        <v>20274</v>
      </c>
      <c r="C3668" s="33"/>
      <c r="D3668" s="178" t="s">
        <v>20275</v>
      </c>
      <c r="E3668" s="33" t="s">
        <v>20089</v>
      </c>
      <c r="F3668" s="488" t="s">
        <v>20276</v>
      </c>
      <c r="G3668" s="33"/>
      <c r="H3668" s="33"/>
      <c r="I3668" s="33"/>
      <c r="J3668" s="33"/>
      <c r="K3668" s="33"/>
      <c r="L3668" s="33"/>
      <c r="M3668" s="33" t="s">
        <v>20277</v>
      </c>
      <c r="N3668" s="33" t="s">
        <v>20278</v>
      </c>
      <c r="O3668" s="33" t="s">
        <v>20272</v>
      </c>
      <c r="P3668" s="33" t="s">
        <v>88</v>
      </c>
      <c r="Q3668" s="33" t="s">
        <v>20279</v>
      </c>
    </row>
    <row r="3669" spans="1:17" ht="231">
      <c r="A3669" s="3">
        <f t="shared" si="53"/>
        <v>3656</v>
      </c>
      <c r="B3669" s="33" t="s">
        <v>20280</v>
      </c>
      <c r="C3669" s="33"/>
      <c r="D3669" s="420" t="s">
        <v>20281</v>
      </c>
      <c r="E3669" s="33" t="s">
        <v>20089</v>
      </c>
      <c r="F3669" s="488" t="s">
        <v>20282</v>
      </c>
      <c r="G3669" s="33"/>
      <c r="H3669" s="33"/>
      <c r="I3669" s="33"/>
      <c r="J3669" s="33"/>
      <c r="K3669" s="33"/>
      <c r="L3669" s="33"/>
      <c r="M3669" s="33" t="s">
        <v>20283</v>
      </c>
      <c r="N3669" s="33"/>
      <c r="O3669" s="33" t="s">
        <v>20284</v>
      </c>
      <c r="P3669" s="33" t="s">
        <v>88</v>
      </c>
      <c r="Q3669" s="33" t="s">
        <v>20285</v>
      </c>
    </row>
    <row r="3670" spans="1:17" ht="132">
      <c r="A3670" s="3">
        <f t="shared" si="53"/>
        <v>3657</v>
      </c>
      <c r="B3670" s="33" t="s">
        <v>20286</v>
      </c>
      <c r="C3670" s="33"/>
      <c r="D3670" s="421" t="s">
        <v>20287</v>
      </c>
      <c r="E3670" s="33" t="s">
        <v>20089</v>
      </c>
      <c r="F3670" s="489" t="s">
        <v>20288</v>
      </c>
      <c r="G3670" s="33"/>
      <c r="H3670" s="33"/>
      <c r="I3670" s="33"/>
      <c r="J3670" s="33"/>
      <c r="K3670" s="33"/>
      <c r="L3670" s="33"/>
      <c r="M3670" s="33" t="s">
        <v>20289</v>
      </c>
      <c r="N3670" s="33" t="s">
        <v>20290</v>
      </c>
      <c r="O3670" s="33" t="s">
        <v>20291</v>
      </c>
      <c r="P3670" s="33" t="s">
        <v>87</v>
      </c>
      <c r="Q3670" s="33" t="s">
        <v>20292</v>
      </c>
    </row>
    <row r="3671" spans="1:17" ht="148.5">
      <c r="A3671" s="3">
        <f t="shared" si="53"/>
        <v>3658</v>
      </c>
      <c r="B3671" s="320" t="s">
        <v>20293</v>
      </c>
      <c r="C3671" s="33"/>
      <c r="D3671" s="422" t="s">
        <v>20294</v>
      </c>
      <c r="E3671" s="33" t="s">
        <v>20089</v>
      </c>
      <c r="F3671" s="489" t="s">
        <v>20295</v>
      </c>
      <c r="G3671" s="33"/>
      <c r="H3671" s="33"/>
      <c r="I3671" s="33"/>
      <c r="J3671" s="33"/>
      <c r="K3671" s="33"/>
      <c r="L3671" s="33"/>
      <c r="M3671" s="33" t="s">
        <v>20296</v>
      </c>
      <c r="N3671" s="33" t="s">
        <v>20297</v>
      </c>
      <c r="O3671" s="33" t="s">
        <v>20291</v>
      </c>
      <c r="P3671" s="33" t="s">
        <v>88</v>
      </c>
      <c r="Q3671" s="33" t="s">
        <v>20298</v>
      </c>
    </row>
    <row r="3672" spans="1:17" ht="132">
      <c r="A3672" s="3">
        <f t="shared" si="53"/>
        <v>3659</v>
      </c>
      <c r="B3672" s="423" t="s">
        <v>20299</v>
      </c>
      <c r="C3672" s="33"/>
      <c r="D3672" s="159" t="s">
        <v>20300</v>
      </c>
      <c r="E3672" s="33" t="s">
        <v>20089</v>
      </c>
      <c r="F3672" s="489" t="s">
        <v>20301</v>
      </c>
      <c r="G3672" s="33"/>
      <c r="H3672" s="33"/>
      <c r="I3672" s="33"/>
      <c r="J3672" s="33"/>
      <c r="K3672" s="33"/>
      <c r="L3672" s="33"/>
      <c r="M3672" s="33" t="s">
        <v>20302</v>
      </c>
      <c r="N3672" s="33" t="s">
        <v>20303</v>
      </c>
      <c r="O3672" s="33" t="s">
        <v>20304</v>
      </c>
      <c r="P3672" s="33" t="s">
        <v>86</v>
      </c>
      <c r="Q3672" s="33" t="s">
        <v>20292</v>
      </c>
    </row>
    <row r="3673" spans="1:17" ht="132">
      <c r="A3673" s="3">
        <f t="shared" si="53"/>
        <v>3660</v>
      </c>
      <c r="B3673" s="33" t="s">
        <v>20305</v>
      </c>
      <c r="C3673" s="33"/>
      <c r="D3673" s="180" t="s">
        <v>20306</v>
      </c>
      <c r="E3673" s="33" t="s">
        <v>20089</v>
      </c>
      <c r="F3673" s="489" t="s">
        <v>20307</v>
      </c>
      <c r="G3673" s="33"/>
      <c r="H3673" s="33"/>
      <c r="I3673" s="33"/>
      <c r="J3673" s="33"/>
      <c r="K3673" s="33"/>
      <c r="L3673" s="33"/>
      <c r="M3673" s="33" t="s">
        <v>20308</v>
      </c>
      <c r="N3673" s="33" t="s">
        <v>20309</v>
      </c>
      <c r="O3673" s="33" t="s">
        <v>20304</v>
      </c>
      <c r="P3673" s="33" t="s">
        <v>85</v>
      </c>
      <c r="Q3673" s="33" t="s">
        <v>20292</v>
      </c>
    </row>
    <row r="3674" spans="1:17" ht="132">
      <c r="A3674" s="3">
        <f t="shared" si="53"/>
        <v>3661</v>
      </c>
      <c r="B3674" s="33" t="s">
        <v>20310</v>
      </c>
      <c r="C3674" s="33"/>
      <c r="D3674" s="424" t="s">
        <v>20311</v>
      </c>
      <c r="E3674" s="33" t="s">
        <v>20089</v>
      </c>
      <c r="F3674" s="489" t="s">
        <v>20312</v>
      </c>
      <c r="G3674" s="33"/>
      <c r="H3674" s="33"/>
      <c r="I3674" s="33"/>
      <c r="J3674" s="33"/>
      <c r="K3674" s="33"/>
      <c r="L3674" s="33"/>
      <c r="M3674" s="33" t="s">
        <v>20313</v>
      </c>
      <c r="N3674" s="33" t="s">
        <v>20314</v>
      </c>
      <c r="O3674" s="33" t="s">
        <v>20291</v>
      </c>
      <c r="P3674" s="33" t="s">
        <v>88</v>
      </c>
      <c r="Q3674" s="33" t="s">
        <v>20292</v>
      </c>
    </row>
    <row r="3675" spans="1:17" ht="132">
      <c r="A3675" s="3">
        <f t="shared" si="53"/>
        <v>3662</v>
      </c>
      <c r="B3675" s="33" t="s">
        <v>20315</v>
      </c>
      <c r="C3675" s="33"/>
      <c r="D3675" s="33" t="s">
        <v>20316</v>
      </c>
      <c r="E3675" s="33" t="s">
        <v>20089</v>
      </c>
      <c r="F3675" s="489" t="s">
        <v>20307</v>
      </c>
      <c r="G3675" s="33"/>
      <c r="H3675" s="33"/>
      <c r="I3675" s="33"/>
      <c r="J3675" s="33"/>
      <c r="K3675" s="33"/>
      <c r="L3675" s="33"/>
      <c r="M3675" s="33" t="s">
        <v>20317</v>
      </c>
      <c r="N3675" s="33" t="s">
        <v>20318</v>
      </c>
      <c r="O3675" s="33" t="s">
        <v>20304</v>
      </c>
      <c r="P3675" s="33" t="s">
        <v>85</v>
      </c>
      <c r="Q3675" s="33" t="s">
        <v>20292</v>
      </c>
    </row>
    <row r="3676" spans="1:17" ht="231">
      <c r="A3676" s="3">
        <f t="shared" si="53"/>
        <v>3663</v>
      </c>
      <c r="B3676" s="33" t="s">
        <v>20319</v>
      </c>
      <c r="C3676" s="33"/>
      <c r="D3676" s="320" t="s">
        <v>20320</v>
      </c>
      <c r="E3676" s="33" t="s">
        <v>20089</v>
      </c>
      <c r="F3676" s="489" t="s">
        <v>20321</v>
      </c>
      <c r="G3676" s="33"/>
      <c r="H3676" s="33"/>
      <c r="I3676" s="33"/>
      <c r="J3676" s="33"/>
      <c r="K3676" s="33"/>
      <c r="L3676" s="33"/>
      <c r="M3676" s="33" t="s">
        <v>20322</v>
      </c>
      <c r="N3676" s="33" t="s">
        <v>20323</v>
      </c>
      <c r="O3676" s="33" t="s">
        <v>20324</v>
      </c>
      <c r="P3676" s="33" t="s">
        <v>86</v>
      </c>
      <c r="Q3676" s="33" t="s">
        <v>20292</v>
      </c>
    </row>
    <row r="3677" spans="1:17" ht="132">
      <c r="A3677" s="3">
        <f t="shared" si="53"/>
        <v>3664</v>
      </c>
      <c r="B3677" s="320" t="s">
        <v>20325</v>
      </c>
      <c r="C3677" s="33"/>
      <c r="D3677" s="178" t="s">
        <v>20326</v>
      </c>
      <c r="E3677" s="33" t="s">
        <v>20089</v>
      </c>
      <c r="F3677" s="489" t="s">
        <v>20327</v>
      </c>
      <c r="G3677" s="33"/>
      <c r="H3677" s="33"/>
      <c r="I3677" s="33"/>
      <c r="J3677" s="33"/>
      <c r="K3677" s="33"/>
      <c r="L3677" s="33"/>
      <c r="M3677" s="33" t="s">
        <v>20328</v>
      </c>
      <c r="N3677" s="33" t="s">
        <v>20329</v>
      </c>
      <c r="O3677" s="33" t="s">
        <v>20291</v>
      </c>
      <c r="P3677" s="33" t="s">
        <v>83</v>
      </c>
      <c r="Q3677" s="33" t="s">
        <v>20330</v>
      </c>
    </row>
    <row r="3678" spans="1:17" ht="132">
      <c r="A3678" s="3">
        <f t="shared" si="53"/>
        <v>3665</v>
      </c>
      <c r="B3678" s="178" t="s">
        <v>20331</v>
      </c>
      <c r="C3678" s="33"/>
      <c r="D3678" s="425" t="s">
        <v>20332</v>
      </c>
      <c r="E3678" s="33" t="s">
        <v>20089</v>
      </c>
      <c r="F3678" s="489" t="s">
        <v>20307</v>
      </c>
      <c r="G3678" s="33"/>
      <c r="H3678" s="33"/>
      <c r="I3678" s="33"/>
      <c r="J3678" s="33"/>
      <c r="K3678" s="33"/>
      <c r="L3678" s="33"/>
      <c r="M3678" s="33" t="s">
        <v>20328</v>
      </c>
      <c r="N3678" s="33" t="s">
        <v>20329</v>
      </c>
      <c r="O3678" s="33" t="s">
        <v>20333</v>
      </c>
      <c r="P3678" s="33" t="s">
        <v>83</v>
      </c>
      <c r="Q3678" s="33" t="s">
        <v>20292</v>
      </c>
    </row>
    <row r="3679" spans="1:17" ht="132">
      <c r="A3679" s="3">
        <f t="shared" si="53"/>
        <v>3666</v>
      </c>
      <c r="B3679" s="490" t="s">
        <v>20334</v>
      </c>
      <c r="C3679" s="33"/>
      <c r="D3679" s="178" t="s">
        <v>20335</v>
      </c>
      <c r="E3679" s="33" t="s">
        <v>20089</v>
      </c>
      <c r="F3679" s="489" t="s">
        <v>20307</v>
      </c>
      <c r="G3679" s="33"/>
      <c r="H3679" s="33"/>
      <c r="I3679" s="33"/>
      <c r="J3679" s="33"/>
      <c r="K3679" s="33"/>
      <c r="L3679" s="33"/>
      <c r="M3679" s="33" t="s">
        <v>20336</v>
      </c>
      <c r="N3679" s="33" t="s">
        <v>20337</v>
      </c>
      <c r="O3679" s="33" t="s">
        <v>20333</v>
      </c>
      <c r="P3679" s="33" t="s">
        <v>82</v>
      </c>
      <c r="Q3679" s="33" t="s">
        <v>20292</v>
      </c>
    </row>
    <row r="3680" spans="1:17">
      <c r="A3680" s="33"/>
      <c r="B3680" s="27"/>
      <c r="C3680" s="33"/>
      <c r="D3680" s="27"/>
      <c r="E3680" s="27"/>
      <c r="F3680" s="27"/>
      <c r="G3680" s="33"/>
      <c r="H3680" s="33"/>
      <c r="I3680" s="33"/>
      <c r="J3680" s="337"/>
      <c r="K3680" s="494"/>
      <c r="L3680" s="494"/>
      <c r="M3680" s="27"/>
      <c r="N3680" s="27"/>
      <c r="O3680" s="33"/>
      <c r="P3680" s="27"/>
      <c r="Q3680" s="27"/>
    </row>
    <row r="3681" spans="1:17">
      <c r="A3681" s="33"/>
      <c r="B3681" s="27"/>
      <c r="C3681" s="33"/>
      <c r="D3681" s="27"/>
      <c r="E3681" s="27"/>
      <c r="F3681" s="27"/>
      <c r="G3681" s="337"/>
      <c r="H3681" s="27"/>
      <c r="I3681" s="27"/>
      <c r="J3681" s="27"/>
      <c r="K3681" s="495"/>
      <c r="L3681" s="494"/>
      <c r="M3681" s="27"/>
      <c r="N3681" s="27"/>
      <c r="O3681" s="27"/>
      <c r="P3681" s="27"/>
      <c r="Q3681" s="27"/>
    </row>
    <row r="3682" spans="1:17">
      <c r="A3682" s="33"/>
      <c r="B3682" s="27"/>
      <c r="C3682" s="33"/>
      <c r="D3682" s="27"/>
      <c r="E3682" s="27"/>
      <c r="F3682" s="27"/>
      <c r="G3682" s="337"/>
      <c r="H3682" s="27"/>
      <c r="I3682" s="27"/>
      <c r="J3682" s="27"/>
      <c r="K3682" s="495"/>
      <c r="L3682" s="494"/>
      <c r="M3682" s="27"/>
      <c r="N3682" s="27"/>
      <c r="O3682" s="27"/>
      <c r="P3682" s="27"/>
      <c r="Q3682" s="27"/>
    </row>
    <row r="3683" spans="1:17">
      <c r="A3683" s="33"/>
      <c r="B3683" s="27"/>
      <c r="C3683" s="33"/>
      <c r="D3683" s="27"/>
      <c r="E3683" s="27"/>
      <c r="F3683" s="27"/>
      <c r="G3683" s="337"/>
      <c r="H3683" s="27"/>
      <c r="I3683" s="27"/>
      <c r="J3683" s="27"/>
      <c r="K3683" s="495"/>
      <c r="L3683" s="494"/>
      <c r="M3683" s="27"/>
      <c r="N3683" s="27"/>
      <c r="O3683" s="27"/>
      <c r="P3683" s="27"/>
      <c r="Q3683" s="27"/>
    </row>
    <row r="3684" spans="1:17">
      <c r="A3684" s="33"/>
      <c r="B3684" s="27"/>
      <c r="C3684" s="33"/>
      <c r="D3684" s="27"/>
      <c r="E3684" s="27"/>
      <c r="F3684" s="27"/>
      <c r="G3684" s="29"/>
      <c r="H3684" s="27"/>
      <c r="I3684" s="27"/>
      <c r="J3684" s="27"/>
      <c r="K3684" s="495"/>
      <c r="L3684" s="494"/>
      <c r="M3684" s="27"/>
      <c r="N3684" s="27"/>
      <c r="O3684" s="27"/>
      <c r="P3684" s="27"/>
      <c r="Q3684" s="27"/>
    </row>
    <row r="3685" spans="1:17">
      <c r="A3685" s="33"/>
      <c r="B3685" s="27"/>
      <c r="C3685" s="33"/>
      <c r="D3685" s="27"/>
      <c r="E3685" s="27"/>
      <c r="F3685" s="27"/>
      <c r="G3685" s="337"/>
      <c r="H3685" s="27"/>
      <c r="I3685" s="27"/>
      <c r="J3685" s="27"/>
      <c r="K3685" s="495"/>
      <c r="L3685" s="494"/>
      <c r="M3685" s="27"/>
      <c r="N3685" s="27"/>
      <c r="O3685" s="27"/>
      <c r="P3685" s="27"/>
      <c r="Q3685" s="27"/>
    </row>
    <row r="3686" spans="1:17">
      <c r="A3686" s="33"/>
      <c r="B3686" s="27"/>
      <c r="C3686" s="33"/>
      <c r="D3686" s="27"/>
      <c r="E3686" s="27"/>
      <c r="F3686" s="27"/>
      <c r="G3686" s="337"/>
      <c r="H3686" s="27"/>
      <c r="I3686" s="27"/>
      <c r="J3686" s="27"/>
      <c r="K3686" s="495"/>
      <c r="L3686" s="494"/>
      <c r="M3686" s="27"/>
      <c r="N3686" s="27"/>
      <c r="O3686" s="27"/>
      <c r="P3686" s="27"/>
      <c r="Q3686" s="27"/>
    </row>
    <row r="3687" spans="1:17">
      <c r="A3687" s="33"/>
      <c r="B3687" s="27"/>
      <c r="C3687" s="33"/>
      <c r="D3687" s="27"/>
      <c r="E3687" s="27"/>
      <c r="F3687" s="27"/>
      <c r="G3687" s="27"/>
      <c r="H3687" s="27"/>
      <c r="I3687" s="27"/>
      <c r="J3687" s="27"/>
      <c r="K3687" s="495"/>
      <c r="L3687" s="494"/>
      <c r="M3687" s="27"/>
      <c r="N3687" s="27"/>
      <c r="O3687" s="27"/>
      <c r="P3687" s="27"/>
      <c r="Q3687" s="27"/>
    </row>
    <row r="3688" spans="1:17">
      <c r="A3688" s="33"/>
      <c r="B3688" s="27"/>
      <c r="C3688" s="33"/>
      <c r="D3688" s="27"/>
      <c r="E3688" s="27"/>
      <c r="F3688" s="27"/>
      <c r="G3688" s="27"/>
      <c r="H3688" s="27"/>
      <c r="I3688" s="27"/>
      <c r="J3688" s="27"/>
      <c r="K3688" s="495"/>
      <c r="L3688" s="494"/>
      <c r="M3688" s="27"/>
      <c r="N3688" s="27"/>
      <c r="O3688" s="27"/>
      <c r="P3688" s="27"/>
      <c r="Q3688" s="27"/>
    </row>
    <row r="3689" spans="1:17">
      <c r="A3689" s="33"/>
      <c r="B3689" s="27"/>
      <c r="C3689" s="33"/>
      <c r="D3689" s="27"/>
      <c r="E3689" s="27"/>
      <c r="F3689" s="27"/>
      <c r="G3689" s="337"/>
      <c r="H3689" s="27"/>
      <c r="I3689" s="27"/>
      <c r="J3689" s="27"/>
      <c r="K3689" s="495"/>
      <c r="L3689" s="494"/>
      <c r="M3689" s="27"/>
      <c r="N3689" s="27"/>
      <c r="O3689" s="27"/>
      <c r="P3689" s="27"/>
      <c r="Q3689" s="27"/>
    </row>
    <row r="3690" spans="1:17">
      <c r="A3690" s="33"/>
      <c r="B3690" s="27"/>
      <c r="C3690" s="33"/>
      <c r="D3690" s="27"/>
      <c r="E3690" s="27"/>
      <c r="F3690" s="27"/>
      <c r="G3690" s="29"/>
      <c r="H3690" s="27"/>
      <c r="I3690" s="27"/>
      <c r="J3690" s="27"/>
      <c r="K3690" s="495"/>
      <c r="L3690" s="494"/>
      <c r="M3690" s="27"/>
      <c r="N3690" s="27"/>
      <c r="O3690" s="27"/>
      <c r="P3690" s="27"/>
      <c r="Q3690" s="27"/>
    </row>
    <row r="3691" spans="1:17">
      <c r="A3691" s="33"/>
      <c r="B3691" s="27"/>
      <c r="C3691" s="33"/>
      <c r="D3691" s="27"/>
      <c r="E3691" s="27"/>
      <c r="F3691" s="27"/>
      <c r="G3691" s="29"/>
      <c r="H3691" s="27"/>
      <c r="I3691" s="27"/>
      <c r="J3691" s="27"/>
      <c r="K3691" s="495"/>
      <c r="L3691" s="494"/>
      <c r="M3691" s="27"/>
      <c r="N3691" s="27"/>
      <c r="O3691" s="27"/>
      <c r="P3691" s="27"/>
      <c r="Q3691" s="27"/>
    </row>
    <row r="3692" spans="1:17">
      <c r="A3692" s="33"/>
      <c r="B3692" s="27"/>
      <c r="C3692" s="33"/>
      <c r="D3692" s="27"/>
      <c r="E3692" s="27"/>
      <c r="F3692" s="27"/>
      <c r="G3692" s="337"/>
      <c r="H3692" s="27"/>
      <c r="I3692" s="27"/>
      <c r="J3692" s="27"/>
      <c r="K3692" s="495"/>
      <c r="L3692" s="494"/>
      <c r="M3692" s="27"/>
      <c r="N3692" s="27"/>
      <c r="O3692" s="27"/>
      <c r="P3692" s="27"/>
      <c r="Q3692" s="27"/>
    </row>
    <row r="3693" spans="1:17">
      <c r="A3693" s="33"/>
      <c r="B3693" s="27"/>
      <c r="C3693" s="33"/>
      <c r="D3693" s="27"/>
      <c r="E3693" s="27"/>
      <c r="F3693" s="27"/>
      <c r="G3693" s="29"/>
      <c r="H3693" s="27"/>
      <c r="I3693" s="27"/>
      <c r="J3693" s="27"/>
      <c r="K3693" s="495"/>
      <c r="L3693" s="494"/>
      <c r="M3693" s="27"/>
      <c r="N3693" s="27"/>
      <c r="O3693" s="27"/>
      <c r="P3693" s="27"/>
      <c r="Q3693" s="27"/>
    </row>
    <row r="3694" spans="1:17">
      <c r="A3694" s="33"/>
      <c r="B3694" s="27"/>
      <c r="C3694" s="33"/>
      <c r="D3694" s="27"/>
      <c r="E3694" s="27"/>
      <c r="F3694" s="332"/>
      <c r="G3694" s="27"/>
      <c r="H3694" s="27"/>
      <c r="I3694" s="27"/>
      <c r="J3694" s="27"/>
      <c r="K3694" s="495"/>
      <c r="L3694" s="494"/>
      <c r="M3694" s="27"/>
      <c r="N3694" s="27"/>
      <c r="O3694" s="27"/>
      <c r="P3694" s="27"/>
      <c r="Q3694" s="27"/>
    </row>
    <row r="3695" spans="1:17">
      <c r="A3695" s="33"/>
      <c r="B3695" s="27"/>
      <c r="C3695" s="33"/>
      <c r="D3695" s="27"/>
      <c r="E3695" s="27"/>
      <c r="F3695" s="332"/>
      <c r="G3695" s="27"/>
      <c r="H3695" s="27"/>
      <c r="I3695" s="27"/>
      <c r="J3695" s="27"/>
      <c r="K3695" s="495"/>
      <c r="L3695" s="494"/>
      <c r="M3695" s="27"/>
      <c r="N3695" s="27"/>
      <c r="O3695" s="27"/>
      <c r="P3695" s="27"/>
      <c r="Q3695" s="27"/>
    </row>
    <row r="3696" spans="1:17">
      <c r="A3696" s="33"/>
      <c r="B3696" s="27"/>
      <c r="C3696" s="33"/>
      <c r="D3696" s="27"/>
      <c r="E3696" s="27"/>
      <c r="F3696" s="332"/>
      <c r="G3696" s="27"/>
      <c r="H3696" s="27"/>
      <c r="I3696" s="27"/>
      <c r="J3696" s="27"/>
      <c r="K3696" s="495"/>
      <c r="L3696" s="494"/>
      <c r="M3696" s="27"/>
      <c r="N3696" s="27"/>
      <c r="O3696" s="27"/>
      <c r="P3696" s="27"/>
      <c r="Q3696" s="27"/>
    </row>
    <row r="3697" spans="1:17">
      <c r="A3697" s="33"/>
      <c r="B3697" s="27"/>
      <c r="C3697" s="33"/>
      <c r="D3697" s="27"/>
      <c r="E3697" s="27"/>
      <c r="F3697" s="332"/>
      <c r="G3697" s="27"/>
      <c r="H3697" s="27"/>
      <c r="I3697" s="27"/>
      <c r="J3697" s="27"/>
      <c r="K3697" s="495"/>
      <c r="L3697" s="494"/>
      <c r="M3697" s="27"/>
      <c r="N3697" s="27"/>
      <c r="O3697" s="27"/>
      <c r="P3697" s="27"/>
      <c r="Q3697" s="27"/>
    </row>
    <row r="3698" spans="1:17">
      <c r="A3698" s="33"/>
      <c r="B3698" s="491"/>
      <c r="C3698" s="33"/>
      <c r="D3698" s="27"/>
      <c r="E3698" s="27"/>
      <c r="F3698" s="332"/>
      <c r="G3698" s="27"/>
      <c r="H3698" s="27"/>
      <c r="I3698" s="27"/>
      <c r="J3698" s="27"/>
      <c r="K3698" s="495"/>
      <c r="L3698" s="494"/>
      <c r="M3698" s="27"/>
      <c r="N3698" s="27"/>
      <c r="O3698" s="27"/>
      <c r="P3698" s="27"/>
      <c r="Q3698" s="27"/>
    </row>
    <row r="3699" spans="1:17">
      <c r="A3699" s="33"/>
      <c r="B3699" s="491"/>
      <c r="C3699" s="33"/>
      <c r="D3699" s="27"/>
      <c r="E3699" s="27"/>
      <c r="F3699" s="332"/>
      <c r="G3699" s="27"/>
      <c r="H3699" s="27"/>
      <c r="I3699" s="27"/>
      <c r="J3699" s="27"/>
      <c r="K3699" s="495"/>
      <c r="L3699" s="494"/>
      <c r="M3699" s="27"/>
      <c r="N3699" s="27"/>
      <c r="O3699" s="27"/>
      <c r="P3699" s="27"/>
      <c r="Q3699" s="27"/>
    </row>
    <row r="3700" spans="1:17">
      <c r="A3700" s="33"/>
      <c r="B3700" s="491"/>
      <c r="C3700" s="33"/>
      <c r="D3700" s="27"/>
      <c r="E3700" s="27"/>
      <c r="F3700" s="332"/>
      <c r="G3700" s="33"/>
      <c r="H3700" s="27"/>
      <c r="I3700" s="27"/>
      <c r="J3700" s="27"/>
      <c r="K3700" s="495"/>
      <c r="L3700" s="494"/>
      <c r="M3700" s="27"/>
      <c r="N3700" s="27"/>
      <c r="O3700" s="27"/>
      <c r="P3700" s="27"/>
      <c r="Q3700" s="27"/>
    </row>
    <row r="3701" spans="1:17">
      <c r="A3701" s="33"/>
      <c r="B3701" s="491"/>
      <c r="C3701" s="33"/>
      <c r="D3701" s="27"/>
      <c r="E3701" s="27"/>
      <c r="F3701" s="332"/>
      <c r="G3701" s="33"/>
      <c r="H3701" s="27"/>
      <c r="I3701" s="27"/>
      <c r="J3701" s="27"/>
      <c r="K3701" s="495"/>
      <c r="L3701" s="494"/>
      <c r="M3701" s="27"/>
      <c r="N3701" s="27"/>
      <c r="O3701" s="27"/>
      <c r="P3701" s="27"/>
      <c r="Q3701" s="27"/>
    </row>
    <row r="3702" spans="1:17">
      <c r="A3702" s="33"/>
      <c r="B3702" s="491"/>
      <c r="C3702" s="33"/>
      <c r="D3702" s="27"/>
      <c r="E3702" s="27"/>
      <c r="F3702" s="332"/>
      <c r="G3702" s="27"/>
      <c r="H3702" s="27"/>
      <c r="I3702" s="27"/>
      <c r="J3702" s="27"/>
      <c r="K3702" s="495"/>
      <c r="L3702" s="494"/>
      <c r="M3702" s="27"/>
      <c r="N3702" s="27"/>
      <c r="O3702" s="27"/>
      <c r="P3702" s="27"/>
      <c r="Q3702" s="27"/>
    </row>
    <row r="3703" spans="1:17">
      <c r="A3703" s="33"/>
      <c r="B3703" s="491"/>
      <c r="C3703" s="33"/>
      <c r="D3703" s="27"/>
      <c r="E3703" s="27"/>
      <c r="F3703" s="332"/>
      <c r="G3703" s="27"/>
      <c r="H3703" s="27"/>
      <c r="I3703" s="27"/>
      <c r="J3703" s="27"/>
      <c r="K3703" s="495"/>
      <c r="L3703" s="496"/>
      <c r="M3703" s="27"/>
      <c r="N3703" s="27"/>
      <c r="O3703" s="27"/>
      <c r="P3703" s="27"/>
      <c r="Q3703" s="27"/>
    </row>
    <row r="3704" spans="1:17">
      <c r="A3704" s="33"/>
      <c r="B3704" s="491"/>
      <c r="C3704" s="33"/>
      <c r="D3704" s="27"/>
      <c r="E3704" s="27"/>
      <c r="F3704" s="332"/>
      <c r="G3704" s="27"/>
      <c r="H3704" s="27"/>
      <c r="I3704" s="27"/>
      <c r="J3704" s="27"/>
      <c r="K3704" s="495"/>
      <c r="L3704" s="496"/>
      <c r="M3704" s="27"/>
      <c r="N3704" s="27"/>
      <c r="O3704" s="27"/>
      <c r="P3704" s="27"/>
      <c r="Q3704" s="27"/>
    </row>
    <row r="3705" spans="1:17">
      <c r="A3705" s="33"/>
      <c r="B3705" s="491"/>
      <c r="C3705" s="33"/>
      <c r="D3705" s="27"/>
      <c r="E3705" s="27"/>
      <c r="F3705" s="332"/>
      <c r="G3705" s="27"/>
      <c r="H3705" s="27"/>
      <c r="I3705" s="33"/>
      <c r="J3705" s="27"/>
      <c r="K3705" s="495"/>
      <c r="L3705" s="496"/>
      <c r="M3705" s="27"/>
      <c r="N3705" s="27"/>
      <c r="O3705" s="27"/>
      <c r="P3705" s="27"/>
      <c r="Q3705" s="27"/>
    </row>
    <row r="3706" spans="1:17">
      <c r="A3706" s="33"/>
      <c r="B3706" s="491"/>
      <c r="C3706" s="33"/>
      <c r="D3706" s="27"/>
      <c r="E3706" s="27"/>
      <c r="F3706" s="332"/>
      <c r="G3706" s="27"/>
      <c r="H3706" s="27"/>
      <c r="I3706" s="27"/>
      <c r="J3706" s="27"/>
      <c r="K3706" s="495"/>
      <c r="L3706" s="496"/>
      <c r="M3706" s="27"/>
      <c r="N3706" s="27"/>
      <c r="O3706" s="27"/>
      <c r="P3706" s="27"/>
      <c r="Q3706" s="27"/>
    </row>
    <row r="3707" spans="1:17">
      <c r="A3707" s="33"/>
      <c r="B3707" s="491"/>
      <c r="C3707" s="33"/>
      <c r="D3707" s="27"/>
      <c r="E3707" s="27"/>
      <c r="F3707" s="332"/>
      <c r="G3707" s="27"/>
      <c r="H3707" s="27"/>
      <c r="I3707" s="27"/>
      <c r="J3707" s="27"/>
      <c r="K3707" s="495"/>
      <c r="L3707" s="494"/>
      <c r="M3707" s="27"/>
      <c r="N3707" s="27"/>
      <c r="O3707" s="27"/>
      <c r="P3707" s="27"/>
      <c r="Q3707" s="27"/>
    </row>
    <row r="3708" spans="1:17">
      <c r="A3708" s="33"/>
      <c r="B3708" s="491"/>
      <c r="C3708" s="33"/>
      <c r="D3708" s="27"/>
      <c r="E3708" s="27"/>
      <c r="F3708" s="332"/>
      <c r="G3708" s="27"/>
      <c r="H3708" s="27"/>
      <c r="I3708" s="33"/>
      <c r="J3708" s="27"/>
      <c r="K3708" s="495"/>
      <c r="L3708" s="494"/>
      <c r="M3708" s="27"/>
      <c r="N3708" s="27"/>
      <c r="O3708" s="27"/>
      <c r="P3708" s="27"/>
      <c r="Q3708" s="27"/>
    </row>
    <row r="3709" spans="1:17">
      <c r="A3709" s="33"/>
      <c r="B3709" s="491"/>
      <c r="C3709" s="33"/>
      <c r="D3709" s="27"/>
      <c r="E3709" s="27"/>
      <c r="F3709" s="332"/>
      <c r="G3709" s="27"/>
      <c r="H3709" s="27"/>
      <c r="I3709" s="33"/>
      <c r="J3709" s="27"/>
      <c r="K3709" s="495"/>
      <c r="L3709" s="494"/>
      <c r="M3709" s="27"/>
      <c r="N3709" s="27"/>
      <c r="O3709" s="33"/>
      <c r="P3709" s="27"/>
      <c r="Q3709" s="27"/>
    </row>
    <row r="3710" spans="1:17">
      <c r="A3710" s="33"/>
      <c r="B3710" s="491"/>
      <c r="C3710" s="33"/>
      <c r="D3710" s="27"/>
      <c r="E3710" s="27"/>
      <c r="F3710" s="332"/>
      <c r="G3710" s="27"/>
      <c r="H3710" s="27"/>
      <c r="I3710" s="27"/>
      <c r="J3710" s="27"/>
      <c r="K3710" s="495"/>
      <c r="L3710" s="494"/>
      <c r="M3710" s="27"/>
      <c r="N3710" s="27"/>
      <c r="O3710" s="27"/>
      <c r="P3710" s="27"/>
      <c r="Q3710" s="27"/>
    </row>
    <row r="3711" spans="1:17">
      <c r="A3711" s="33"/>
      <c r="B3711" s="27"/>
      <c r="C3711" s="33"/>
      <c r="D3711" s="27"/>
      <c r="E3711" s="27"/>
      <c r="F3711" s="332"/>
      <c r="G3711" s="27"/>
      <c r="H3711" s="27"/>
      <c r="I3711" s="27"/>
      <c r="J3711" s="27"/>
      <c r="K3711" s="495"/>
      <c r="L3711" s="494"/>
      <c r="M3711" s="27"/>
      <c r="N3711" s="27"/>
      <c r="O3711" s="27"/>
      <c r="P3711" s="27"/>
      <c r="Q3711" s="27"/>
    </row>
    <row r="3712" spans="1:17">
      <c r="A3712" s="33"/>
      <c r="B3712" s="27"/>
      <c r="C3712" s="33"/>
      <c r="D3712" s="27"/>
      <c r="E3712" s="27"/>
      <c r="F3712" s="332"/>
      <c r="G3712" s="27"/>
      <c r="H3712" s="27"/>
      <c r="I3712" s="27"/>
      <c r="J3712" s="27"/>
      <c r="K3712" s="495"/>
      <c r="L3712" s="494"/>
      <c r="M3712" s="27"/>
      <c r="N3712" s="27"/>
      <c r="O3712" s="27"/>
      <c r="P3712" s="27"/>
      <c r="Q3712" s="27"/>
    </row>
    <row r="3713" spans="1:17">
      <c r="A3713" s="33"/>
      <c r="B3713" s="27"/>
      <c r="C3713" s="33"/>
      <c r="D3713" s="27"/>
      <c r="E3713" s="27"/>
      <c r="F3713" s="332"/>
      <c r="G3713" s="27"/>
      <c r="H3713" s="27"/>
      <c r="I3713" s="27"/>
      <c r="J3713" s="27"/>
      <c r="K3713" s="495"/>
      <c r="L3713" s="494"/>
      <c r="M3713" s="27"/>
      <c r="N3713" s="27"/>
      <c r="O3713" s="27"/>
      <c r="P3713" s="27"/>
      <c r="Q3713" s="27"/>
    </row>
    <row r="3714" spans="1:17">
      <c r="A3714" s="33"/>
      <c r="B3714" s="491"/>
      <c r="C3714" s="33"/>
      <c r="D3714" s="27"/>
      <c r="E3714" s="27"/>
      <c r="F3714" s="332"/>
      <c r="G3714" s="27"/>
      <c r="H3714" s="27"/>
      <c r="I3714" s="27"/>
      <c r="J3714" s="27"/>
      <c r="K3714" s="495"/>
      <c r="L3714" s="494"/>
      <c r="M3714" s="27"/>
      <c r="N3714" s="27"/>
      <c r="O3714" s="27"/>
      <c r="P3714" s="27"/>
      <c r="Q3714" s="27"/>
    </row>
    <row r="3715" spans="1:17">
      <c r="A3715" s="33"/>
      <c r="B3715" s="27"/>
      <c r="C3715" s="33"/>
      <c r="D3715" s="27"/>
      <c r="E3715" s="27"/>
      <c r="F3715" s="332"/>
      <c r="G3715" s="27"/>
      <c r="H3715" s="27"/>
      <c r="I3715" s="27"/>
      <c r="J3715" s="27"/>
      <c r="K3715" s="495"/>
      <c r="L3715" s="494"/>
      <c r="M3715" s="27"/>
      <c r="N3715" s="27"/>
      <c r="O3715" s="27"/>
      <c r="P3715" s="27"/>
      <c r="Q3715" s="27"/>
    </row>
    <row r="3716" spans="1:17">
      <c r="A3716" s="33"/>
      <c r="B3716" s="491"/>
      <c r="C3716" s="33"/>
      <c r="D3716" s="27"/>
      <c r="E3716" s="27"/>
      <c r="F3716" s="332"/>
      <c r="G3716" s="27"/>
      <c r="H3716" s="27"/>
      <c r="I3716" s="27"/>
      <c r="J3716" s="27"/>
      <c r="K3716" s="495"/>
      <c r="L3716" s="494"/>
      <c r="M3716" s="27"/>
      <c r="N3716" s="27"/>
      <c r="O3716" s="27"/>
      <c r="P3716" s="27"/>
      <c r="Q3716" s="27"/>
    </row>
    <row r="3717" spans="1:17">
      <c r="A3717" s="33"/>
      <c r="B3717" s="491"/>
      <c r="C3717" s="33"/>
      <c r="D3717" s="27"/>
      <c r="E3717" s="27"/>
      <c r="F3717" s="332"/>
      <c r="G3717" s="27"/>
      <c r="H3717" s="27"/>
      <c r="I3717" s="27"/>
      <c r="J3717" s="27"/>
      <c r="K3717" s="495"/>
      <c r="L3717" s="494"/>
      <c r="M3717" s="27"/>
      <c r="N3717" s="27"/>
      <c r="O3717" s="27"/>
      <c r="P3717" s="27"/>
      <c r="Q3717" s="27"/>
    </row>
    <row r="3718" spans="1:17">
      <c r="A3718" s="33"/>
      <c r="B3718" s="27"/>
      <c r="C3718" s="33"/>
      <c r="D3718" s="27"/>
      <c r="E3718" s="27"/>
      <c r="F3718" s="332"/>
      <c r="G3718" s="27"/>
      <c r="H3718" s="27"/>
      <c r="I3718" s="27"/>
      <c r="J3718" s="27"/>
      <c r="K3718" s="495"/>
      <c r="L3718" s="494"/>
      <c r="M3718" s="27"/>
      <c r="N3718" s="27"/>
      <c r="O3718" s="33"/>
      <c r="P3718" s="27"/>
      <c r="Q3718" s="27"/>
    </row>
    <row r="3719" spans="1:17">
      <c r="A3719" s="33"/>
      <c r="B3719" s="491"/>
      <c r="C3719" s="33"/>
      <c r="D3719" s="27"/>
      <c r="E3719" s="27"/>
      <c r="F3719" s="332"/>
      <c r="G3719" s="27"/>
      <c r="H3719" s="27"/>
      <c r="I3719" s="27"/>
      <c r="J3719" s="27"/>
      <c r="K3719" s="495"/>
      <c r="L3719" s="494"/>
      <c r="M3719" s="27"/>
      <c r="N3719" s="27"/>
      <c r="O3719" s="27"/>
      <c r="P3719" s="27"/>
      <c r="Q3719" s="27"/>
    </row>
    <row r="3720" spans="1:17">
      <c r="A3720" s="33"/>
      <c r="B3720" s="491"/>
      <c r="C3720" s="33"/>
      <c r="D3720" s="27"/>
      <c r="E3720" s="27"/>
      <c r="F3720" s="332"/>
      <c r="G3720" s="27"/>
      <c r="H3720" s="27"/>
      <c r="I3720" s="27"/>
      <c r="J3720" s="27"/>
      <c r="K3720" s="495"/>
      <c r="L3720" s="494"/>
      <c r="M3720" s="27"/>
      <c r="N3720" s="27"/>
      <c r="O3720" s="27"/>
      <c r="P3720" s="27"/>
      <c r="Q3720" s="27"/>
    </row>
    <row r="3721" spans="1:17">
      <c r="A3721" s="33"/>
      <c r="B3721" s="491"/>
      <c r="C3721" s="33"/>
      <c r="D3721" s="27"/>
      <c r="E3721" s="27"/>
      <c r="F3721" s="332"/>
      <c r="G3721" s="27"/>
      <c r="H3721" s="27"/>
      <c r="I3721" s="27"/>
      <c r="J3721" s="27"/>
      <c r="K3721" s="495"/>
      <c r="L3721" s="494"/>
      <c r="M3721" s="27"/>
      <c r="N3721" s="27"/>
      <c r="O3721" s="27"/>
      <c r="P3721" s="27"/>
      <c r="Q3721" s="27"/>
    </row>
    <row r="3722" spans="1:17">
      <c r="A3722" s="33"/>
      <c r="B3722" s="491"/>
      <c r="C3722" s="33"/>
      <c r="D3722" s="27"/>
      <c r="E3722" s="27"/>
      <c r="F3722" s="332"/>
      <c r="G3722" s="27"/>
      <c r="H3722" s="27"/>
      <c r="I3722" s="27"/>
      <c r="J3722" s="27"/>
      <c r="K3722" s="495"/>
      <c r="L3722" s="494"/>
      <c r="M3722" s="27"/>
      <c r="N3722" s="27"/>
      <c r="O3722" s="27"/>
      <c r="P3722" s="27"/>
      <c r="Q3722" s="27"/>
    </row>
    <row r="3723" spans="1:17">
      <c r="A3723" s="33"/>
      <c r="B3723" s="491"/>
      <c r="C3723" s="33"/>
      <c r="D3723" s="27"/>
      <c r="E3723" s="27"/>
      <c r="F3723" s="332"/>
      <c r="G3723" s="27"/>
      <c r="H3723" s="27"/>
      <c r="I3723" s="27"/>
      <c r="J3723" s="27"/>
      <c r="K3723" s="495"/>
      <c r="L3723" s="494"/>
      <c r="M3723" s="27"/>
      <c r="N3723" s="27"/>
      <c r="O3723" s="27"/>
      <c r="P3723" s="27"/>
      <c r="Q3723" s="27"/>
    </row>
    <row r="3724" spans="1:17">
      <c r="A3724" s="33"/>
      <c r="B3724" s="491"/>
      <c r="C3724" s="33"/>
      <c r="D3724" s="27"/>
      <c r="E3724" s="27"/>
      <c r="F3724" s="332"/>
      <c r="G3724" s="27"/>
      <c r="H3724" s="27"/>
      <c r="I3724" s="27"/>
      <c r="J3724" s="27"/>
      <c r="K3724" s="495"/>
      <c r="L3724" s="496"/>
      <c r="M3724" s="27"/>
      <c r="N3724" s="27"/>
      <c r="O3724" s="27"/>
      <c r="P3724" s="27"/>
      <c r="Q3724" s="27"/>
    </row>
    <row r="3725" spans="1:17">
      <c r="A3725" s="33"/>
      <c r="B3725" s="491"/>
      <c r="C3725" s="33"/>
      <c r="D3725" s="27"/>
      <c r="E3725" s="27"/>
      <c r="F3725" s="332"/>
      <c r="G3725" s="27"/>
      <c r="H3725" s="27"/>
      <c r="I3725" s="27"/>
      <c r="J3725" s="27"/>
      <c r="K3725" s="495"/>
      <c r="L3725" s="496"/>
      <c r="M3725" s="27"/>
      <c r="N3725" s="27"/>
      <c r="O3725" s="27"/>
      <c r="P3725" s="27"/>
      <c r="Q3725" s="27"/>
    </row>
    <row r="3726" spans="1:17">
      <c r="A3726" s="33"/>
      <c r="B3726" s="491"/>
      <c r="C3726" s="33"/>
      <c r="D3726" s="27"/>
      <c r="E3726" s="27"/>
      <c r="F3726" s="332"/>
      <c r="G3726" s="27"/>
      <c r="H3726" s="27"/>
      <c r="I3726" s="27"/>
      <c r="J3726" s="27"/>
      <c r="K3726" s="495"/>
      <c r="L3726" s="494"/>
      <c r="M3726" s="27"/>
      <c r="N3726" s="27"/>
      <c r="O3726" s="27"/>
      <c r="P3726" s="27"/>
      <c r="Q3726" s="27"/>
    </row>
    <row r="3727" spans="1:17">
      <c r="A3727" s="33"/>
      <c r="B3727" s="491"/>
      <c r="C3727" s="33"/>
      <c r="D3727" s="27"/>
      <c r="E3727" s="27"/>
      <c r="F3727" s="332"/>
      <c r="G3727" s="27"/>
      <c r="H3727" s="27"/>
      <c r="I3727" s="27"/>
      <c r="J3727" s="27"/>
      <c r="K3727" s="495"/>
      <c r="L3727" s="494"/>
      <c r="M3727" s="27"/>
      <c r="N3727" s="27"/>
      <c r="O3727" s="27"/>
      <c r="P3727" s="27"/>
      <c r="Q3727" s="27"/>
    </row>
    <row r="3728" spans="1:17">
      <c r="A3728" s="33"/>
      <c r="B3728" s="491"/>
      <c r="C3728" s="33"/>
      <c r="D3728" s="27"/>
      <c r="E3728" s="27"/>
      <c r="F3728" s="332"/>
      <c r="G3728" s="27"/>
      <c r="H3728" s="27"/>
      <c r="I3728" s="27"/>
      <c r="J3728" s="27"/>
      <c r="K3728" s="495"/>
      <c r="L3728" s="494"/>
      <c r="M3728" s="27"/>
      <c r="N3728" s="27"/>
      <c r="O3728" s="27"/>
      <c r="P3728" s="27"/>
      <c r="Q3728" s="27"/>
    </row>
    <row r="3729" spans="1:17">
      <c r="A3729" s="33"/>
      <c r="B3729" s="491"/>
      <c r="C3729" s="33"/>
      <c r="D3729" s="27"/>
      <c r="E3729" s="27"/>
      <c r="F3729" s="332"/>
      <c r="G3729" s="27"/>
      <c r="H3729" s="27"/>
      <c r="I3729" s="27"/>
      <c r="J3729" s="27"/>
      <c r="K3729" s="495"/>
      <c r="L3729" s="494"/>
      <c r="M3729" s="27"/>
      <c r="N3729" s="27"/>
      <c r="O3729" s="27"/>
      <c r="P3729" s="27"/>
      <c r="Q3729" s="27"/>
    </row>
    <row r="3730" spans="1:17">
      <c r="A3730" s="33"/>
      <c r="B3730" s="491"/>
      <c r="C3730" s="33"/>
      <c r="D3730" s="27"/>
      <c r="E3730" s="27"/>
      <c r="F3730" s="332"/>
      <c r="G3730" s="27"/>
      <c r="H3730" s="27"/>
      <c r="I3730" s="27"/>
      <c r="J3730" s="27"/>
      <c r="K3730" s="495"/>
      <c r="L3730" s="494"/>
      <c r="M3730" s="27"/>
      <c r="N3730" s="27"/>
      <c r="O3730" s="27"/>
      <c r="P3730" s="27"/>
      <c r="Q3730" s="27"/>
    </row>
    <row r="3731" spans="1:17">
      <c r="A3731" s="33"/>
      <c r="B3731" s="491"/>
      <c r="C3731" s="33"/>
      <c r="D3731" s="27"/>
      <c r="E3731" s="27"/>
      <c r="F3731" s="332"/>
      <c r="G3731" s="27"/>
      <c r="H3731" s="27"/>
      <c r="I3731" s="27"/>
      <c r="J3731" s="27"/>
      <c r="K3731" s="495"/>
      <c r="L3731" s="494"/>
      <c r="M3731" s="27"/>
      <c r="N3731" s="27"/>
      <c r="O3731" s="27"/>
      <c r="P3731" s="27"/>
      <c r="Q3731" s="27"/>
    </row>
    <row r="3732" spans="1:17">
      <c r="A3732" s="33"/>
      <c r="B3732" s="491"/>
      <c r="C3732" s="33"/>
      <c r="D3732" s="27"/>
      <c r="E3732" s="27"/>
      <c r="F3732" s="332"/>
      <c r="G3732" s="27"/>
      <c r="H3732" s="27"/>
      <c r="I3732" s="27"/>
      <c r="J3732" s="27"/>
      <c r="K3732" s="495"/>
      <c r="L3732" s="496"/>
      <c r="M3732" s="27"/>
      <c r="N3732" s="27"/>
      <c r="O3732" s="27"/>
      <c r="P3732" s="27"/>
      <c r="Q3732" s="27"/>
    </row>
    <row r="3733" spans="1:17">
      <c r="A3733" s="33"/>
      <c r="B3733" s="491"/>
      <c r="C3733" s="33"/>
      <c r="D3733" s="27"/>
      <c r="E3733" s="27"/>
      <c r="F3733" s="332"/>
      <c r="G3733" s="27"/>
      <c r="H3733" s="27"/>
      <c r="I3733" s="27"/>
      <c r="J3733" s="27"/>
      <c r="K3733" s="495"/>
      <c r="L3733" s="494"/>
      <c r="M3733" s="27"/>
      <c r="N3733" s="27"/>
      <c r="O3733" s="27"/>
      <c r="P3733" s="27"/>
      <c r="Q3733" s="27"/>
    </row>
    <row r="3734" spans="1:17">
      <c r="A3734" s="33"/>
      <c r="B3734" s="491"/>
      <c r="C3734" s="33"/>
      <c r="D3734" s="27"/>
      <c r="E3734" s="27"/>
      <c r="F3734" s="332"/>
      <c r="G3734" s="27"/>
      <c r="H3734" s="27"/>
      <c r="I3734" s="27"/>
      <c r="J3734" s="27"/>
      <c r="K3734" s="495"/>
      <c r="L3734" s="494"/>
      <c r="M3734" s="27"/>
      <c r="N3734" s="27"/>
      <c r="O3734" s="27"/>
      <c r="P3734" s="27"/>
      <c r="Q3734" s="27"/>
    </row>
    <row r="3735" spans="1:17">
      <c r="A3735" s="33"/>
      <c r="B3735" s="491"/>
      <c r="C3735" s="33"/>
      <c r="D3735" s="27"/>
      <c r="E3735" s="27"/>
      <c r="F3735" s="332"/>
      <c r="G3735" s="27"/>
      <c r="H3735" s="27"/>
      <c r="I3735" s="27"/>
      <c r="J3735" s="27"/>
      <c r="K3735" s="495"/>
      <c r="L3735" s="494"/>
      <c r="M3735" s="27"/>
      <c r="N3735" s="27"/>
      <c r="O3735" s="27"/>
      <c r="P3735" s="27"/>
      <c r="Q3735" s="27"/>
    </row>
    <row r="3736" spans="1:17">
      <c r="A3736" s="33"/>
      <c r="B3736" s="491"/>
      <c r="C3736" s="33"/>
      <c r="D3736" s="27"/>
      <c r="E3736" s="27"/>
      <c r="F3736" s="332"/>
      <c r="G3736" s="27"/>
      <c r="H3736" s="27"/>
      <c r="I3736" s="27"/>
      <c r="J3736" s="27"/>
      <c r="K3736" s="495"/>
      <c r="L3736" s="496"/>
      <c r="M3736" s="27"/>
      <c r="N3736" s="27"/>
      <c r="O3736" s="27"/>
      <c r="P3736" s="27"/>
      <c r="Q3736" s="27"/>
    </row>
    <row r="3737" spans="1:17">
      <c r="A3737" s="33"/>
      <c r="B3737" s="491"/>
      <c r="C3737" s="33"/>
      <c r="D3737" s="27"/>
      <c r="E3737" s="27"/>
      <c r="F3737" s="332"/>
      <c r="G3737" s="27"/>
      <c r="H3737" s="27"/>
      <c r="I3737" s="27"/>
      <c r="J3737" s="27"/>
      <c r="K3737" s="495"/>
      <c r="L3737" s="494"/>
      <c r="M3737" s="27"/>
      <c r="N3737" s="27"/>
      <c r="O3737" s="27"/>
      <c r="P3737" s="27"/>
      <c r="Q3737" s="27"/>
    </row>
    <row r="3738" spans="1:17">
      <c r="A3738" s="33"/>
      <c r="B3738" s="491"/>
      <c r="C3738" s="33"/>
      <c r="D3738" s="27"/>
      <c r="E3738" s="27"/>
      <c r="F3738" s="332"/>
      <c r="G3738" s="27"/>
      <c r="H3738" s="27"/>
      <c r="I3738" s="27"/>
      <c r="J3738" s="27"/>
      <c r="K3738" s="495"/>
      <c r="L3738" s="494"/>
      <c r="M3738" s="27"/>
      <c r="N3738" s="27"/>
      <c r="O3738" s="27"/>
      <c r="P3738" s="27"/>
      <c r="Q3738" s="27"/>
    </row>
    <row r="3739" spans="1:17">
      <c r="A3739" s="33"/>
      <c r="B3739" s="491"/>
      <c r="C3739" s="33"/>
      <c r="D3739" s="27"/>
      <c r="E3739" s="27"/>
      <c r="F3739" s="332"/>
      <c r="G3739" s="27"/>
      <c r="H3739" s="27"/>
      <c r="I3739" s="27"/>
      <c r="J3739" s="27"/>
      <c r="K3739" s="495"/>
      <c r="L3739" s="494"/>
      <c r="M3739" s="27"/>
      <c r="N3739" s="27"/>
      <c r="O3739" s="27"/>
      <c r="P3739" s="27"/>
      <c r="Q3739" s="27"/>
    </row>
    <row r="3740" spans="1:17">
      <c r="A3740" s="33"/>
      <c r="B3740" s="491"/>
      <c r="C3740" s="33"/>
      <c r="D3740" s="27"/>
      <c r="E3740" s="27"/>
      <c r="F3740" s="332"/>
      <c r="G3740" s="27"/>
      <c r="H3740" s="27"/>
      <c r="I3740" s="27"/>
      <c r="J3740" s="27"/>
      <c r="K3740" s="495"/>
      <c r="L3740" s="494"/>
      <c r="M3740" s="27"/>
      <c r="N3740" s="27"/>
      <c r="O3740" s="27"/>
      <c r="P3740" s="27"/>
      <c r="Q3740" s="27"/>
    </row>
    <row r="3741" spans="1:17">
      <c r="A3741" s="33"/>
      <c r="B3741" s="491"/>
      <c r="C3741" s="33"/>
      <c r="D3741" s="27"/>
      <c r="E3741" s="27"/>
      <c r="F3741" s="332"/>
      <c r="G3741" s="27"/>
      <c r="H3741" s="27"/>
      <c r="I3741" s="27"/>
      <c r="J3741" s="27"/>
      <c r="K3741" s="495"/>
      <c r="L3741" s="494"/>
      <c r="M3741" s="27"/>
      <c r="N3741" s="27"/>
      <c r="O3741" s="27"/>
      <c r="P3741" s="27"/>
      <c r="Q3741" s="27"/>
    </row>
    <row r="3742" spans="1:17">
      <c r="A3742" s="33"/>
      <c r="B3742" s="491"/>
      <c r="C3742" s="33"/>
      <c r="D3742" s="27"/>
      <c r="E3742" s="27"/>
      <c r="F3742" s="332"/>
      <c r="G3742" s="33"/>
      <c r="H3742" s="27"/>
      <c r="I3742" s="27"/>
      <c r="J3742" s="27"/>
      <c r="K3742" s="495"/>
      <c r="L3742" s="494"/>
      <c r="M3742" s="27"/>
      <c r="N3742" s="27"/>
      <c r="O3742" s="27"/>
      <c r="P3742" s="27"/>
      <c r="Q3742" s="27"/>
    </row>
    <row r="3743" spans="1:17">
      <c r="A3743" s="33"/>
      <c r="B3743" s="491"/>
      <c r="C3743" s="33"/>
      <c r="D3743" s="27"/>
      <c r="E3743" s="27"/>
      <c r="F3743" s="332"/>
      <c r="G3743" s="27"/>
      <c r="H3743" s="27"/>
      <c r="I3743" s="27"/>
      <c r="J3743" s="27"/>
      <c r="K3743" s="495"/>
      <c r="L3743" s="494"/>
      <c r="M3743" s="27"/>
      <c r="N3743" s="27"/>
      <c r="O3743" s="27"/>
      <c r="P3743" s="27"/>
      <c r="Q3743" s="27"/>
    </row>
    <row r="3744" spans="1:17">
      <c r="A3744" s="33"/>
      <c r="B3744" s="491"/>
      <c r="C3744" s="33"/>
      <c r="D3744" s="27"/>
      <c r="E3744" s="27"/>
      <c r="F3744" s="332"/>
      <c r="G3744" s="27"/>
      <c r="H3744" s="27"/>
      <c r="I3744" s="27"/>
      <c r="J3744" s="27"/>
      <c r="K3744" s="495"/>
      <c r="L3744" s="494"/>
      <c r="M3744" s="27"/>
      <c r="N3744" s="27"/>
      <c r="O3744" s="27"/>
      <c r="P3744" s="27"/>
      <c r="Q3744" s="27"/>
    </row>
    <row r="3745" spans="1:17">
      <c r="A3745" s="33"/>
      <c r="B3745" s="491"/>
      <c r="C3745" s="33"/>
      <c r="D3745" s="27"/>
      <c r="E3745" s="27"/>
      <c r="F3745" s="332"/>
      <c r="G3745" s="27"/>
      <c r="H3745" s="27"/>
      <c r="I3745" s="27"/>
      <c r="J3745" s="27"/>
      <c r="K3745" s="495"/>
      <c r="L3745" s="494"/>
      <c r="M3745" s="27"/>
      <c r="N3745" s="27"/>
      <c r="O3745" s="27"/>
      <c r="P3745" s="27"/>
      <c r="Q3745" s="27"/>
    </row>
    <row r="3746" spans="1:17">
      <c r="A3746" s="33"/>
      <c r="B3746" s="491"/>
      <c r="C3746" s="33"/>
      <c r="D3746" s="27"/>
      <c r="E3746" s="27"/>
      <c r="F3746" s="332"/>
      <c r="G3746" s="27"/>
      <c r="H3746" s="27"/>
      <c r="I3746" s="27"/>
      <c r="J3746" s="27"/>
      <c r="K3746" s="495"/>
      <c r="L3746" s="494"/>
      <c r="M3746" s="27"/>
      <c r="N3746" s="27"/>
      <c r="O3746" s="27"/>
      <c r="P3746" s="27"/>
      <c r="Q3746" s="27"/>
    </row>
    <row r="3747" spans="1:17">
      <c r="A3747" s="33"/>
      <c r="B3747" s="491"/>
      <c r="C3747" s="33"/>
      <c r="D3747" s="27"/>
      <c r="E3747" s="27"/>
      <c r="F3747" s="332"/>
      <c r="G3747" s="27"/>
      <c r="H3747" s="27"/>
      <c r="I3747" s="27"/>
      <c r="J3747" s="27"/>
      <c r="K3747" s="495"/>
      <c r="L3747" s="494"/>
      <c r="M3747" s="27"/>
      <c r="N3747" s="27"/>
      <c r="O3747" s="27"/>
      <c r="P3747" s="27"/>
      <c r="Q3747" s="27"/>
    </row>
    <row r="3748" spans="1:17">
      <c r="A3748" s="33"/>
      <c r="B3748" s="491"/>
      <c r="C3748" s="33"/>
      <c r="D3748" s="27"/>
      <c r="E3748" s="27"/>
      <c r="F3748" s="332"/>
      <c r="G3748" s="27"/>
      <c r="H3748" s="27"/>
      <c r="I3748" s="27"/>
      <c r="J3748" s="27"/>
      <c r="K3748" s="495"/>
      <c r="L3748" s="494"/>
      <c r="M3748" s="27"/>
      <c r="N3748" s="27"/>
      <c r="O3748" s="27"/>
      <c r="P3748" s="27"/>
      <c r="Q3748" s="27"/>
    </row>
    <row r="3749" spans="1:17">
      <c r="A3749" s="33"/>
      <c r="B3749" s="491"/>
      <c r="C3749" s="33"/>
      <c r="D3749" s="27"/>
      <c r="E3749" s="27"/>
      <c r="F3749" s="332"/>
      <c r="G3749" s="27"/>
      <c r="H3749" s="27"/>
      <c r="I3749" s="27"/>
      <c r="J3749" s="27"/>
      <c r="K3749" s="495"/>
      <c r="L3749" s="494"/>
      <c r="M3749" s="27"/>
      <c r="N3749" s="27"/>
      <c r="O3749" s="27"/>
      <c r="P3749" s="27"/>
      <c r="Q3749" s="27"/>
    </row>
    <row r="3750" spans="1:17">
      <c r="A3750" s="33"/>
      <c r="B3750" s="491"/>
      <c r="C3750" s="33"/>
      <c r="D3750" s="27"/>
      <c r="E3750" s="27"/>
      <c r="F3750" s="332"/>
      <c r="G3750" s="27"/>
      <c r="H3750" s="27"/>
      <c r="I3750" s="27"/>
      <c r="J3750" s="27"/>
      <c r="K3750" s="495"/>
      <c r="L3750" s="494"/>
      <c r="M3750" s="27"/>
      <c r="N3750" s="27"/>
      <c r="O3750" s="27"/>
      <c r="P3750" s="27"/>
      <c r="Q3750" s="27"/>
    </row>
    <row r="3751" spans="1:17">
      <c r="A3751" s="33"/>
      <c r="B3751" s="491"/>
      <c r="C3751" s="33"/>
      <c r="D3751" s="27"/>
      <c r="E3751" s="27"/>
      <c r="F3751" s="332"/>
      <c r="G3751" s="27"/>
      <c r="H3751" s="27"/>
      <c r="I3751" s="27"/>
      <c r="J3751" s="27"/>
      <c r="K3751" s="495"/>
      <c r="L3751" s="494"/>
      <c r="M3751" s="27"/>
      <c r="N3751" s="27"/>
      <c r="O3751" s="27"/>
      <c r="P3751" s="27"/>
      <c r="Q3751" s="27"/>
    </row>
    <row r="3752" spans="1:17">
      <c r="A3752" s="33"/>
      <c r="B3752" s="491"/>
      <c r="C3752" s="33"/>
      <c r="D3752" s="27"/>
      <c r="E3752" s="27"/>
      <c r="F3752" s="332"/>
      <c r="G3752" s="27"/>
      <c r="H3752" s="27"/>
      <c r="I3752" s="27"/>
      <c r="J3752" s="27"/>
      <c r="K3752" s="495"/>
      <c r="L3752" s="494"/>
      <c r="M3752" s="27"/>
      <c r="N3752" s="27"/>
      <c r="O3752" s="27"/>
      <c r="P3752" s="27"/>
      <c r="Q3752" s="27"/>
    </row>
    <row r="3753" spans="1:17">
      <c r="A3753" s="33"/>
      <c r="B3753" s="491"/>
      <c r="C3753" s="33"/>
      <c r="D3753" s="27"/>
      <c r="E3753" s="27"/>
      <c r="F3753" s="332"/>
      <c r="G3753" s="27"/>
      <c r="H3753" s="27"/>
      <c r="I3753" s="27"/>
      <c r="J3753" s="27"/>
      <c r="K3753" s="495"/>
      <c r="L3753" s="494"/>
      <c r="M3753" s="27"/>
      <c r="N3753" s="27"/>
      <c r="O3753" s="27"/>
      <c r="P3753" s="27"/>
      <c r="Q3753" s="27"/>
    </row>
    <row r="3754" spans="1:17">
      <c r="A3754" s="33"/>
      <c r="B3754" s="491"/>
      <c r="C3754" s="33"/>
      <c r="D3754" s="27"/>
      <c r="E3754" s="27"/>
      <c r="F3754" s="332"/>
      <c r="G3754" s="27"/>
      <c r="H3754" s="27"/>
      <c r="I3754" s="27"/>
      <c r="J3754" s="27"/>
      <c r="K3754" s="495"/>
      <c r="L3754" s="494"/>
      <c r="M3754" s="27"/>
      <c r="N3754" s="27"/>
      <c r="O3754" s="27"/>
      <c r="P3754" s="27"/>
      <c r="Q3754" s="27"/>
    </row>
    <row r="3755" spans="1:17">
      <c r="A3755" s="33"/>
      <c r="B3755" s="491"/>
      <c r="C3755" s="33"/>
      <c r="D3755" s="27"/>
      <c r="E3755" s="27"/>
      <c r="F3755" s="332"/>
      <c r="G3755" s="27"/>
      <c r="H3755" s="27"/>
      <c r="I3755" s="27"/>
      <c r="J3755" s="27"/>
      <c r="K3755" s="495"/>
      <c r="L3755" s="494"/>
      <c r="M3755" s="27"/>
      <c r="N3755" s="27"/>
      <c r="O3755" s="27"/>
      <c r="P3755" s="27"/>
      <c r="Q3755" s="27"/>
    </row>
    <row r="3756" spans="1:17">
      <c r="A3756" s="33"/>
      <c r="B3756" s="491"/>
      <c r="C3756" s="33"/>
      <c r="D3756" s="27"/>
      <c r="E3756" s="27"/>
      <c r="F3756" s="332"/>
      <c r="G3756" s="27"/>
      <c r="H3756" s="27"/>
      <c r="I3756" s="27"/>
      <c r="J3756" s="27"/>
      <c r="K3756" s="495"/>
      <c r="L3756" s="496"/>
      <c r="M3756" s="27"/>
      <c r="N3756" s="27"/>
      <c r="O3756" s="27"/>
      <c r="P3756" s="27"/>
      <c r="Q3756" s="27"/>
    </row>
    <row r="3757" spans="1:17">
      <c r="A3757" s="33"/>
      <c r="B3757" s="491"/>
      <c r="C3757" s="33"/>
      <c r="D3757" s="27"/>
      <c r="E3757" s="27"/>
      <c r="F3757" s="332"/>
      <c r="G3757" s="27"/>
      <c r="H3757" s="27"/>
      <c r="I3757" s="27"/>
      <c r="J3757" s="27"/>
      <c r="K3757" s="495"/>
      <c r="L3757" s="494"/>
      <c r="M3757" s="27"/>
      <c r="N3757" s="27"/>
      <c r="O3757" s="27"/>
      <c r="P3757" s="27"/>
      <c r="Q3757" s="27"/>
    </row>
    <row r="3758" spans="1:17">
      <c r="A3758" s="33"/>
      <c r="B3758" s="491"/>
      <c r="C3758" s="33"/>
      <c r="D3758" s="27"/>
      <c r="E3758" s="27"/>
      <c r="F3758" s="332"/>
      <c r="G3758" s="27"/>
      <c r="H3758" s="27"/>
      <c r="I3758" s="27"/>
      <c r="J3758" s="27"/>
      <c r="K3758" s="495"/>
      <c r="L3758" s="494"/>
      <c r="M3758" s="27"/>
      <c r="N3758" s="27"/>
      <c r="O3758" s="27"/>
      <c r="P3758" s="27"/>
      <c r="Q3758" s="27"/>
    </row>
    <row r="3759" spans="1:17">
      <c r="A3759" s="33"/>
      <c r="B3759" s="491"/>
      <c r="C3759" s="33"/>
      <c r="D3759" s="27"/>
      <c r="E3759" s="27"/>
      <c r="F3759" s="332"/>
      <c r="G3759" s="27"/>
      <c r="H3759" s="27"/>
      <c r="I3759" s="33"/>
      <c r="J3759" s="27"/>
      <c r="K3759" s="495"/>
      <c r="L3759" s="494"/>
      <c r="M3759" s="27"/>
      <c r="N3759" s="27"/>
      <c r="O3759" s="27"/>
      <c r="P3759" s="27"/>
      <c r="Q3759" s="27"/>
    </row>
    <row r="3760" spans="1:17">
      <c r="A3760" s="33"/>
      <c r="B3760" s="491"/>
      <c r="C3760" s="33"/>
      <c r="D3760" s="27"/>
      <c r="E3760" s="27"/>
      <c r="F3760" s="332"/>
      <c r="G3760" s="27"/>
      <c r="H3760" s="27"/>
      <c r="I3760" s="27"/>
      <c r="J3760" s="27"/>
      <c r="K3760" s="495"/>
      <c r="L3760" s="494"/>
      <c r="M3760" s="27"/>
      <c r="N3760" s="27"/>
      <c r="O3760" s="27"/>
      <c r="P3760" s="27"/>
      <c r="Q3760" s="27"/>
    </row>
    <row r="3761" spans="1:17">
      <c r="A3761" s="33"/>
      <c r="B3761" s="491"/>
      <c r="C3761" s="33"/>
      <c r="D3761" s="27"/>
      <c r="E3761" s="27"/>
      <c r="F3761" s="332"/>
      <c r="G3761" s="27"/>
      <c r="H3761" s="27"/>
      <c r="I3761" s="27"/>
      <c r="J3761" s="27"/>
      <c r="K3761" s="495"/>
      <c r="L3761" s="494"/>
      <c r="M3761" s="27"/>
      <c r="N3761" s="27"/>
      <c r="O3761" s="27"/>
      <c r="P3761" s="27"/>
      <c r="Q3761" s="27"/>
    </row>
    <row r="3762" spans="1:17">
      <c r="A3762" s="33"/>
      <c r="B3762" s="491"/>
      <c r="C3762" s="33"/>
      <c r="D3762" s="27"/>
      <c r="E3762" s="27"/>
      <c r="F3762" s="332"/>
      <c r="G3762" s="27"/>
      <c r="H3762" s="27"/>
      <c r="I3762" s="27"/>
      <c r="J3762" s="27"/>
      <c r="K3762" s="495"/>
      <c r="L3762" s="494"/>
      <c r="M3762" s="27"/>
      <c r="N3762" s="27"/>
      <c r="O3762" s="27"/>
      <c r="P3762" s="27"/>
      <c r="Q3762" s="27"/>
    </row>
    <row r="3763" spans="1:17">
      <c r="A3763" s="33"/>
      <c r="B3763" s="491"/>
      <c r="C3763" s="33"/>
      <c r="D3763" s="27"/>
      <c r="E3763" s="27"/>
      <c r="F3763" s="332"/>
      <c r="G3763" s="27"/>
      <c r="H3763" s="27"/>
      <c r="I3763" s="27"/>
      <c r="J3763" s="27"/>
      <c r="K3763" s="495"/>
      <c r="L3763" s="494"/>
      <c r="M3763" s="27"/>
      <c r="N3763" s="27"/>
      <c r="O3763" s="27"/>
      <c r="P3763" s="27"/>
      <c r="Q3763" s="27"/>
    </row>
    <row r="3764" spans="1:17">
      <c r="A3764" s="33"/>
      <c r="B3764" s="491"/>
      <c r="C3764" s="33"/>
      <c r="D3764" s="27"/>
      <c r="E3764" s="27"/>
      <c r="F3764" s="332"/>
      <c r="G3764" s="27"/>
      <c r="H3764" s="27"/>
      <c r="I3764" s="27"/>
      <c r="J3764" s="27"/>
      <c r="K3764" s="495"/>
      <c r="L3764" s="494"/>
      <c r="M3764" s="27"/>
      <c r="N3764" s="27"/>
      <c r="O3764" s="27"/>
      <c r="P3764" s="27"/>
      <c r="Q3764" s="27"/>
    </row>
    <row r="3765" spans="1:17">
      <c r="A3765" s="33"/>
      <c r="B3765" s="491"/>
      <c r="C3765" s="33"/>
      <c r="D3765" s="27"/>
      <c r="E3765" s="27"/>
      <c r="F3765" s="332"/>
      <c r="G3765" s="27"/>
      <c r="H3765" s="27"/>
      <c r="I3765" s="27"/>
      <c r="J3765" s="27"/>
      <c r="K3765" s="495"/>
      <c r="L3765" s="494"/>
      <c r="M3765" s="27"/>
      <c r="N3765" s="27"/>
      <c r="O3765" s="27"/>
      <c r="P3765" s="27"/>
      <c r="Q3765" s="27"/>
    </row>
    <row r="3766" spans="1:17">
      <c r="A3766" s="33"/>
      <c r="B3766" s="491"/>
      <c r="C3766" s="33"/>
      <c r="D3766" s="27"/>
      <c r="E3766" s="27"/>
      <c r="F3766" s="332"/>
      <c r="G3766" s="27"/>
      <c r="H3766" s="27"/>
      <c r="I3766" s="27"/>
      <c r="J3766" s="27"/>
      <c r="K3766" s="495"/>
      <c r="L3766" s="494"/>
      <c r="M3766" s="27"/>
      <c r="N3766" s="27"/>
      <c r="O3766" s="27"/>
      <c r="P3766" s="27"/>
      <c r="Q3766" s="27"/>
    </row>
    <row r="3767" spans="1:17">
      <c r="A3767" s="33"/>
      <c r="B3767" s="491"/>
      <c r="C3767" s="33"/>
      <c r="D3767" s="27"/>
      <c r="E3767" s="27"/>
      <c r="F3767" s="332"/>
      <c r="G3767" s="27"/>
      <c r="H3767" s="27"/>
      <c r="I3767" s="27"/>
      <c r="J3767" s="27"/>
      <c r="K3767" s="495"/>
      <c r="L3767" s="494"/>
      <c r="M3767" s="27"/>
      <c r="N3767" s="27"/>
      <c r="O3767" s="27"/>
      <c r="P3767" s="27"/>
      <c r="Q3767" s="27"/>
    </row>
    <row r="3768" spans="1:17">
      <c r="A3768" s="33"/>
      <c r="B3768" s="491"/>
      <c r="C3768" s="33"/>
      <c r="D3768" s="27"/>
      <c r="E3768" s="27"/>
      <c r="F3768" s="332"/>
      <c r="G3768" s="27"/>
      <c r="H3768" s="27"/>
      <c r="I3768" s="27"/>
      <c r="J3768" s="27"/>
      <c r="K3768" s="495"/>
      <c r="L3768" s="494"/>
      <c r="M3768" s="27"/>
      <c r="N3768" s="27"/>
      <c r="O3768" s="27"/>
      <c r="P3768" s="27"/>
      <c r="Q3768" s="27"/>
    </row>
    <row r="3769" spans="1:17">
      <c r="A3769" s="33"/>
      <c r="B3769" s="491"/>
      <c r="C3769" s="33"/>
      <c r="D3769" s="27"/>
      <c r="E3769" s="27"/>
      <c r="F3769" s="332"/>
      <c r="G3769" s="27"/>
      <c r="H3769" s="27"/>
      <c r="I3769" s="27"/>
      <c r="J3769" s="27"/>
      <c r="K3769" s="495"/>
      <c r="L3769" s="494"/>
      <c r="M3769" s="27"/>
      <c r="N3769" s="27"/>
      <c r="O3769" s="27"/>
      <c r="P3769" s="27"/>
      <c r="Q3769" s="27"/>
    </row>
    <row r="3770" spans="1:17">
      <c r="A3770" s="33"/>
      <c r="B3770" s="491"/>
      <c r="C3770" s="33"/>
      <c r="D3770" s="27"/>
      <c r="E3770" s="27"/>
      <c r="F3770" s="332"/>
      <c r="G3770" s="27"/>
      <c r="H3770" s="27"/>
      <c r="I3770" s="27"/>
      <c r="J3770" s="27"/>
      <c r="K3770" s="495"/>
      <c r="L3770" s="494"/>
      <c r="M3770" s="27"/>
      <c r="N3770" s="27"/>
      <c r="O3770" s="27"/>
      <c r="P3770" s="27"/>
      <c r="Q3770" s="27"/>
    </row>
    <row r="3771" spans="1:17">
      <c r="A3771" s="33"/>
      <c r="B3771" s="491"/>
      <c r="C3771" s="33"/>
      <c r="D3771" s="27"/>
      <c r="E3771" s="27"/>
      <c r="F3771" s="332"/>
      <c r="G3771" s="27"/>
      <c r="H3771" s="27"/>
      <c r="I3771" s="27"/>
      <c r="J3771" s="27"/>
      <c r="K3771" s="495"/>
      <c r="L3771" s="494"/>
      <c r="M3771" s="27"/>
      <c r="N3771" s="27"/>
      <c r="O3771" s="27"/>
      <c r="P3771" s="27"/>
      <c r="Q3771" s="27"/>
    </row>
    <row r="3772" spans="1:17">
      <c r="A3772" s="33"/>
      <c r="B3772" s="492"/>
      <c r="C3772" s="33"/>
      <c r="D3772" s="27"/>
      <c r="E3772" s="27"/>
      <c r="F3772" s="493"/>
      <c r="G3772" s="27"/>
      <c r="H3772" s="27"/>
      <c r="I3772" s="27"/>
      <c r="J3772" s="27"/>
      <c r="K3772" s="495"/>
      <c r="L3772" s="494"/>
      <c r="M3772" s="27"/>
      <c r="N3772" s="27"/>
      <c r="O3772" s="27"/>
      <c r="P3772" s="27"/>
      <c r="Q3772" s="27"/>
    </row>
  </sheetData>
  <autoFilter ref="K10:Q13"/>
  <dataConsolidate/>
  <mergeCells count="21">
    <mergeCell ref="A10:A13"/>
    <mergeCell ref="C10:C13"/>
    <mergeCell ref="D10:D13"/>
    <mergeCell ref="F10:F13"/>
    <mergeCell ref="O10:O13"/>
    <mergeCell ref="B10:B13"/>
    <mergeCell ref="E10:E13"/>
    <mergeCell ref="P10:P13"/>
    <mergeCell ref="Q10:Q13"/>
    <mergeCell ref="C5:Q5"/>
    <mergeCell ref="C7:Q7"/>
    <mergeCell ref="C8:Q8"/>
    <mergeCell ref="G10:J10"/>
    <mergeCell ref="K10:K13"/>
    <mergeCell ref="L10:L13"/>
    <mergeCell ref="M10:M13"/>
    <mergeCell ref="N10:N13"/>
    <mergeCell ref="H11:J11"/>
    <mergeCell ref="I12:J12"/>
    <mergeCell ref="H12:H13"/>
    <mergeCell ref="G11:G13"/>
  </mergeCells>
  <phoneticPr fontId="39" type="noConversion"/>
  <conditionalFormatting sqref="P1358:P1360">
    <cfRule type="uniqueValues" dxfId="1" priority="2"/>
  </conditionalFormatting>
  <conditionalFormatting sqref="B1441:B1472 B1474:B1609">
    <cfRule type="notContainsBlanks" dxfId="0" priority="1">
      <formula>LEN(TRIM(B1441))&gt;0</formula>
    </cfRule>
  </conditionalFormatting>
  <dataValidations xWindow="213" yWindow="468" count="10">
    <dataValidation type="textLength" operator="lessThan" allowBlank="1" showInputMessage="1" showErrorMessage="1" promptTitle="Переваги РНТД" prompt="Обсяг тексту не повинен перевищувати 100 знаків" sqref="N18:N27 N15 N29:N50 M98 N94:N97 N53:N59 N61:N69 N71:N92 N99:N155 N157:N192 N194:N216 N285 N320:N327 M305 N296:N305 N339 M309 M315 N307:N316 M324 N289:N294 N352:N361 N370 N368 N366 N418:N434 N436:N438 N440:N447 N449 N633:N648 N655:N659 N651:N652 N666:N675 N729 N756:N782 N752:N754 N746:N750 N743:N744 N784:N830 N838:N856 O857 M831 M837 N832:N836 N858:N916 N919:N923 N925:N997 N1029:N1082 N999:N1001 N1003:N1027 N1084:N1087 N1109:N1128 N1140:N1163 N1176 N1224:N1225 N1231 N1247 N1331:N1333 N1336 N1338:N1339 N1343 N1358:N1364 N1404 N1406:N1418 N1610 N1699:N1702 N1696 N1613:N1694 N1715 N1731:N1873 N2258:N2259 N2262 N2269:N2290 N2292:N2300 N2302 N2305:N2307 N2310:N2345 N2348:N2349 N2359:N2360 N2365:N2372 N2376:N2377 N2379:N2380 N2394:N2479 N2521:N2592 M2606 N2597:N2605 N2652:N2657 N2648:N2650 N2607:N2645 N2665:N2822 O2968 N2969:N2983 N2955:N2967 N2941:N2953 M2936:M2937 N2937:N2939 N2927:N2935 M2940 N3011:N3109 N3116:N3118 N3122:N3123 N3130 N3132 N3136 N3138:N3142 N3144:N3146 N3155:N3162 N3256:N3273 N3290:N3293 N3333:N3358 M3359 O3365:O3366 N3360:N3364 N3366:N3381 N3383:N3385 N3389 N3391:N3392 N3394:N3395 N3407 N3409 N3397:N3405 N3539:N3679">
      <formula1>100</formula1>
    </dataValidation>
    <dataValidation type="textLength" operator="lessThanOrEqual" allowBlank="1" showInputMessage="1" showErrorMessage="1" promptTitle="Основне призначення РНТД" prompt="Обсяг тексту не повинен перевищувати 250 знаків" sqref="M17:M18 M14:M15 M50 N52 M53:M59 N60 M61:M97 M99:M162 M164:M217 O285:O290 M326:M329 M295:M296 M300 M302:M303 M306:M307 M350 M331 M334:M337 M311:M314 M316:M323 M325:N325 M289:M293 M352 M355:M357 M339:M347 N363 M374:M377 M369:M372 M364:M365 M360:M361 M395:N395 M386:N387 M406:N406 M400:N403 M389:N391 M393:N393 M379:N379 M408:N409 M418:M434 N448 M440:M447 M449 M633:M648 M655:M659 N650 M650:M652 M666:M667 M669:M672 M674:M675 N751 N755 M749:M782 M743:M746 M729 M784:M830 N857 M838:M856 M832:M836 M858:M917 M919:M1001 M1003:M1010 M1012:M1015 M1017:M1034 M1051:M1063 M1065:M1082 M1085:M1088 M1109:M1128 M1140:M1154 M1156:M1163 M1224:M1225 M1231 M1228 M1317 M1239 M1242 N1243 M1331:M1333 M1338:M1339 M1359:M1364 M1404:M1405 M1407 M1610 M1699 M1697 M1615:M1616 M1619:M1695 M1731:M1873 M2258:M2259 M2269:M2270 M2273:M2274 M2276 M2278:M2280 M2282 M2285 M2288 M2297 M2303:M2304 M2306 M2308:M2310 M2312 M2314 M2319 M2321:M2322 M2324:M2325 M2327:M2328 M2330:M2333 M2335 M2337 M2340:M2342 M2344 M2348:M2349 M2357 M2359:M2360 M2366:M2372 N2373:N2375 M2375 M2377 M2379:M2380 M2393 O2400 M2395:M2479 M2521:M2592 M2607:M2652 M2597:M2605 M2656:M2657 M2663:M2822 N2954 M2945:M2983 M2941:M2943 L2936:L2937 M2927:M2935 M2938:M2939 L2940 M3011:M3109 M3113 M3115:M3118 M3121:M3126 M3129 M3131 O3133 N3137 M3135:M3136 M3138:M3142 M3144 M3155:M3162 M3256:M3273 M3301 M3294:M3295 M3326 M3323 M3319:M3321 M3317 M3314 M3309 N3332 M3332:M3334 M3336:M3358 O3382 M3360:M3381 M3383 M3387:M3390 N3406 M3408:N3408 M3409 M3410:N3410 M3393:M3406 M3492:M3504 M3506:M3679 M3462:M3490">
      <formula1>250</formula1>
    </dataValidation>
    <dataValidation type="textLength" operator="lessThanOrEqual" allowBlank="1" showInputMessage="1" showErrorMessage="1" errorTitle="УВАГА!" error="Обсяг тексту перевищує 150 знаків" promptTitle="Примітки" prompt="Обсяг тексту не повинен перевищувати 150 знаків" sqref="Q14:Q162 Q183:Q216 Q285:Q449 Q633:Q659 M649 M653:M654 Q666:Q675 Q743:Q803 Q805:Q856 Q858:Q1087 Q1095:Q1128 Q1140:Q1171 Q1174:Q1344 Q1358:Q1418 Q1610 Q1700:Q1873 Q2253:Q2261 Q2269:Q2344 Q2348:Q2354 Q2358:Q2360 Q2363:Q2444 Q2446:Q2479 Q2519:Q2592 Q2596:Q2657 Q2663:Q2822 C2973:C2983 Q2974:Q2983 Q2941:Q2972 Q2937:Q2939 Q2927:Q2935 Q3011:Q3109 Q3113:Q3162 Q3256:Q3273 Q3290:Q3410 Q3539:Q3679">
      <formula1>150</formula1>
    </dataValidation>
    <dataValidation type="textLength" operator="lessThanOrEqual" allowBlank="1" showInputMessage="1" showErrorMessage="1" errorTitle="УВАГА!" error="Обсяг тексту перевищує 250 знаків" promptTitle="Основне призначення технології" prompt="Обсяг тексту не повинен перевищувати 250 знаків." sqref="M30:M31 M33:M37 M39:M45 M47:M49 M20:M28 N28 M783 M1049 M1700:M1702 M2299 M2317 M2653:M2655">
      <formula1>250</formula1>
    </dataValidation>
    <dataValidation type="custom" allowBlank="1" showInputMessage="1" showErrorMessage="1" prompt="Примітки - Обсяг тексту не повинен перевищувати 150 знаків" sqref="Q473:Q632 N1539 Q1540:Q1609 Q1419:Q1538 Q3274:Q3289">
      <formula1>LTE(LEN(N473),(150))</formula1>
    </dataValidation>
    <dataValidation type="custom" allowBlank="1" showInputMessage="1" showErrorMessage="1" prompt="Переваги РНТД - Обсяг тексту не повинен перевищувати 100 знаків" sqref="N473:N632 M1539 M1541 N1419 N1542:N1609 N1422:N1538 N3274:N3289">
      <formula1>LT(LEN(M473),(100))</formula1>
    </dataValidation>
    <dataValidation type="custom" allowBlank="1" showInputMessage="1" showErrorMessage="1" prompt="Основне призначення РНТД - Обсяг тексту не повинен перевищувати 250 знаків" sqref="M473:M632 N1420:N1421 M1422:M1473 F1473:F1474 M1540 M1419 M1542:M1609 M1475:M1538 M3274:M3289">
      <formula1>LTE(LEN(F473),(250))</formula1>
    </dataValidation>
    <dataValidation type="textLength" operator="lessThanOrEqual" allowBlank="1" showInputMessage="1" showErrorMessage="1" errorTitle="УВАГА!" error="Обсяг тексту перевищує 250 знаків" promptTitle="Ресурси" prompt="Обсяг тексту не повинен перевищувати 250 знаків" sqref="L649 L653:L654">
      <formula1>250</formula1>
    </dataValidation>
    <dataValidation type="list" errorStyle="warning" showInputMessage="1" showErrorMessage="1" errorTitle="Неприпустимий тип документа" error="Вкажіть цей тип документа у стовпчику з реквізитами документа, який підтверджує майнові права" promptTitle="Вид документа" prompt="Оберіть вид документа, який підтверджує майнові права на РНТД" sqref="C2379:C2380">
      <formula1>#REF!</formula1>
    </dataValidation>
    <dataValidation type="textLength" operator="lessThanOrEqual" allowBlank="1" showInputMessage="1" showErrorMessage="1" errorTitle="УВАГА!" error="Обсяг тексту перевищує 150 знаків" promptTitle="Примітки" prompt="Обсяг тексту не повинен перевищувати 150 знаків" sqref="Q3110:Q3112">
      <formula1>150</formula1>
      <formula2>0</formula2>
    </dataValidation>
  </dataValidations>
  <hyperlinks>
    <hyperlink ref="B286" r:id="rId1" display="https://base.uipv.org/ searchINV/search.php?action=%20viewdetails&amp;IdClaim=239343"/>
    <hyperlink ref="B287" r:id="rId2" display="https://base.uipv.org/searchINV /search.php?action=%20viewdetails&amp;IdClaim=242003"/>
    <hyperlink ref="B288" r:id="rId3" display="https://base.uipv.org/ searchINV/search.php?%20action=search"/>
    <hyperlink ref="B411" r:id="rId4" display="https://sis.ukrpatent.org/uk/search/detail/1447502/"/>
    <hyperlink ref="B410" r:id="rId5" display="https://sis.ukrpatent.org/uk/search/detail/1447369/"/>
    <hyperlink ref="B416" r:id="rId6" display="https://sis.ukrpatent.org/uk/search/detail/1463038/"/>
    <hyperlink ref="B415" r:id="rId7" display="https://sis.ukrpatent.org/uk/search/detail/1463072/"/>
    <hyperlink ref="B414" r:id="rId8" display="https://sis.ukrpatent.org/uk/search/detail/1463071/"/>
    <hyperlink ref="B413" r:id="rId9" display="https://sis.ukrpatent.org/uk/search/detail/1460627/"/>
    <hyperlink ref="B412" r:id="rId10" display="https://sis.ukrpatent.org/uk/search/detail/1447516/"/>
    <hyperlink ref="B743" r:id="rId11" display="https://web.znu.edu.ua/NIS/2020/143405.pdf"/>
    <hyperlink ref="B744" r:id="rId12" display="https://web.znu.edu.ua/NIS/2020/143593.pdf"/>
    <hyperlink ref="B745" r:id="rId13" display="https://web.znu.edu.ua/NIS/2020/143594.pdf"/>
    <hyperlink ref="B746" r:id="rId14" display="https://web.znu.edu.ua/NIS/2020/143595.pdf"/>
    <hyperlink ref="B747" r:id="rId15" display="https://web.znu.edu.ua/NIS/2020/143596.pdf"/>
    <hyperlink ref="B748" r:id="rId16" display="https://web.znu.edu.ua/NIS/2020/143716.pdf"/>
    <hyperlink ref="B749" r:id="rId17" display="https://web.znu.edu.ua/NIS/2020/vinakh__d.pdf"/>
    <hyperlink ref="C1405" r:id="rId18" display="http://base.uipv.org/searchINV/search.php?action=viewdetails&amp;IdClaim=229308"/>
    <hyperlink ref="C1407" r:id="rId19" display="http://www1.fips.ru/iiss/document.xhtml?faces-redirect=true&amp;id=2b9802a2c82dd9ca0c7628fcbe80bb35"/>
    <hyperlink ref="C1409" r:id="rId20" display="http://base.uipv.org/searchINV/search.php?action=viewdetails&amp;IdClaim=234433"/>
    <hyperlink ref="C1410" r:id="rId21" display="https://base.uipv.org/searchINV/search.php?action=viewdetails&amp;IdClaim=214041"/>
    <hyperlink ref="C1411" r:id="rId22" display="http://base.uipv.org/searchINV/search.php?action=viewdetails&amp;IdClaim=219473"/>
    <hyperlink ref="C1412" r:id="rId23" display="https://base.uipv.org/searchINV/search.php?action=viewdetails&amp;IdClaim=227751"/>
    <hyperlink ref="C1413" r:id="rId24" display="http://base.uipv.org/searchINV/search.php?action=viewdetails&amp;IdClaim=231931"/>
    <hyperlink ref="C1414" r:id="rId25" display="http://base.uipv.org/searchINV/search.php?action=viewdetails&amp;IdClaim=208287"/>
    <hyperlink ref="D2396" r:id="rId26" display="https://base.uipv.org/searchINV/search.php?action=viewdetails&amp;IdClaim=263996"/>
    <hyperlink ref="D2399" r:id="rId27" display="https://base.uipv.org/searchINV/search.php?action=viewdetails&amp;IdClaim=260853"/>
    <hyperlink ref="D2418" r:id="rId28" display="https://base.uipv.org/searchINV/search.php?action=viewdetails&amp;IdClaim=259145"/>
    <hyperlink ref="D2433" r:id="rId29" display="https://base.uipv.org/searchINV/search.php?action=viewdetails&amp;IdClaim=257509"/>
    <hyperlink ref="D2440" r:id="rId30" display="https://base.uipv.org/searchINV/search.php?action=viewdetails&amp;IdClaim=258414"/>
    <hyperlink ref="D2434" r:id="rId31" display="https://base.uipv.org/searchINV/search.php?action=viewdetails&amp;IdClaim=257508"/>
    <hyperlink ref="D2395" r:id="rId32" display="https://base.uipv.org/searchINV/search.php?action=viewdetails&amp;IdClaim=263995"/>
    <hyperlink ref="B2662" r:id="rId33" display="https://base.uipv.org/searchINV/search.php?action=viewdetails&amp;IdClaim=260023"/>
    <hyperlink ref="B3181" r:id="rId34" display="http://base.uipv.org/searchINV/search.php?action=viewdetails&amp;IdClaim=195823"/>
    <hyperlink ref="B3182" r:id="rId35" display="http://base.uipv.org/searchINV/search.php?action=viewdetails&amp;IdClaim=199653"/>
    <hyperlink ref="B3183" r:id="rId36" display="http://base.uipv.org/searchINV/search.php?action=viewdetails&amp;IdClaim=199663"/>
    <hyperlink ref="B3184" r:id="rId37" display="http://base.uipv.org/searchINV/search.php?action=viewdetails&amp;IdClaim=199733"/>
    <hyperlink ref="B3185" r:id="rId38" display="http://base.uipv.org/searchINV/search.php?action=viewdetails&amp;IdClaim=200789"/>
    <hyperlink ref="B3186" r:id="rId39" display="http://base.uipv.org/searchINV/search.php?action=viewdetails&amp;IdClaim=203595"/>
    <hyperlink ref="B3187" r:id="rId40" display="http://base.uipv.org/searchINV/search.php?action=viewdetails&amp;IdClaim=203596"/>
    <hyperlink ref="B3188" r:id="rId41" display="http://base.uipv.org/searchINV/search.php?action=viewdetails&amp;IdClaim=206176"/>
    <hyperlink ref="B3189" r:id="rId42" display="http://base.uipv.org/searchINV/search.php?action=viewdetails&amp;IdClaim=207807"/>
    <hyperlink ref="B3190" r:id="rId43" display="http://base.uipv.org/searchINV/search.php?action=viewdetails&amp;IdClaim=206686"/>
    <hyperlink ref="B3191" r:id="rId44" display="http://base.uipv.org/searchINV/search.php?action=viewdetails&amp;IdClaim=207786"/>
    <hyperlink ref="B3192" r:id="rId45" display="http://base.uipv.org/searchINV/search.php?action=viewdetails&amp;IdClaim=208228"/>
    <hyperlink ref="B3193" r:id="rId46" display="http://base.uipv.org/searchINV/search.php?action=viewdetails&amp;IdClaim=208229"/>
    <hyperlink ref="B3197" r:id="rId47" display="http://base.uipv.org/searchINV/search.php?action=viewdetails&amp;IdClaim=215377"/>
    <hyperlink ref="B3199" r:id="rId48" display="http://base.uipv.org/searchINV/search.php?action=viewdetails&amp;IdClaim=206686"/>
    <hyperlink ref="B3200" r:id="rId49" display="http://base.uipv.org/searchINV/search.php?action=viewdetails&amp;IdClaim=207786"/>
    <hyperlink ref="B3202" r:id="rId50" display="http://base.uipv.org/searchINV/search.php?action=viewdetails&amp;IdClaim=223116"/>
    <hyperlink ref="B3203" r:id="rId51" display="http://base.uipv.org/searchINV/search.php?action=viewdetails&amp;IdClaim=227891"/>
    <hyperlink ref="B3204" r:id="rId52" display="http://base.uipv.org/searchINV/search.php?action=viewdetails&amp;IdClaim=227892"/>
    <hyperlink ref="B3205" r:id="rId53" display="http://base.uipv.org/searchINV/search.php?action=viewdetails&amp;IdClaim=230274"/>
    <hyperlink ref="B3206" r:id="rId54" display="http://base.uipv.org/searchINV/search.php?action=viewdetails&amp;IdClaim=230621"/>
    <hyperlink ref="B3207" r:id="rId55" display="http://base.uipv.org/searchINV/search.php?action=viewdetails&amp;IdClaim=222033"/>
    <hyperlink ref="B3208" r:id="rId56" display="http://base.uipv.org/searchINV/search.php?action=viewdetails&amp;IdClaim=222795"/>
    <hyperlink ref="B3209" r:id="rId57" display="http://base.uipv.org/searchINV/search.php?action=viewdetails&amp;IdClaim=226157"/>
    <hyperlink ref="B3210" r:id="rId58" display="http://base.uipv.org/searchINV/search.php?action=viewdetails&amp;IdClaim=226158"/>
    <hyperlink ref="B3211" r:id="rId59" display="http://base.uipv.org/searchINV/search.php?action=viewdetails&amp;IdClaim=226159"/>
    <hyperlink ref="B3212" r:id="rId60" display="http://base.uipv.org/searchINV/search.php?action=viewdetails&amp;IdClaim=226199"/>
    <hyperlink ref="B3213" r:id="rId61" display="http://base.uipv.org/searchINV/search.php?action=viewdetails&amp;IdClaim=226200"/>
    <hyperlink ref="B3214" r:id="rId62" display="http://base.uipv.org/searchINV/search.php?action=viewdetails&amp;IdClaim=226201"/>
    <hyperlink ref="B3215" r:id="rId63" display="http://base.uipv.org/searchINV/search.php?action=viewdetails&amp;IdClaim=223266"/>
    <hyperlink ref="B3216" r:id="rId64" display="http://base.uipv.org/searchINV/search.php?action=viewdetails&amp;IdClaim=227964"/>
    <hyperlink ref="B3217" r:id="rId65" display="http://base.uipv.org/searchINV/search.php?action=viewdetails&amp;IdClaim=227975"/>
    <hyperlink ref="B3218" r:id="rId66" display="http://base.uipv.org/searchINV/search.php?action=viewdetails&amp;IdClaim=229035"/>
    <hyperlink ref="B3219" r:id="rId67" display="http://base.uipv.org/searchINV/search.php?action=viewdetails&amp;IdClaim=222019"/>
    <hyperlink ref="B3220" r:id="rId68" display="http://base.uipv.org/searchINV/search.php?action=viewdetails&amp;IdClaim=236122"/>
    <hyperlink ref="B3221" r:id="rId69" display="http://base.uipv.org/searchINV/search.php?action=viewdetails&amp;IdClaim=240489"/>
    <hyperlink ref="B3222" r:id="rId70" display="http://base.uipv.org/searchINV/search.php?action=viewdetails&amp;IdClaim=242115"/>
    <hyperlink ref="B3223" r:id="rId71" display="http://base.uipv.org/searchINV/search.php?action=viewdetails&amp;IdClaim=242958"/>
    <hyperlink ref="B3224" r:id="rId72" display="http://base.uipv.org/searchINV/search.php?action=viewdetails&amp;IdClaim=237879"/>
    <hyperlink ref="B3225" r:id="rId73" display="http://base.uipv.org/searchINV/search.php?action=viewdetails&amp;IdClaim=240331"/>
    <hyperlink ref="B3226" r:id="rId74" display="http://base.uipv.org/searchINV/search.php?action=viewdetails&amp;IdClaim=242125"/>
    <hyperlink ref="B3227" r:id="rId75" display="http://base.uipv.org/searchINV/search.php?action=viewdetails&amp;IdClaim=244069"/>
    <hyperlink ref="B3228" r:id="rId76" display="http://base.uipv.org/searchINV/search.php?action=viewdetails&amp;IdClaim=248014"/>
    <hyperlink ref="B3229" r:id="rId77" display="http://base.uipv.org/searchINV/search.php?action=viewdetails&amp;IdClaim=248066"/>
    <hyperlink ref="B3230" r:id="rId78" display="http://base.uipv.org/searchINV/search.php?action=viewdetails&amp;IdClaim=248067"/>
    <hyperlink ref="B3231" r:id="rId79" display="http://base.uipv.org/searchINV/search.php?action=viewdetails&amp;IdClaim=248069"/>
    <hyperlink ref="B3232" r:id="rId80" display="http://base.uipv.org/searchINV/search.php?action=viewdetails&amp;IdClaim=244135"/>
    <hyperlink ref="B3233" r:id="rId81" display="http://base.uipv.org/searchINV/search.php?action=viewdetails&amp;IdClaim=244136"/>
    <hyperlink ref="B3234" r:id="rId82" display="http://base.uipv.org/searchINV/search.php?action=viewdetails&amp;IdClaim=244191"/>
    <hyperlink ref="B3235" r:id="rId83" display="http://base.uipv.org/searchINV/search.php?action=viewdetails&amp;IdClaim=250775"/>
    <hyperlink ref="B3236" r:id="rId84" display="http://base.uipv.org/searchINV/search.php?action=viewdetails&amp;IdClaim=250777"/>
    <hyperlink ref="B3237" r:id="rId85" display="http://base.uipv.org/searchINV/search.php?action=viewdetails&amp;IdClaim=247237"/>
    <hyperlink ref="B3238" r:id="rId86" display="http://base.uipv.org/searchINV/search.php?action=viewdetails&amp;IdClaim=248068"/>
    <hyperlink ref="B3239" r:id="rId87" display="http://base.uipv.org/searchINV/search.php?action=viewdetails&amp;IdClaim=248104"/>
    <hyperlink ref="B3240" r:id="rId88" display="https://base.uipv.org/searchINV/search.php?action=viewdetails&amp;IdClaim=254462"/>
    <hyperlink ref="B3241" r:id="rId89" display="https://base.uipv.org/searchINV/search.php?action=viewdetails&amp;IdClaim=254464"/>
    <hyperlink ref="B3242" r:id="rId90" display="https://base.uipv.org/searchINV/search.php?action=viewdetails&amp;IdClaim=254466"/>
    <hyperlink ref="B3243" r:id="rId91" display="https://base.uipv.org/searchINV/search.php?action=viewdetails&amp;IdClaim=254735"/>
    <hyperlink ref="B3244" r:id="rId92" display="https://base.uipv.org/searchINV/search.php?action=viewdetails&amp;IdClaim=256790"/>
    <hyperlink ref="B3245" r:id="rId93" display="https://base.uipv.org/searchINV/search.php?action=viewdetails&amp;IdClaim=259106"/>
    <hyperlink ref="B3246" r:id="rId94" display="https://base.uipv.org/searchINV/search.php?action=viewdetails&amp;IdClaim=260433"/>
    <hyperlink ref="B3247" r:id="rId95" display="https://base.uipv.org/searchINV/search.php?action=viewdetails&amp;IdClaim=260434"/>
    <hyperlink ref="B3248" r:id="rId96" display="https://base.uipv.org/searchINV/search.php?action=viewdetails&amp;IdClaim=260436"/>
    <hyperlink ref="B3249" r:id="rId97" display="https://base.uipv.org/searchINV/search.php?action=viewdetails&amp;IdClaim=254612"/>
    <hyperlink ref="B3250" r:id="rId98" display="https://base.uipv.org/searchINV/search.php?action=viewdetails&amp;IdClaim=260853"/>
    <hyperlink ref="B3251" r:id="rId99" display="https://base.uipv.org/searchINV/search.php?action=viewdetails&amp;IdClaim=260854"/>
    <hyperlink ref="B3252" r:id="rId100" display="https://base.uipv.org/searchINV/search.php?action=viewdetails&amp;IdClaim=260441"/>
    <hyperlink ref="B3253" r:id="rId101" display="https://base.uipv.org/searchINV/search.php?action=viewdetails&amp;IdClaim=260729"/>
    <hyperlink ref="B3254" r:id="rId102" display="https://base.uipv.org/searchINV/search.php?action=viewdetails&amp;IdClaim=260857"/>
    <hyperlink ref="B3255" r:id="rId103" display="https://base.uipv.org/searchINV/search.php?action=viewdetails&amp;IdClaim=260858"/>
    <hyperlink ref="D3332" r:id="rId104" display="http://base.uipv.org/searchINV/search.php?action=viewdetails&amp;IdClaim=173727"/>
    <hyperlink ref="D3338" r:id="rId105" display="http://base.uipv.org/searchINV/search.php?action=viewdetails&amp;IdClaim=167029"/>
    <hyperlink ref="D3525" r:id="rId106" display="https://base.uipv.org/searchINV/search.php?action=viewdetails&amp;IdClaim=268609"/>
    <hyperlink ref="D3526" r:id="rId107" display="https://base.uipv.org/searchINV/search.php?action=viewdetails&amp;IdClaim=268904"/>
    <hyperlink ref="D3527" r:id="rId108" display="https://base.uipv.org/searchINV/search.php?action=viewdetails&amp;IdClaim=268920"/>
    <hyperlink ref="D3528" r:id="rId109" display="https://base.uipv.org/searchINV/search.php?action=viewdetails&amp;IdClaim=271184"/>
    <hyperlink ref="D3529" r:id="rId110" display="https://base.uipv.org/searchINV/search.php?action=viewdetails&amp;IdClaim=271790"/>
    <hyperlink ref="D3530" r:id="rId111" display="https://base.uipv.org/searchINV/search.php?action=viewdetails&amp;IdClaim=271987"/>
    <hyperlink ref="D3531" r:id="rId112" display="https://base.uipv.org/searchINV/search.php?action=viewdetails&amp;IdClaim=272083"/>
    <hyperlink ref="D3532" r:id="rId113" display="https://base.uipv.org/searchINV/search.php?action=viewdetails&amp;IdClaim=270921"/>
    <hyperlink ref="D3533" r:id="rId114" display="https://base.uipv.org/searchINV/search.php?action=viewdetails&amp;IdClaim=266626"/>
    <hyperlink ref="D3534" r:id="rId115" display="https://base.uipv.org/searchINV/search.php?action=viewdetails&amp;IdClaim=266628"/>
    <hyperlink ref="D3535" r:id="rId116" display="https://base.uipv.org/searchINV/search.php?action=viewdetails&amp;IdClaim=266745"/>
    <hyperlink ref="D3536" r:id="rId117" display="https://base.uipv.org/searchINV/search.php?action=viewdetails&amp;IdClaim=266755"/>
    <hyperlink ref="D3537" r:id="rId118" display="https://base.uipv.org/searchINV/search.php?action=viewdetails&amp;IdClaim=272031"/>
    <hyperlink ref="D3538" r:id="rId119" display="https://base.uipv.org/searchINV/search.php?action=viewdetails&amp;IdClaim=272112"/>
    <hyperlink ref="B3538" r:id="rId120" display="https://base.uipv.org/searchINV/search.php?action=viewdetails&amp;IdClaim=272112"/>
    <hyperlink ref="B3537" r:id="rId121" display="https://base.uipv.org/searchINV/search.php?action=viewdetails&amp;IdClaim=272031"/>
    <hyperlink ref="B3536" r:id="rId122" display="https://base.uipv.org/searchINV/search.php?action=viewdetails&amp;IdClaim=266755"/>
    <hyperlink ref="B3535" r:id="rId123" display="https://base.uipv.org/searchINV/search.php?action=viewdetails&amp;IdClaim=266745"/>
    <hyperlink ref="B3534" r:id="rId124" display="https://base.uipv.org/searchINV/search.php?action=viewdetails&amp;IdClaim=266628"/>
    <hyperlink ref="B3533" r:id="rId125" display="https://base.uipv.org/searchINV/search.php?action=viewdetails&amp;IdClaim=266626"/>
    <hyperlink ref="B3527" r:id="rId126" display="https://base.uipv.org/searchINV/search.php?action=viewdetails&amp;IdClaim=268920"/>
    <hyperlink ref="B3528" r:id="rId127" display="https://base.uipv.org/searchINV/search.php?action=viewdetails&amp;IdClaim=271184"/>
    <hyperlink ref="B3529" r:id="rId128" display="https://base.uipv.org/searchINV/search.php?action=viewdetails&amp;IdClaim=271790"/>
    <hyperlink ref="B3530" r:id="rId129" display="https://base.uipv.org/searchINV/search.php?action=viewdetails&amp;IdClaim=271987"/>
    <hyperlink ref="B3531" r:id="rId130" display="https://base.uipv.org/searchINV/search.php?action=viewdetails&amp;IdClaim=272083"/>
    <hyperlink ref="B3532" r:id="rId131" display="https://base.uipv.org/searchINV/search.php?action=viewdetails&amp;IdClaim=270921"/>
  </hyperlinks>
  <pageMargins left="0.70866141732283472" right="0.70866141732283472" top="0.74803149606299213" bottom="0.74803149606299213" header="0.31496062992125984" footer="0.31496062992125984"/>
  <pageSetup paperSize="9" scale="24" fitToHeight="0" orientation="landscape" r:id="rId132"/>
  <drawing r:id="rId133"/>
  <legacyDrawing r:id="rId134"/>
  <extLst>
    <ext xmlns:x14="http://schemas.microsoft.com/office/spreadsheetml/2009/9/main" uri="{CCE6A557-97BC-4b89-ADB6-D9C93CAAB3DF}">
      <x14:dataValidations xmlns:xm="http://schemas.microsoft.com/office/excel/2006/main" xWindow="213" yWindow="468" count="14">
        <x14:dataValidation type="list" showInputMessage="1" showErrorMessage="1" errorTitle="Помилка" error="Оберіть один із варіантів, запропонованих у розкривному списку" promptTitle="Вид правовстановлюючого документ" prompt="Оберіть один із варіантів, запропонованих у розкривному списку">
          <x14:formula1>
            <xm:f>'C:\Users\prudka\Downloads\Инвентаризация ОПИВ\Відповіді ЗВО\[БердянськийДПУ_Форми.xlsx]Допоміжні дані'!#REF!</xm:f>
          </x14:formula1>
          <xm:sqref>C19:C38</xm:sqref>
        </x14:dataValidation>
        <x14:dataValidation type="list" showInputMessage="1" showErrorMessage="1" errorTitle="неприпустиме значення" error="Оберіть значення із запропонованого списку" promptTitle="Рівень готовності" prompt="Оберіть із зіпропонованого переліку рівень готовності, який відповідає вашій розробці або проставте &quot;-&quot;">
          <x14:formula1>
            <xm:f>'C:\Users\prudka\Downloads\Инвентаризация ОПИВ\Відповіді ЗВО\[БердянськийДПУ_Форми.xlsx]Допоміжні дані'!#REF!</xm:f>
          </x14:formula1>
          <xm:sqref>P14:P49</xm:sqref>
        </x14:dataValidation>
        <x14:dataValidation type="list" errorStyle="warning" showInputMessage="1" showErrorMessage="1" errorTitle="Неприпустимий тип документа" error="Вкажіть цей тип документа у стовпчику з реквізитами документа, який підтверджує майнові права" promptTitle="Вид документа" prompt="Оберіть вид документа, який підтверджує майнові права на РНТД">
          <x14:formula1>
            <xm:f>'C:\Users\prudka\Downloads\Инвентаризация ОПИВ\Відповіді ЗВО\[БердянськийДПУ_Форми.xlsx]Допоміжні дані'!#REF!</xm:f>
          </x14:formula1>
          <xm:sqref>C14:C18</xm:sqref>
        </x14:dataValidation>
        <x14:dataValidation type="list" errorStyle="warning" showInputMessage="1" showErrorMessage="1" errorTitle="Неприпустимий тип документа" error="Вкажіть цей тип документа у стовпчику з реквізитами документа, який підтверджує майнові права" promptTitle="Вид документа" prompt="Оберіть вид документа, який підтверджує майнові права на РНТД">
          <x14:formula1>
            <xm:f>'C:\Users\user\Downloads\[Форми _інвентаризац_ї ОП_В (1).xlsx]Допоміжні дані'!#REF!</xm:f>
          </x14:formula1>
          <xm:sqref>C379:C417</xm:sqref>
        </x14:dataValidation>
        <x14:dataValidation type="list" showInputMessage="1" showErrorMessage="1" errorTitle="неприпустиме значення" error="Оберіть значення із запропонованого списку" promptTitle="Рівень готовності" prompt="Оберіть із зіпропонованого переліку рівень готовності, який відповідає вашій розробці або проставте &quot;-&quot;">
          <x14:formula1>
            <xm:f>'C:\Users\user\Downloads\[Форми _інвентаризац_ї ОП_В (1).xlsx]Допоміжні дані'!#REF!</xm:f>
          </x14:formula1>
          <xm:sqref>P379:P417</xm:sqref>
        </x14:dataValidation>
        <x14:dataValidation type="list" showInputMessage="1" showErrorMessage="1" errorTitle="неприпустиме значення" error="Оберіть значення із запропонованого списку" promptTitle="Рівень готовності" prompt="Оберіть із зіпропонованого переліку рівень готовності, який відповідає вашій розробці або проставте &quot;-&quot;">
          <x14:formula1>
            <xm:f>'C:\Users\prudka\Downloads\Инвентаризация ОПИВ\Відповіді ЗВО\[ДВНЗ ПДТУ_Форми_виправлені.xlsx]Допоміжні дані'!#REF!</xm:f>
          </x14:formula1>
          <xm:sqref>P418:P434</xm:sqref>
        </x14:dataValidation>
        <x14:dataValidation type="list" errorStyle="warning" showInputMessage="1" showErrorMessage="1" errorTitle="Неприпустимий тип документа" error="Вкажіть цей тип документа у стовпчику з реквізитами документа, який підтверджує майнові права" promptTitle="Вид документа" prompt="Оберіть вид документа, який підтверджує майнові права на РНТД">
          <x14:formula1>
            <xm:f>'C:\Users\prudka\Downloads\Инвентаризация ОПИВ\Відповіді ЗВО\[ДВНЗ ПДТУ_Форми_виправлені.xlsx]Допоміжні дані'!#REF!</xm:f>
          </x14:formula1>
          <xm:sqref>C418:C434</xm:sqref>
        </x14:dataValidation>
        <x14:dataValidation type="list" showInputMessage="1" showErrorMessage="1" errorTitle="неприпустиме значення" error="Оберіть значення із запропонованого списку" promptTitle="Рівень готовності" prompt="Оберіть із зіпропонованого переліку рівень готовності, який відповідає вашій розробці або проставте &quot;-&quot;">
          <x14:formula1>
            <xm:f>'C:\Users\prudka\Downloads\Инвентаризация ОПИВ\Відповіді ЗВО\[УжНУ.xlsx]Допоміжні дані'!#REF!</xm:f>
          </x14:formula1>
          <xm:sqref>P435:P449</xm:sqref>
        </x14:dataValidation>
        <x14:dataValidation type="list" errorStyle="warning" showInputMessage="1" showErrorMessage="1" errorTitle="Неприпустимий тип документа" error="Вкажіть цей тип документа у стовпчику з реквізитами документа, який підтверджує майнові права" promptTitle="Вид документа" prompt="Оберіть вид документа, який підтверджує майнові права на РНТД">
          <x14:formula1>
            <xm:f>'C:\Users\prudka\Downloads\Инвентаризация ОПИВ\Відповіді ЗВО\[УжНУ.xlsx]Допоміжні дані'!#REF!</xm:f>
          </x14:formula1>
          <xm:sqref>C435:C449</xm:sqref>
        </x14:dataValidation>
        <x14:dataValidation type="list" showInputMessage="1" showErrorMessage="1" errorTitle="неприпустиме значення" error="Оберіть значення із запропонованого списку" promptTitle="Рівень готовності" prompt="Оберіть із зіпропонованого переліку рівень готовності, який відповідає вашій розробці або проставте &quot;-&quot;">
          <x14:formula1>
            <xm:f>'[Мінфін_Форми_інвентаризації_ОПІВ_1.12.2020.xlsx]Допоміжні дані'!#REF!</xm:f>
          </x14:formula1>
          <xm:sqref>P3539:P3540</xm:sqref>
        </x14:dataValidation>
        <x14:dataValidation type="list" errorStyle="warning" showInputMessage="1" showErrorMessage="1" errorTitle="Неприпустимий тип документа" error="Вкажіть цей тип документа у стовпчику з реквізитами документа, який підтверджує майнові права" promptTitle="Вид документа" prompt="Оберіть вид документа, який підтверджує майнові права на РНТД">
          <x14:formula1>
            <xm:f>'[Мінфін_Форми_інвентаризації_ОПІВ_1.12.2020.xlsx]Допоміжні дані'!#REF!</xm:f>
          </x14:formula1>
          <xm:sqref>C3539:C3540</xm:sqref>
        </x14:dataValidation>
        <x14:dataValidation type="list" showInputMessage="1" showErrorMessage="1" errorTitle="неприпустиме значення" error="Оберіть значення із запропонованого списку" promptTitle="Рівень готовності" prompt="Оберіть із зіпропонованого переліку рівень готовності, який відповідає вашій розробці або проставте &quot;-&quot;">
          <x14:formula1>
            <xm:f>'C:\Users\prudka\Downloads\[НАУ.xlsx]Допоміжні дані'!#REF!</xm:f>
          </x14:formula1>
          <xm:sqref>P3541:P3679</xm:sqref>
        </x14:dataValidation>
        <x14:dataValidation type="list" errorStyle="warning" showInputMessage="1" showErrorMessage="1" errorTitle="Неприпустимий тип документа" error="Вкажіть цей тип документа у стовпчику з реквізитами документа, який підтверджує майнові права" promptTitle="Вид документа" prompt="Оберіть вид документа, який підтверджує майнові права на РНТД">
          <x14:formula1>
            <xm:f>'C:\Users\prudka\Downloads\[НАУ.xlsx]Допоміжні дані'!#REF!</xm:f>
          </x14:formula1>
          <xm:sqref>C3541:C3679</xm:sqref>
        </x14:dataValidation>
        <x14:dataValidation type="list" errorStyle="warning" showInputMessage="1" showErrorMessage="1" errorTitle="Неприпустимий тип документа" error="Вкажіть цей тип документа у стовпчику з реквізитами документа, який підтверджує майнові права" promptTitle="Вид документа" prompt="Оберіть вид документа, який підтверджує майнові права на РНТД">
          <x14:formula1>
            <xm:f>'C:\Users\prudka\Downloads\Инвентаризация ОПИВ\Відповіді ЗВО\ЗВО МОЗ\Відомості про технологічні рішення\[БДМУ.xlsx]Допоміжні дані'!#REF!</xm:f>
          </x14:formula1>
          <xm:sqref>C3680:C3772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
    <tabColor rgb="FFFFC000"/>
    <pageSetUpPr fitToPage="1"/>
  </sheetPr>
  <dimension ref="A1:N1466"/>
  <sheetViews>
    <sheetView tabSelected="1" topLeftCell="F1" zoomScale="75" zoomScaleNormal="75" zoomScaleSheetLayoutView="100" workbookViewId="0">
      <selection activeCell="R14" sqref="R14"/>
    </sheetView>
  </sheetViews>
  <sheetFormatPr defaultColWidth="9.140625" defaultRowHeight="16.5"/>
  <cols>
    <col min="1" max="1" width="7.85546875" style="1" customWidth="1"/>
    <col min="2" max="2" width="41.5703125" style="1" customWidth="1"/>
    <col min="3" max="3" width="56.7109375" style="1" customWidth="1"/>
    <col min="4" max="4" width="42.5703125" style="1" customWidth="1"/>
    <col min="5" max="5" width="41" style="1" customWidth="1"/>
    <col min="6" max="6" width="57.28515625" style="1" customWidth="1"/>
    <col min="7" max="7" width="23.28515625" style="1" customWidth="1"/>
    <col min="8" max="8" width="14.7109375" style="1" customWidth="1"/>
    <col min="9" max="9" width="21.140625" style="1" customWidth="1"/>
    <col min="10" max="10" width="23.42578125" style="1" customWidth="1"/>
    <col min="11" max="11" width="32.42578125" style="1" customWidth="1"/>
    <col min="12" max="12" width="30.5703125" style="1" customWidth="1"/>
    <col min="13" max="13" width="34.140625" style="1" customWidth="1"/>
    <col min="14" max="14" width="33.42578125" style="1" customWidth="1"/>
    <col min="15" max="16384" width="9.140625" style="1"/>
  </cols>
  <sheetData>
    <row r="1" spans="1:14">
      <c r="N1" s="19" t="s">
        <v>123</v>
      </c>
    </row>
    <row r="3" spans="1:14">
      <c r="N3" s="2" t="s">
        <v>2</v>
      </c>
    </row>
    <row r="4" spans="1:14">
      <c r="D4" s="519" t="s">
        <v>134</v>
      </c>
      <c r="E4" s="520"/>
      <c r="F4" s="520"/>
      <c r="G4" s="520"/>
      <c r="H4" s="520"/>
      <c r="I4" s="520"/>
      <c r="J4" s="520"/>
      <c r="K4" s="520"/>
      <c r="L4" s="520"/>
      <c r="M4" s="520"/>
      <c r="N4" s="520"/>
    </row>
    <row r="5" spans="1:14">
      <c r="C5" s="23"/>
      <c r="F5" s="4"/>
      <c r="G5" s="24"/>
      <c r="H5" s="24"/>
      <c r="I5" s="24"/>
      <c r="J5" s="24"/>
      <c r="K5" s="4"/>
      <c r="L5" s="9"/>
      <c r="M5" s="14"/>
      <c r="N5" s="4"/>
    </row>
    <row r="6" spans="1:14">
      <c r="D6" s="525" t="s">
        <v>135</v>
      </c>
      <c r="E6" s="526"/>
      <c r="F6" s="526"/>
      <c r="G6" s="526"/>
      <c r="H6" s="526"/>
      <c r="I6" s="526"/>
      <c r="J6" s="526"/>
      <c r="K6" s="526"/>
      <c r="L6" s="526"/>
      <c r="M6" s="526"/>
      <c r="N6" s="526"/>
    </row>
    <row r="7" spans="1:14">
      <c r="F7" s="524"/>
      <c r="G7" s="524"/>
      <c r="H7" s="524"/>
      <c r="I7" s="524"/>
      <c r="J7" s="524"/>
      <c r="K7" s="524"/>
      <c r="L7" s="524"/>
      <c r="M7" s="524"/>
      <c r="N7" s="524"/>
    </row>
    <row r="9" spans="1:14" ht="78.75" customHeight="1">
      <c r="A9" s="521" t="s">
        <v>0</v>
      </c>
      <c r="B9" s="521" t="s">
        <v>157</v>
      </c>
      <c r="C9" s="521" t="s">
        <v>94</v>
      </c>
      <c r="D9" s="521" t="s">
        <v>10</v>
      </c>
      <c r="E9" s="521" t="s">
        <v>11</v>
      </c>
      <c r="F9" s="521" t="s">
        <v>95</v>
      </c>
      <c r="G9" s="509" t="s">
        <v>99</v>
      </c>
      <c r="H9" s="510"/>
      <c r="I9" s="510"/>
      <c r="J9" s="511"/>
      <c r="K9" s="521" t="s">
        <v>4</v>
      </c>
      <c r="L9" s="521" t="s">
        <v>127</v>
      </c>
      <c r="M9" s="521" t="s">
        <v>122</v>
      </c>
      <c r="N9" s="521" t="s">
        <v>3</v>
      </c>
    </row>
    <row r="10" spans="1:14">
      <c r="A10" s="522"/>
      <c r="B10" s="522"/>
      <c r="C10" s="522"/>
      <c r="D10" s="522"/>
      <c r="E10" s="522"/>
      <c r="F10" s="522"/>
      <c r="G10" s="500" t="s">
        <v>98</v>
      </c>
      <c r="H10" s="509" t="s">
        <v>132</v>
      </c>
      <c r="I10" s="510"/>
      <c r="J10" s="511"/>
      <c r="K10" s="522"/>
      <c r="L10" s="522"/>
      <c r="M10" s="522"/>
      <c r="N10" s="522"/>
    </row>
    <row r="11" spans="1:14">
      <c r="A11" s="522"/>
      <c r="B11" s="522"/>
      <c r="C11" s="522"/>
      <c r="D11" s="522"/>
      <c r="E11" s="522"/>
      <c r="F11" s="522"/>
      <c r="G11" s="512"/>
      <c r="H11" s="500" t="s">
        <v>128</v>
      </c>
      <c r="I11" s="509" t="s">
        <v>129</v>
      </c>
      <c r="J11" s="511"/>
      <c r="K11" s="522"/>
      <c r="L11" s="522"/>
      <c r="M11" s="522"/>
      <c r="N11" s="522"/>
    </row>
    <row r="12" spans="1:14">
      <c r="A12" s="523"/>
      <c r="B12" s="523"/>
      <c r="C12" s="523"/>
      <c r="D12" s="523"/>
      <c r="E12" s="523"/>
      <c r="F12" s="523"/>
      <c r="G12" s="502"/>
      <c r="H12" s="502"/>
      <c r="I12" s="64" t="s">
        <v>130</v>
      </c>
      <c r="J12" s="64" t="s">
        <v>131</v>
      </c>
      <c r="K12" s="523"/>
      <c r="L12" s="523"/>
      <c r="M12" s="523"/>
      <c r="N12" s="523"/>
    </row>
    <row r="13" spans="1:14" ht="70.5" customHeight="1">
      <c r="A13" s="27">
        <v>1</v>
      </c>
      <c r="B13" s="27" t="s">
        <v>151</v>
      </c>
      <c r="C13" s="27" t="s">
        <v>152</v>
      </c>
      <c r="D13" s="27" t="s">
        <v>70</v>
      </c>
      <c r="E13" s="27" t="s">
        <v>153</v>
      </c>
      <c r="F13" s="31" t="s">
        <v>154</v>
      </c>
      <c r="G13" s="32">
        <v>100</v>
      </c>
      <c r="H13" s="32">
        <v>0</v>
      </c>
      <c r="I13" s="32">
        <v>0</v>
      </c>
      <c r="J13" s="32">
        <v>0</v>
      </c>
      <c r="K13" s="27" t="s">
        <v>155</v>
      </c>
      <c r="L13" s="27" t="s">
        <v>83</v>
      </c>
      <c r="M13" s="27" t="s">
        <v>156</v>
      </c>
      <c r="N13" s="27"/>
    </row>
    <row r="14" spans="1:14" ht="141.75">
      <c r="A14" s="30">
        <v>2</v>
      </c>
      <c r="B14" s="27" t="s">
        <v>1477</v>
      </c>
      <c r="C14" s="26" t="s">
        <v>1750</v>
      </c>
      <c r="D14" s="51" t="s">
        <v>1751</v>
      </c>
      <c r="E14" s="26" t="s">
        <v>1752</v>
      </c>
      <c r="F14" s="26" t="s">
        <v>1753</v>
      </c>
      <c r="G14" s="26" t="s">
        <v>1754</v>
      </c>
      <c r="H14" s="26"/>
      <c r="I14" s="26"/>
      <c r="J14" s="26"/>
      <c r="K14" s="86" t="s">
        <v>1755</v>
      </c>
      <c r="L14" s="27" t="s">
        <v>1756</v>
      </c>
      <c r="M14" s="86" t="s">
        <v>1757</v>
      </c>
      <c r="N14" s="26" t="s">
        <v>1758</v>
      </c>
    </row>
    <row r="15" spans="1:14" ht="94.5">
      <c r="A15" s="30">
        <v>3</v>
      </c>
      <c r="B15" s="27" t="s">
        <v>1477</v>
      </c>
      <c r="C15" s="86" t="s">
        <v>2068</v>
      </c>
      <c r="D15" s="86" t="s">
        <v>1949</v>
      </c>
      <c r="E15" s="86" t="s">
        <v>2069</v>
      </c>
      <c r="F15" s="86" t="s">
        <v>2070</v>
      </c>
      <c r="G15" s="86"/>
      <c r="H15" s="86" t="s">
        <v>1776</v>
      </c>
      <c r="I15" s="86" t="s">
        <v>1776</v>
      </c>
      <c r="J15" s="86"/>
      <c r="K15" s="86" t="s">
        <v>1755</v>
      </c>
      <c r="L15" s="27" t="s">
        <v>2071</v>
      </c>
      <c r="M15" s="86" t="s">
        <v>1766</v>
      </c>
      <c r="N15" s="86" t="s">
        <v>2072</v>
      </c>
    </row>
    <row r="16" spans="1:14" ht="78.75">
      <c r="A16" s="30">
        <v>4</v>
      </c>
      <c r="B16" s="27" t="s">
        <v>1477</v>
      </c>
      <c r="C16" s="86" t="s">
        <v>2073</v>
      </c>
      <c r="D16" s="86" t="s">
        <v>1949</v>
      </c>
      <c r="E16" s="86" t="s">
        <v>2074</v>
      </c>
      <c r="F16" s="86" t="s">
        <v>2075</v>
      </c>
      <c r="G16" s="86"/>
      <c r="H16" s="86" t="s">
        <v>1776</v>
      </c>
      <c r="I16" s="86" t="s">
        <v>1776</v>
      </c>
      <c r="J16" s="86"/>
      <c r="K16" s="86" t="s">
        <v>1755</v>
      </c>
      <c r="L16" s="27" t="s">
        <v>1765</v>
      </c>
      <c r="M16" s="86" t="s">
        <v>1766</v>
      </c>
      <c r="N16" s="86" t="s">
        <v>2076</v>
      </c>
    </row>
    <row r="17" spans="1:14" ht="63">
      <c r="A17" s="30">
        <v>5</v>
      </c>
      <c r="B17" s="27" t="s">
        <v>1477</v>
      </c>
      <c r="C17" s="86" t="s">
        <v>2077</v>
      </c>
      <c r="D17" s="86" t="s">
        <v>1949</v>
      </c>
      <c r="E17" s="86" t="s">
        <v>2078</v>
      </c>
      <c r="F17" s="86" t="s">
        <v>2079</v>
      </c>
      <c r="G17" s="86"/>
      <c r="H17" s="86" t="s">
        <v>1776</v>
      </c>
      <c r="I17" s="86" t="s">
        <v>1776</v>
      </c>
      <c r="J17" s="86"/>
      <c r="K17" s="86" t="s">
        <v>2080</v>
      </c>
      <c r="L17" s="27" t="s">
        <v>1765</v>
      </c>
      <c r="M17" s="86" t="s">
        <v>1766</v>
      </c>
      <c r="N17" s="86" t="s">
        <v>2081</v>
      </c>
    </row>
    <row r="18" spans="1:14" ht="78.75">
      <c r="A18" s="30">
        <v>6</v>
      </c>
      <c r="B18" s="27" t="s">
        <v>1477</v>
      </c>
      <c r="C18" s="86" t="s">
        <v>2082</v>
      </c>
      <c r="D18" s="86" t="s">
        <v>1949</v>
      </c>
      <c r="E18" s="86" t="s">
        <v>2083</v>
      </c>
      <c r="F18" s="86" t="s">
        <v>2084</v>
      </c>
      <c r="G18" s="86"/>
      <c r="H18" s="86" t="s">
        <v>2085</v>
      </c>
      <c r="I18" s="86" t="s">
        <v>2085</v>
      </c>
      <c r="J18" s="86"/>
      <c r="K18" s="86" t="s">
        <v>2086</v>
      </c>
      <c r="L18" s="27" t="s">
        <v>1765</v>
      </c>
      <c r="M18" s="86" t="s">
        <v>1766</v>
      </c>
      <c r="N18" s="86" t="s">
        <v>2087</v>
      </c>
    </row>
    <row r="19" spans="1:14" ht="78.75">
      <c r="A19" s="30">
        <v>7</v>
      </c>
      <c r="B19" s="27" t="s">
        <v>1477</v>
      </c>
      <c r="C19" s="86" t="s">
        <v>2088</v>
      </c>
      <c r="D19" s="86" t="s">
        <v>1949</v>
      </c>
      <c r="E19" s="86" t="s">
        <v>2089</v>
      </c>
      <c r="F19" s="86" t="s">
        <v>2090</v>
      </c>
      <c r="G19" s="86"/>
      <c r="H19" s="86" t="s">
        <v>2085</v>
      </c>
      <c r="I19" s="86" t="s">
        <v>2085</v>
      </c>
      <c r="J19" s="86"/>
      <c r="K19" s="86" t="s">
        <v>1764</v>
      </c>
      <c r="L19" s="27" t="s">
        <v>1765</v>
      </c>
      <c r="M19" s="86" t="s">
        <v>1766</v>
      </c>
      <c r="N19" s="86" t="s">
        <v>2091</v>
      </c>
    </row>
    <row r="20" spans="1:14" ht="63">
      <c r="A20" s="30">
        <v>8</v>
      </c>
      <c r="B20" s="27" t="s">
        <v>1477</v>
      </c>
      <c r="C20" s="86" t="s">
        <v>2092</v>
      </c>
      <c r="D20" s="86" t="s">
        <v>1949</v>
      </c>
      <c r="E20" s="86" t="s">
        <v>2093</v>
      </c>
      <c r="F20" s="86" t="s">
        <v>2094</v>
      </c>
      <c r="G20" s="86"/>
      <c r="H20" s="86" t="s">
        <v>2085</v>
      </c>
      <c r="I20" s="86" t="s">
        <v>2085</v>
      </c>
      <c r="J20" s="86"/>
      <c r="K20" s="86" t="s">
        <v>2086</v>
      </c>
      <c r="L20" s="27" t="s">
        <v>1765</v>
      </c>
      <c r="M20" s="86" t="s">
        <v>1766</v>
      </c>
      <c r="N20" s="86" t="s">
        <v>2095</v>
      </c>
    </row>
    <row r="21" spans="1:14" ht="63">
      <c r="A21" s="30">
        <v>9</v>
      </c>
      <c r="B21" s="27" t="s">
        <v>1477</v>
      </c>
      <c r="C21" s="86" t="s">
        <v>2096</v>
      </c>
      <c r="D21" s="86" t="s">
        <v>1949</v>
      </c>
      <c r="E21" s="86" t="s">
        <v>2097</v>
      </c>
      <c r="F21" s="86" t="s">
        <v>2098</v>
      </c>
      <c r="G21" s="86"/>
      <c r="H21" s="86" t="s">
        <v>2085</v>
      </c>
      <c r="I21" s="86" t="s">
        <v>2085</v>
      </c>
      <c r="J21" s="86"/>
      <c r="K21" s="86" t="s">
        <v>1764</v>
      </c>
      <c r="L21" s="27" t="s">
        <v>1765</v>
      </c>
      <c r="M21" s="86" t="s">
        <v>1766</v>
      </c>
      <c r="N21" s="86" t="s">
        <v>2099</v>
      </c>
    </row>
    <row r="22" spans="1:14" ht="78.75">
      <c r="A22" s="30">
        <v>10</v>
      </c>
      <c r="B22" s="27" t="s">
        <v>1477</v>
      </c>
      <c r="C22" s="86" t="s">
        <v>2100</v>
      </c>
      <c r="D22" s="86" t="s">
        <v>1949</v>
      </c>
      <c r="E22" s="86" t="s">
        <v>2101</v>
      </c>
      <c r="F22" s="86" t="s">
        <v>2102</v>
      </c>
      <c r="G22" s="86"/>
      <c r="H22" s="86" t="s">
        <v>2085</v>
      </c>
      <c r="I22" s="86" t="s">
        <v>2085</v>
      </c>
      <c r="J22" s="86"/>
      <c r="K22" s="86" t="s">
        <v>2080</v>
      </c>
      <c r="L22" s="27" t="s">
        <v>1765</v>
      </c>
      <c r="M22" s="86" t="s">
        <v>1766</v>
      </c>
      <c r="N22" s="86" t="s">
        <v>2103</v>
      </c>
    </row>
    <row r="23" spans="1:14" ht="78.75">
      <c r="A23" s="30">
        <v>11</v>
      </c>
      <c r="B23" s="27" t="s">
        <v>1477</v>
      </c>
      <c r="C23" s="86" t="s">
        <v>2104</v>
      </c>
      <c r="D23" s="86" t="s">
        <v>1949</v>
      </c>
      <c r="E23" s="86" t="s">
        <v>2105</v>
      </c>
      <c r="F23" s="86" t="s">
        <v>2106</v>
      </c>
      <c r="G23" s="86"/>
      <c r="H23" s="86" t="s">
        <v>1977</v>
      </c>
      <c r="I23" s="86" t="s">
        <v>1977</v>
      </c>
      <c r="J23" s="86"/>
      <c r="K23" s="86" t="s">
        <v>2080</v>
      </c>
      <c r="L23" s="27" t="s">
        <v>1765</v>
      </c>
      <c r="M23" s="86" t="s">
        <v>1766</v>
      </c>
      <c r="N23" s="86" t="s">
        <v>2107</v>
      </c>
    </row>
    <row r="24" spans="1:14" ht="94.5">
      <c r="A24" s="30">
        <v>12</v>
      </c>
      <c r="B24" s="27" t="s">
        <v>1477</v>
      </c>
      <c r="C24" s="86" t="s">
        <v>2108</v>
      </c>
      <c r="D24" s="86" t="s">
        <v>1949</v>
      </c>
      <c r="E24" s="86" t="s">
        <v>2109</v>
      </c>
      <c r="F24" s="86" t="s">
        <v>2110</v>
      </c>
      <c r="G24" s="86"/>
      <c r="H24" s="86" t="s">
        <v>2111</v>
      </c>
      <c r="I24" s="86" t="s">
        <v>2111</v>
      </c>
      <c r="J24" s="86"/>
      <c r="K24" s="86" t="s">
        <v>2112</v>
      </c>
      <c r="L24" s="27" t="s">
        <v>1765</v>
      </c>
      <c r="M24" s="86" t="s">
        <v>1766</v>
      </c>
      <c r="N24" s="86" t="s">
        <v>2113</v>
      </c>
    </row>
    <row r="25" spans="1:14" ht="94.5">
      <c r="A25" s="30">
        <v>13</v>
      </c>
      <c r="B25" s="27" t="s">
        <v>1477</v>
      </c>
      <c r="C25" s="86" t="s">
        <v>2114</v>
      </c>
      <c r="D25" s="86" t="s">
        <v>1949</v>
      </c>
      <c r="E25" s="86" t="s">
        <v>2115</v>
      </c>
      <c r="F25" s="86" t="s">
        <v>2116</v>
      </c>
      <c r="G25" s="86"/>
      <c r="H25" s="86" t="s">
        <v>2111</v>
      </c>
      <c r="I25" s="86" t="s">
        <v>2111</v>
      </c>
      <c r="J25" s="86"/>
      <c r="K25" s="86" t="s">
        <v>2080</v>
      </c>
      <c r="L25" s="27" t="s">
        <v>1765</v>
      </c>
      <c r="M25" s="86" t="s">
        <v>1766</v>
      </c>
      <c r="N25" s="86" t="s">
        <v>2117</v>
      </c>
    </row>
    <row r="26" spans="1:14" ht="63">
      <c r="A26" s="30">
        <v>14</v>
      </c>
      <c r="B26" s="27" t="s">
        <v>1477</v>
      </c>
      <c r="C26" s="86" t="s">
        <v>2118</v>
      </c>
      <c r="D26" s="86" t="s">
        <v>1949</v>
      </c>
      <c r="E26" s="86" t="s">
        <v>2119</v>
      </c>
      <c r="F26" s="86" t="s">
        <v>2120</v>
      </c>
      <c r="G26" s="86"/>
      <c r="H26" s="86" t="s">
        <v>2111</v>
      </c>
      <c r="I26" s="86" t="s">
        <v>2111</v>
      </c>
      <c r="J26" s="86"/>
      <c r="K26" s="86" t="s">
        <v>2121</v>
      </c>
      <c r="L26" s="27" t="s">
        <v>1812</v>
      </c>
      <c r="M26" s="86" t="s">
        <v>1766</v>
      </c>
      <c r="N26" s="86" t="s">
        <v>2122</v>
      </c>
    </row>
    <row r="27" spans="1:14" ht="78.75">
      <c r="A27" s="30">
        <v>15</v>
      </c>
      <c r="B27" s="27" t="s">
        <v>1477</v>
      </c>
      <c r="C27" s="86" t="s">
        <v>2123</v>
      </c>
      <c r="D27" s="86" t="s">
        <v>1949</v>
      </c>
      <c r="E27" s="86" t="s">
        <v>2124</v>
      </c>
      <c r="F27" s="86" t="s">
        <v>2125</v>
      </c>
      <c r="G27" s="86"/>
      <c r="H27" s="86" t="s">
        <v>1977</v>
      </c>
      <c r="I27" s="86" t="s">
        <v>1977</v>
      </c>
      <c r="J27" s="86"/>
      <c r="K27" s="86" t="s">
        <v>2126</v>
      </c>
      <c r="L27" s="27" t="s">
        <v>1765</v>
      </c>
      <c r="M27" s="86" t="s">
        <v>1813</v>
      </c>
      <c r="N27" s="86" t="s">
        <v>2127</v>
      </c>
    </row>
    <row r="28" spans="1:14" ht="63">
      <c r="A28" s="30">
        <v>16</v>
      </c>
      <c r="B28" s="27" t="s">
        <v>1477</v>
      </c>
      <c r="C28" s="86" t="s">
        <v>2128</v>
      </c>
      <c r="D28" s="86" t="s">
        <v>1949</v>
      </c>
      <c r="E28" s="86" t="s">
        <v>2129</v>
      </c>
      <c r="F28" s="86" t="s">
        <v>2130</v>
      </c>
      <c r="G28" s="86"/>
      <c r="H28" s="86" t="s">
        <v>1977</v>
      </c>
      <c r="I28" s="86" t="s">
        <v>1977</v>
      </c>
      <c r="J28" s="86"/>
      <c r="K28" s="86" t="s">
        <v>2126</v>
      </c>
      <c r="L28" s="27" t="s">
        <v>1812</v>
      </c>
      <c r="M28" s="86" t="s">
        <v>1766</v>
      </c>
      <c r="N28" s="86" t="s">
        <v>2131</v>
      </c>
    </row>
    <row r="29" spans="1:14" ht="47.25">
      <c r="A29" s="30">
        <v>17</v>
      </c>
      <c r="B29" s="27" t="s">
        <v>1477</v>
      </c>
      <c r="C29" s="86" t="s">
        <v>2132</v>
      </c>
      <c r="D29" s="86" t="s">
        <v>1949</v>
      </c>
      <c r="E29" s="86" t="s">
        <v>2133</v>
      </c>
      <c r="F29" s="86" t="s">
        <v>2134</v>
      </c>
      <c r="G29" s="86"/>
      <c r="H29" s="86" t="s">
        <v>2085</v>
      </c>
      <c r="I29" s="86" t="s">
        <v>2085</v>
      </c>
      <c r="J29" s="86"/>
      <c r="K29" s="86" t="s">
        <v>2086</v>
      </c>
      <c r="L29" s="27" t="s">
        <v>1765</v>
      </c>
      <c r="M29" s="86" t="s">
        <v>1813</v>
      </c>
      <c r="N29" s="86" t="s">
        <v>2135</v>
      </c>
    </row>
    <row r="30" spans="1:14" ht="63">
      <c r="A30" s="30">
        <v>18</v>
      </c>
      <c r="B30" s="27" t="s">
        <v>1477</v>
      </c>
      <c r="C30" s="86" t="s">
        <v>2136</v>
      </c>
      <c r="D30" s="86" t="s">
        <v>1949</v>
      </c>
      <c r="E30" s="86" t="s">
        <v>2137</v>
      </c>
      <c r="F30" s="86" t="s">
        <v>2138</v>
      </c>
      <c r="G30" s="86"/>
      <c r="H30" s="86" t="s">
        <v>1776</v>
      </c>
      <c r="I30" s="86" t="s">
        <v>1776</v>
      </c>
      <c r="J30" s="86"/>
      <c r="K30" s="86" t="s">
        <v>2086</v>
      </c>
      <c r="L30" s="27" t="s">
        <v>1765</v>
      </c>
      <c r="M30" s="86" t="s">
        <v>1766</v>
      </c>
      <c r="N30" s="86" t="s">
        <v>2139</v>
      </c>
    </row>
    <row r="31" spans="1:14" ht="78.75">
      <c r="A31" s="30">
        <v>19</v>
      </c>
      <c r="B31" s="27" t="s">
        <v>1477</v>
      </c>
      <c r="C31" s="86" t="s">
        <v>2140</v>
      </c>
      <c r="D31" s="86" t="s">
        <v>1949</v>
      </c>
      <c r="E31" s="86" t="s">
        <v>2141</v>
      </c>
      <c r="F31" s="86" t="s">
        <v>2142</v>
      </c>
      <c r="G31" s="86"/>
      <c r="H31" s="86" t="s">
        <v>2143</v>
      </c>
      <c r="I31" s="86" t="s">
        <v>2143</v>
      </c>
      <c r="J31" s="86"/>
      <c r="K31" s="86" t="s">
        <v>2144</v>
      </c>
      <c r="L31" s="27" t="s">
        <v>1765</v>
      </c>
      <c r="M31" s="86" t="s">
        <v>1766</v>
      </c>
      <c r="N31" s="86" t="s">
        <v>2145</v>
      </c>
    </row>
    <row r="32" spans="1:14" ht="63">
      <c r="A32" s="30">
        <v>20</v>
      </c>
      <c r="B32" s="27" t="s">
        <v>1477</v>
      </c>
      <c r="C32" s="86" t="s">
        <v>2146</v>
      </c>
      <c r="D32" s="86" t="s">
        <v>1949</v>
      </c>
      <c r="E32" s="86" t="s">
        <v>2147</v>
      </c>
      <c r="F32" s="86" t="s">
        <v>2148</v>
      </c>
      <c r="G32" s="86"/>
      <c r="H32" s="86" t="s">
        <v>2143</v>
      </c>
      <c r="I32" s="86" t="s">
        <v>2143</v>
      </c>
      <c r="J32" s="86"/>
      <c r="K32" s="86" t="s">
        <v>1764</v>
      </c>
      <c r="L32" s="27" t="s">
        <v>1765</v>
      </c>
      <c r="M32" s="86" t="s">
        <v>1766</v>
      </c>
      <c r="N32" s="86" t="s">
        <v>2149</v>
      </c>
    </row>
    <row r="33" spans="1:14" ht="78.75">
      <c r="A33" s="30">
        <v>21</v>
      </c>
      <c r="B33" s="27" t="s">
        <v>1477</v>
      </c>
      <c r="C33" s="86" t="s">
        <v>2150</v>
      </c>
      <c r="D33" s="86" t="s">
        <v>1949</v>
      </c>
      <c r="E33" s="86" t="s">
        <v>2151</v>
      </c>
      <c r="F33" s="86" t="s">
        <v>2152</v>
      </c>
      <c r="G33" s="86"/>
      <c r="H33" s="86" t="s">
        <v>2153</v>
      </c>
      <c r="I33" s="86" t="s">
        <v>2153</v>
      </c>
      <c r="J33" s="86"/>
      <c r="K33" s="86" t="s">
        <v>2086</v>
      </c>
      <c r="L33" s="27" t="s">
        <v>1765</v>
      </c>
      <c r="M33" s="86" t="s">
        <v>1766</v>
      </c>
      <c r="N33" s="86" t="s">
        <v>2154</v>
      </c>
    </row>
    <row r="34" spans="1:14" ht="78.75">
      <c r="A34" s="30">
        <v>22</v>
      </c>
      <c r="B34" s="27" t="s">
        <v>1477</v>
      </c>
      <c r="C34" s="86" t="s">
        <v>2155</v>
      </c>
      <c r="D34" s="86" t="s">
        <v>1949</v>
      </c>
      <c r="E34" s="86" t="s">
        <v>2156</v>
      </c>
      <c r="F34" s="86" t="s">
        <v>2157</v>
      </c>
      <c r="G34" s="86"/>
      <c r="H34" s="86" t="s">
        <v>1977</v>
      </c>
      <c r="I34" s="86" t="s">
        <v>1977</v>
      </c>
      <c r="J34" s="86"/>
      <c r="K34" s="86" t="s">
        <v>1811</v>
      </c>
      <c r="L34" s="27" t="s">
        <v>1765</v>
      </c>
      <c r="M34" s="86" t="s">
        <v>1766</v>
      </c>
      <c r="N34" s="86" t="s">
        <v>2158</v>
      </c>
    </row>
    <row r="35" spans="1:14" ht="78.75">
      <c r="A35" s="30">
        <v>23</v>
      </c>
      <c r="B35" s="27" t="s">
        <v>1477</v>
      </c>
      <c r="C35" s="86" t="s">
        <v>2159</v>
      </c>
      <c r="D35" s="86" t="s">
        <v>1949</v>
      </c>
      <c r="E35" s="86" t="s">
        <v>2160</v>
      </c>
      <c r="F35" s="86" t="s">
        <v>2161</v>
      </c>
      <c r="G35" s="86"/>
      <c r="H35" s="86" t="s">
        <v>1776</v>
      </c>
      <c r="I35" s="86" t="s">
        <v>1776</v>
      </c>
      <c r="J35" s="86"/>
      <c r="K35" s="86" t="s">
        <v>2086</v>
      </c>
      <c r="L35" s="27" t="s">
        <v>1812</v>
      </c>
      <c r="M35" s="86" t="s">
        <v>1766</v>
      </c>
      <c r="N35" s="86" t="s">
        <v>2162</v>
      </c>
    </row>
    <row r="36" spans="1:14" ht="78.75">
      <c r="A36" s="30">
        <v>24</v>
      </c>
      <c r="B36" s="27" t="s">
        <v>1477</v>
      </c>
      <c r="C36" s="86" t="s">
        <v>2163</v>
      </c>
      <c r="D36" s="86" t="s">
        <v>1949</v>
      </c>
      <c r="E36" s="86" t="s">
        <v>2164</v>
      </c>
      <c r="F36" s="86" t="s">
        <v>2165</v>
      </c>
      <c r="G36" s="86"/>
      <c r="H36" s="86" t="s">
        <v>1977</v>
      </c>
      <c r="I36" s="86" t="s">
        <v>1977</v>
      </c>
      <c r="J36" s="86"/>
      <c r="K36" s="86" t="s">
        <v>1764</v>
      </c>
      <c r="L36" s="27" t="s">
        <v>1765</v>
      </c>
      <c r="M36" s="86" t="s">
        <v>1766</v>
      </c>
      <c r="N36" s="86" t="s">
        <v>2166</v>
      </c>
    </row>
    <row r="37" spans="1:14" ht="63">
      <c r="A37" s="30">
        <v>25</v>
      </c>
      <c r="B37" s="27" t="s">
        <v>1477</v>
      </c>
      <c r="C37" s="86" t="s">
        <v>2167</v>
      </c>
      <c r="D37" s="86" t="s">
        <v>1949</v>
      </c>
      <c r="E37" s="86" t="s">
        <v>2168</v>
      </c>
      <c r="F37" s="86" t="s">
        <v>2169</v>
      </c>
      <c r="G37" s="86"/>
      <c r="H37" s="86" t="s">
        <v>1776</v>
      </c>
      <c r="I37" s="86" t="s">
        <v>1776</v>
      </c>
      <c r="J37" s="86"/>
      <c r="K37" s="86" t="s">
        <v>2080</v>
      </c>
      <c r="L37" s="27" t="s">
        <v>1765</v>
      </c>
      <c r="M37" s="86" t="s">
        <v>1766</v>
      </c>
      <c r="N37" s="86" t="s">
        <v>2170</v>
      </c>
    </row>
    <row r="38" spans="1:14" ht="78.75">
      <c r="A38" s="30">
        <v>26</v>
      </c>
      <c r="B38" s="27" t="s">
        <v>1477</v>
      </c>
      <c r="C38" s="86" t="s">
        <v>2171</v>
      </c>
      <c r="D38" s="86" t="s">
        <v>1949</v>
      </c>
      <c r="E38" s="86" t="s">
        <v>2172</v>
      </c>
      <c r="F38" s="86" t="s">
        <v>2173</v>
      </c>
      <c r="G38" s="86"/>
      <c r="H38" s="86" t="s">
        <v>2174</v>
      </c>
      <c r="I38" s="86" t="s">
        <v>2174</v>
      </c>
      <c r="J38" s="86"/>
      <c r="K38" s="86" t="s">
        <v>2080</v>
      </c>
      <c r="L38" s="27" t="s">
        <v>1765</v>
      </c>
      <c r="M38" s="86" t="s">
        <v>1766</v>
      </c>
      <c r="N38" s="86" t="s">
        <v>2175</v>
      </c>
    </row>
    <row r="39" spans="1:14" ht="78.75">
      <c r="A39" s="30">
        <v>27</v>
      </c>
      <c r="B39" s="27" t="s">
        <v>1477</v>
      </c>
      <c r="C39" s="86" t="s">
        <v>2176</v>
      </c>
      <c r="D39" s="86" t="s">
        <v>1949</v>
      </c>
      <c r="E39" s="86" t="s">
        <v>2177</v>
      </c>
      <c r="F39" s="86" t="s">
        <v>2178</v>
      </c>
      <c r="G39" s="86"/>
      <c r="H39" s="86" t="s">
        <v>2179</v>
      </c>
      <c r="I39" s="86" t="s">
        <v>2179</v>
      </c>
      <c r="J39" s="86"/>
      <c r="K39" s="86" t="s">
        <v>2080</v>
      </c>
      <c r="L39" s="27" t="s">
        <v>1765</v>
      </c>
      <c r="M39" s="86" t="s">
        <v>1766</v>
      </c>
      <c r="N39" s="86" t="s">
        <v>2180</v>
      </c>
    </row>
    <row r="40" spans="1:14" ht="78.75">
      <c r="A40" s="30">
        <v>28</v>
      </c>
      <c r="B40" s="27" t="s">
        <v>1477</v>
      </c>
      <c r="C40" s="86" t="s">
        <v>2181</v>
      </c>
      <c r="D40" s="86" t="s">
        <v>1949</v>
      </c>
      <c r="E40" s="86" t="s">
        <v>2182</v>
      </c>
      <c r="F40" s="86" t="s">
        <v>2183</v>
      </c>
      <c r="G40" s="86"/>
      <c r="H40" s="86" t="s">
        <v>2111</v>
      </c>
      <c r="I40" s="86" t="s">
        <v>2111</v>
      </c>
      <c r="J40" s="86"/>
      <c r="K40" s="86" t="s">
        <v>1764</v>
      </c>
      <c r="L40" s="27" t="s">
        <v>1756</v>
      </c>
      <c r="M40" s="86" t="s">
        <v>1766</v>
      </c>
      <c r="N40" s="86" t="s">
        <v>2184</v>
      </c>
    </row>
    <row r="41" spans="1:14" ht="63">
      <c r="A41" s="30">
        <v>29</v>
      </c>
      <c r="B41" s="27" t="s">
        <v>1477</v>
      </c>
      <c r="C41" s="86" t="s">
        <v>2185</v>
      </c>
      <c r="D41" s="86" t="s">
        <v>1949</v>
      </c>
      <c r="E41" s="86" t="s">
        <v>2186</v>
      </c>
      <c r="F41" s="86" t="s">
        <v>2187</v>
      </c>
      <c r="G41" s="86"/>
      <c r="H41" s="86" t="s">
        <v>2111</v>
      </c>
      <c r="I41" s="86" t="s">
        <v>2111</v>
      </c>
      <c r="J41" s="86"/>
      <c r="K41" s="86" t="s">
        <v>2144</v>
      </c>
      <c r="L41" s="27" t="s">
        <v>82</v>
      </c>
      <c r="M41" s="86" t="s">
        <v>1766</v>
      </c>
      <c r="N41" s="86" t="s">
        <v>2188</v>
      </c>
    </row>
    <row r="42" spans="1:14" ht="78.75">
      <c r="A42" s="30">
        <v>30</v>
      </c>
      <c r="B42" s="27" t="s">
        <v>1477</v>
      </c>
      <c r="C42" s="26" t="s">
        <v>2189</v>
      </c>
      <c r="D42" s="86" t="s">
        <v>1949</v>
      </c>
      <c r="E42" s="86" t="s">
        <v>2190</v>
      </c>
      <c r="F42" s="86" t="s">
        <v>2191</v>
      </c>
      <c r="G42" s="86"/>
      <c r="H42" s="86" t="s">
        <v>2085</v>
      </c>
      <c r="I42" s="86" t="s">
        <v>2085</v>
      </c>
      <c r="J42" s="86"/>
      <c r="K42" s="86" t="s">
        <v>2086</v>
      </c>
      <c r="L42" s="27" t="s">
        <v>2071</v>
      </c>
      <c r="M42" s="86" t="s">
        <v>1766</v>
      </c>
      <c r="N42" s="86" t="s">
        <v>2192</v>
      </c>
    </row>
    <row r="43" spans="1:14" ht="78.75">
      <c r="A43" s="30">
        <v>31</v>
      </c>
      <c r="B43" s="27" t="s">
        <v>1477</v>
      </c>
      <c r="C43" s="26" t="s">
        <v>2193</v>
      </c>
      <c r="D43" s="86" t="s">
        <v>1949</v>
      </c>
      <c r="E43" s="86" t="s">
        <v>2194</v>
      </c>
      <c r="F43" s="86" t="s">
        <v>2195</v>
      </c>
      <c r="G43" s="86"/>
      <c r="H43" s="86" t="s">
        <v>2085</v>
      </c>
      <c r="I43" s="86" t="s">
        <v>2085</v>
      </c>
      <c r="J43" s="86"/>
      <c r="K43" s="86" t="s">
        <v>2086</v>
      </c>
      <c r="L43" s="27" t="s">
        <v>1756</v>
      </c>
      <c r="M43" s="86" t="s">
        <v>1766</v>
      </c>
      <c r="N43" s="86" t="s">
        <v>2196</v>
      </c>
    </row>
    <row r="44" spans="1:14" ht="78.75">
      <c r="A44" s="30">
        <v>32</v>
      </c>
      <c r="B44" s="27" t="s">
        <v>1477</v>
      </c>
      <c r="C44" s="26" t="s">
        <v>2197</v>
      </c>
      <c r="D44" s="86" t="s">
        <v>1949</v>
      </c>
      <c r="E44" s="86" t="s">
        <v>2198</v>
      </c>
      <c r="F44" s="86" t="s">
        <v>2199</v>
      </c>
      <c r="G44" s="86"/>
      <c r="H44" s="86" t="s">
        <v>2085</v>
      </c>
      <c r="I44" s="86" t="s">
        <v>2085</v>
      </c>
      <c r="J44" s="86"/>
      <c r="K44" s="86" t="s">
        <v>2086</v>
      </c>
      <c r="L44" s="27" t="s">
        <v>1756</v>
      </c>
      <c r="M44" s="86" t="s">
        <v>1766</v>
      </c>
      <c r="N44" s="86" t="s">
        <v>2196</v>
      </c>
    </row>
    <row r="45" spans="1:14" ht="63">
      <c r="A45" s="30">
        <v>33</v>
      </c>
      <c r="B45" s="27" t="s">
        <v>1477</v>
      </c>
      <c r="C45" s="26" t="s">
        <v>2200</v>
      </c>
      <c r="D45" s="86" t="s">
        <v>1949</v>
      </c>
      <c r="E45" s="86" t="s">
        <v>2201</v>
      </c>
      <c r="F45" s="86" t="s">
        <v>2202</v>
      </c>
      <c r="G45" s="86"/>
      <c r="H45" s="86" t="s">
        <v>2085</v>
      </c>
      <c r="I45" s="86" t="s">
        <v>2085</v>
      </c>
      <c r="J45" s="86"/>
      <c r="K45" s="86" t="s">
        <v>2080</v>
      </c>
      <c r="L45" s="27" t="s">
        <v>1756</v>
      </c>
      <c r="M45" s="86" t="s">
        <v>1766</v>
      </c>
      <c r="N45" s="86" t="s">
        <v>2203</v>
      </c>
    </row>
    <row r="46" spans="1:14" ht="78.75">
      <c r="A46" s="30">
        <v>34</v>
      </c>
      <c r="B46" s="27" t="s">
        <v>1477</v>
      </c>
      <c r="C46" s="26" t="s">
        <v>2204</v>
      </c>
      <c r="D46" s="86" t="s">
        <v>1949</v>
      </c>
      <c r="E46" s="86" t="s">
        <v>2205</v>
      </c>
      <c r="F46" s="86" t="s">
        <v>2206</v>
      </c>
      <c r="G46" s="86"/>
      <c r="H46" s="86" t="s">
        <v>2085</v>
      </c>
      <c r="I46" s="86" t="s">
        <v>2085</v>
      </c>
      <c r="J46" s="86"/>
      <c r="K46" s="86" t="s">
        <v>2080</v>
      </c>
      <c r="L46" s="27" t="s">
        <v>1756</v>
      </c>
      <c r="M46" s="86" t="s">
        <v>1766</v>
      </c>
      <c r="N46" s="86" t="s">
        <v>2207</v>
      </c>
    </row>
    <row r="47" spans="1:14" ht="78.75">
      <c r="A47" s="30">
        <v>35</v>
      </c>
      <c r="B47" s="27" t="s">
        <v>1477</v>
      </c>
      <c r="C47" s="86" t="s">
        <v>2208</v>
      </c>
      <c r="D47" s="86" t="s">
        <v>1949</v>
      </c>
      <c r="E47" s="86" t="s">
        <v>2209</v>
      </c>
      <c r="F47" s="86" t="s">
        <v>2210</v>
      </c>
      <c r="G47" s="86"/>
      <c r="H47" s="86" t="s">
        <v>2179</v>
      </c>
      <c r="I47" s="86" t="s">
        <v>2179</v>
      </c>
      <c r="J47" s="86"/>
      <c r="K47" s="86" t="s">
        <v>1764</v>
      </c>
      <c r="L47" s="27" t="s">
        <v>1765</v>
      </c>
      <c r="M47" s="86" t="s">
        <v>1766</v>
      </c>
      <c r="N47" s="86" t="s">
        <v>2211</v>
      </c>
    </row>
    <row r="48" spans="1:14" ht="78.75">
      <c r="A48" s="30">
        <v>36</v>
      </c>
      <c r="B48" s="27" t="s">
        <v>1477</v>
      </c>
      <c r="C48" s="86" t="s">
        <v>1759</v>
      </c>
      <c r="D48" s="86" t="s">
        <v>1760</v>
      </c>
      <c r="E48" s="86" t="s">
        <v>1761</v>
      </c>
      <c r="F48" s="86" t="s">
        <v>1762</v>
      </c>
      <c r="G48" s="86"/>
      <c r="H48" s="86" t="s">
        <v>1763</v>
      </c>
      <c r="I48" s="86"/>
      <c r="J48" s="86" t="s">
        <v>1763</v>
      </c>
      <c r="K48" s="86" t="s">
        <v>1764</v>
      </c>
      <c r="L48" s="27" t="s">
        <v>1765</v>
      </c>
      <c r="M48" s="86" t="s">
        <v>1766</v>
      </c>
      <c r="N48" s="86" t="s">
        <v>1767</v>
      </c>
    </row>
    <row r="49" spans="1:14" ht="110.25">
      <c r="A49" s="30">
        <v>37</v>
      </c>
      <c r="B49" s="27" t="s">
        <v>1477</v>
      </c>
      <c r="C49" s="86" t="s">
        <v>1768</v>
      </c>
      <c r="D49" s="86" t="s">
        <v>1760</v>
      </c>
      <c r="E49" s="86" t="s">
        <v>1769</v>
      </c>
      <c r="F49" s="86" t="s">
        <v>1770</v>
      </c>
      <c r="G49" s="86"/>
      <c r="H49" s="86" t="s">
        <v>1771</v>
      </c>
      <c r="I49" s="86"/>
      <c r="J49" s="86" t="s">
        <v>1771</v>
      </c>
      <c r="K49" s="86" t="s">
        <v>1764</v>
      </c>
      <c r="L49" s="27" t="s">
        <v>1765</v>
      </c>
      <c r="M49" s="86" t="s">
        <v>1766</v>
      </c>
      <c r="N49" s="86" t="s">
        <v>1772</v>
      </c>
    </row>
    <row r="50" spans="1:14" ht="94.5">
      <c r="A50" s="30">
        <v>38</v>
      </c>
      <c r="B50" s="27" t="s">
        <v>1477</v>
      </c>
      <c r="C50" s="86" t="s">
        <v>1773</v>
      </c>
      <c r="D50" s="86" t="s">
        <v>1760</v>
      </c>
      <c r="E50" s="86" t="s">
        <v>1774</v>
      </c>
      <c r="F50" s="86" t="s">
        <v>1775</v>
      </c>
      <c r="G50" s="86"/>
      <c r="H50" s="86" t="s">
        <v>1776</v>
      </c>
      <c r="I50" s="86"/>
      <c r="J50" s="86" t="s">
        <v>1776</v>
      </c>
      <c r="K50" s="86" t="s">
        <v>1764</v>
      </c>
      <c r="L50" s="27" t="s">
        <v>1765</v>
      </c>
      <c r="M50" s="86" t="s">
        <v>1766</v>
      </c>
      <c r="N50" s="86" t="s">
        <v>1767</v>
      </c>
    </row>
    <row r="51" spans="1:14" ht="94.5">
      <c r="A51" s="30">
        <v>39</v>
      </c>
      <c r="B51" s="27" t="s">
        <v>1477</v>
      </c>
      <c r="C51" s="86" t="s">
        <v>1777</v>
      </c>
      <c r="D51" s="86" t="s">
        <v>1760</v>
      </c>
      <c r="E51" s="86" t="s">
        <v>1778</v>
      </c>
      <c r="F51" s="86" t="s">
        <v>1779</v>
      </c>
      <c r="G51" s="86"/>
      <c r="H51" s="86" t="s">
        <v>1771</v>
      </c>
      <c r="I51" s="86"/>
      <c r="J51" s="86" t="s">
        <v>1771</v>
      </c>
      <c r="K51" s="86" t="s">
        <v>1764</v>
      </c>
      <c r="L51" s="27" t="s">
        <v>1765</v>
      </c>
      <c r="M51" s="86" t="s">
        <v>1766</v>
      </c>
      <c r="N51" s="86" t="s">
        <v>1780</v>
      </c>
    </row>
    <row r="52" spans="1:14" ht="173.25">
      <c r="A52" s="30">
        <v>40</v>
      </c>
      <c r="B52" s="27" t="s">
        <v>1477</v>
      </c>
      <c r="C52" s="86" t="s">
        <v>1781</v>
      </c>
      <c r="D52" s="86" t="s">
        <v>1782</v>
      </c>
      <c r="E52" s="86" t="s">
        <v>1783</v>
      </c>
      <c r="F52" s="86" t="s">
        <v>1784</v>
      </c>
      <c r="G52" s="86"/>
      <c r="H52" s="86" t="s">
        <v>1785</v>
      </c>
      <c r="I52" s="86"/>
      <c r="J52" s="86" t="s">
        <v>1785</v>
      </c>
      <c r="K52" s="86" t="s">
        <v>1764</v>
      </c>
      <c r="L52" s="27" t="s">
        <v>1765</v>
      </c>
      <c r="M52" s="86" t="s">
        <v>1786</v>
      </c>
      <c r="N52" s="86" t="s">
        <v>1787</v>
      </c>
    </row>
    <row r="53" spans="1:14" ht="94.5">
      <c r="A53" s="30">
        <v>41</v>
      </c>
      <c r="B53" s="27" t="s">
        <v>1477</v>
      </c>
      <c r="C53" s="86" t="s">
        <v>1788</v>
      </c>
      <c r="D53" s="86" t="s">
        <v>1760</v>
      </c>
      <c r="E53" s="86" t="s">
        <v>1789</v>
      </c>
      <c r="F53" s="86" t="s">
        <v>1790</v>
      </c>
      <c r="G53" s="86"/>
      <c r="H53" s="86" t="s">
        <v>1791</v>
      </c>
      <c r="I53" s="86"/>
      <c r="J53" s="86" t="s">
        <v>1791</v>
      </c>
      <c r="K53" s="86" t="s">
        <v>1764</v>
      </c>
      <c r="L53" s="27" t="s">
        <v>1765</v>
      </c>
      <c r="M53" s="86" t="s">
        <v>1766</v>
      </c>
      <c r="N53" s="86" t="s">
        <v>1792</v>
      </c>
    </row>
    <row r="54" spans="1:14" ht="141.75">
      <c r="A54" s="30">
        <v>42</v>
      </c>
      <c r="B54" s="27" t="s">
        <v>1477</v>
      </c>
      <c r="C54" s="86" t="s">
        <v>1793</v>
      </c>
      <c r="D54" s="86" t="s">
        <v>1760</v>
      </c>
      <c r="E54" s="86" t="s">
        <v>1794</v>
      </c>
      <c r="F54" s="86" t="s">
        <v>1795</v>
      </c>
      <c r="G54" s="86"/>
      <c r="H54" s="86" t="s">
        <v>1796</v>
      </c>
      <c r="I54" s="86"/>
      <c r="J54" s="86" t="s">
        <v>1796</v>
      </c>
      <c r="K54" s="86" t="s">
        <v>1764</v>
      </c>
      <c r="L54" s="27" t="s">
        <v>1765</v>
      </c>
      <c r="M54" s="86" t="s">
        <v>1766</v>
      </c>
      <c r="N54" s="86" t="s">
        <v>1797</v>
      </c>
    </row>
    <row r="55" spans="1:14" ht="63">
      <c r="A55" s="30">
        <v>43</v>
      </c>
      <c r="B55" s="27" t="s">
        <v>1477</v>
      </c>
      <c r="C55" s="86" t="s">
        <v>1798</v>
      </c>
      <c r="D55" s="86" t="s">
        <v>1760</v>
      </c>
      <c r="E55" s="86" t="s">
        <v>1799</v>
      </c>
      <c r="F55" s="86" t="s">
        <v>1800</v>
      </c>
      <c r="G55" s="86"/>
      <c r="H55" s="86" t="s">
        <v>1791</v>
      </c>
      <c r="I55" s="86"/>
      <c r="J55" s="86" t="s">
        <v>1791</v>
      </c>
      <c r="K55" s="86" t="s">
        <v>1764</v>
      </c>
      <c r="L55" s="27" t="s">
        <v>1765</v>
      </c>
      <c r="M55" s="86" t="s">
        <v>1766</v>
      </c>
      <c r="N55" s="86" t="s">
        <v>1801</v>
      </c>
    </row>
    <row r="56" spans="1:14" ht="78.75">
      <c r="A56" s="30">
        <v>44</v>
      </c>
      <c r="B56" s="27" t="s">
        <v>1477</v>
      </c>
      <c r="C56" s="86" t="s">
        <v>1802</v>
      </c>
      <c r="D56" s="86" t="s">
        <v>1760</v>
      </c>
      <c r="E56" s="86" t="s">
        <v>1803</v>
      </c>
      <c r="F56" s="86" t="s">
        <v>1804</v>
      </c>
      <c r="G56" s="86"/>
      <c r="H56" s="86" t="s">
        <v>1805</v>
      </c>
      <c r="I56" s="86"/>
      <c r="J56" s="86" t="s">
        <v>1805</v>
      </c>
      <c r="K56" s="86" t="s">
        <v>1764</v>
      </c>
      <c r="L56" s="27" t="s">
        <v>1765</v>
      </c>
      <c r="M56" s="86" t="s">
        <v>1766</v>
      </c>
      <c r="N56" s="86" t="s">
        <v>1806</v>
      </c>
    </row>
    <row r="57" spans="1:14" ht="126">
      <c r="A57" s="30">
        <v>45</v>
      </c>
      <c r="B57" s="27" t="s">
        <v>1477</v>
      </c>
      <c r="C57" s="86" t="s">
        <v>1807</v>
      </c>
      <c r="D57" s="86" t="s">
        <v>1760</v>
      </c>
      <c r="E57" s="86" t="s">
        <v>1808</v>
      </c>
      <c r="F57" s="86" t="s">
        <v>1809</v>
      </c>
      <c r="G57" s="86"/>
      <c r="H57" s="86" t="s">
        <v>1810</v>
      </c>
      <c r="I57" s="86"/>
      <c r="J57" s="86" t="s">
        <v>1810</v>
      </c>
      <c r="K57" s="86" t="s">
        <v>1811</v>
      </c>
      <c r="L57" s="27" t="s">
        <v>1812</v>
      </c>
      <c r="M57" s="86" t="s">
        <v>1813</v>
      </c>
      <c r="N57" s="86" t="s">
        <v>1814</v>
      </c>
    </row>
    <row r="58" spans="1:14" ht="141.75">
      <c r="A58" s="30">
        <v>46</v>
      </c>
      <c r="B58" s="27" t="s">
        <v>1477</v>
      </c>
      <c r="C58" s="58" t="s">
        <v>2212</v>
      </c>
      <c r="D58" s="86" t="s">
        <v>2010</v>
      </c>
      <c r="E58" s="86" t="s">
        <v>2213</v>
      </c>
      <c r="F58" s="86" t="s">
        <v>2012</v>
      </c>
      <c r="G58" s="86"/>
      <c r="H58" s="86" t="s">
        <v>2013</v>
      </c>
      <c r="I58" s="86" t="s">
        <v>2013</v>
      </c>
      <c r="J58" s="86"/>
      <c r="K58" s="86" t="s">
        <v>1764</v>
      </c>
      <c r="L58" s="27" t="s">
        <v>86</v>
      </c>
      <c r="M58" s="86" t="s">
        <v>1766</v>
      </c>
      <c r="N58" s="58" t="s">
        <v>2214</v>
      </c>
    </row>
    <row r="59" spans="1:14" ht="141.75">
      <c r="A59" s="30">
        <v>47</v>
      </c>
      <c r="B59" s="27" t="s">
        <v>1477</v>
      </c>
      <c r="C59" s="26" t="s">
        <v>2215</v>
      </c>
      <c r="D59" s="86" t="s">
        <v>1893</v>
      </c>
      <c r="E59" s="86" t="s">
        <v>1894</v>
      </c>
      <c r="F59" s="86" t="s">
        <v>2012</v>
      </c>
      <c r="G59" s="86"/>
      <c r="H59" s="86" t="s">
        <v>2013</v>
      </c>
      <c r="I59" s="86" t="s">
        <v>2013</v>
      </c>
      <c r="J59" s="86"/>
      <c r="K59" s="86" t="s">
        <v>1764</v>
      </c>
      <c r="L59" s="27" t="s">
        <v>86</v>
      </c>
      <c r="M59" s="86" t="s">
        <v>1766</v>
      </c>
      <c r="N59" s="58" t="s">
        <v>2216</v>
      </c>
    </row>
    <row r="60" spans="1:14" ht="157.5">
      <c r="A60" s="30">
        <v>48</v>
      </c>
      <c r="B60" s="27" t="s">
        <v>1477</v>
      </c>
      <c r="C60" s="26" t="s">
        <v>2217</v>
      </c>
      <c r="D60" s="58" t="s">
        <v>1991</v>
      </c>
      <c r="E60" s="26" t="s">
        <v>1992</v>
      </c>
      <c r="F60" s="86" t="s">
        <v>1993</v>
      </c>
      <c r="G60" s="86"/>
      <c r="H60" s="26" t="s">
        <v>2059</v>
      </c>
      <c r="I60" s="86"/>
      <c r="J60" s="26" t="s">
        <v>2059</v>
      </c>
      <c r="K60" s="26" t="s">
        <v>1995</v>
      </c>
      <c r="L60" s="27" t="s">
        <v>85</v>
      </c>
      <c r="M60" s="86" t="s">
        <v>1834</v>
      </c>
      <c r="N60" s="86" t="s">
        <v>1997</v>
      </c>
    </row>
    <row r="61" spans="1:14" ht="157.5">
      <c r="A61" s="30">
        <v>49</v>
      </c>
      <c r="B61" s="27" t="s">
        <v>1477</v>
      </c>
      <c r="C61" s="26" t="s">
        <v>2218</v>
      </c>
      <c r="D61" s="58" t="s">
        <v>1991</v>
      </c>
      <c r="E61" s="26" t="s">
        <v>1992</v>
      </c>
      <c r="F61" s="86" t="s">
        <v>1993</v>
      </c>
      <c r="G61" s="86"/>
      <c r="H61" s="26" t="s">
        <v>2059</v>
      </c>
      <c r="I61" s="86"/>
      <c r="J61" s="26" t="s">
        <v>2059</v>
      </c>
      <c r="K61" s="26" t="s">
        <v>1995</v>
      </c>
      <c r="L61" s="27" t="s">
        <v>85</v>
      </c>
      <c r="M61" s="86" t="s">
        <v>2219</v>
      </c>
      <c r="N61" s="86" t="s">
        <v>1997</v>
      </c>
    </row>
    <row r="62" spans="1:14" ht="110.25">
      <c r="A62" s="30">
        <v>50</v>
      </c>
      <c r="B62" s="27" t="s">
        <v>1477</v>
      </c>
      <c r="C62" s="26" t="s">
        <v>2220</v>
      </c>
      <c r="D62" s="26" t="s">
        <v>1999</v>
      </c>
      <c r="E62" s="26" t="s">
        <v>2000</v>
      </c>
      <c r="F62" s="26" t="s">
        <v>2221</v>
      </c>
      <c r="G62" s="26"/>
      <c r="H62" s="26" t="s">
        <v>2059</v>
      </c>
      <c r="I62" s="26"/>
      <c r="J62" s="26" t="s">
        <v>2059</v>
      </c>
      <c r="K62" s="26" t="s">
        <v>1995</v>
      </c>
      <c r="L62" s="27" t="s">
        <v>85</v>
      </c>
      <c r="M62" s="26" t="s">
        <v>2003</v>
      </c>
      <c r="N62" s="26" t="s">
        <v>2053</v>
      </c>
    </row>
    <row r="63" spans="1:14" ht="110.25">
      <c r="A63" s="30">
        <v>51</v>
      </c>
      <c r="B63" s="27" t="s">
        <v>1477</v>
      </c>
      <c r="C63" s="26" t="s">
        <v>2222</v>
      </c>
      <c r="D63" s="26" t="s">
        <v>1999</v>
      </c>
      <c r="E63" s="26" t="s">
        <v>2000</v>
      </c>
      <c r="F63" s="26" t="s">
        <v>2223</v>
      </c>
      <c r="G63" s="26"/>
      <c r="H63" s="26" t="s">
        <v>2059</v>
      </c>
      <c r="I63" s="26"/>
      <c r="J63" s="26" t="s">
        <v>2059</v>
      </c>
      <c r="K63" s="26" t="s">
        <v>1995</v>
      </c>
      <c r="L63" s="27" t="s">
        <v>85</v>
      </c>
      <c r="M63" s="26" t="s">
        <v>2003</v>
      </c>
      <c r="N63" s="26" t="s">
        <v>2224</v>
      </c>
    </row>
    <row r="64" spans="1:14" ht="78.75">
      <c r="A64" s="30">
        <v>52</v>
      </c>
      <c r="B64" s="27" t="s">
        <v>1477</v>
      </c>
      <c r="C64" s="26" t="s">
        <v>2225</v>
      </c>
      <c r="D64" s="26" t="s">
        <v>1999</v>
      </c>
      <c r="E64" s="26" t="s">
        <v>2226</v>
      </c>
      <c r="F64" s="26" t="s">
        <v>2227</v>
      </c>
      <c r="G64" s="26"/>
      <c r="H64" s="26" t="s">
        <v>2059</v>
      </c>
      <c r="I64" s="26"/>
      <c r="J64" s="26" t="s">
        <v>2059</v>
      </c>
      <c r="K64" s="26" t="s">
        <v>2228</v>
      </c>
      <c r="L64" s="27" t="s">
        <v>87</v>
      </c>
      <c r="M64" s="26" t="s">
        <v>1878</v>
      </c>
      <c r="N64" s="26" t="s">
        <v>2229</v>
      </c>
    </row>
    <row r="65" spans="1:14" ht="94.5">
      <c r="A65" s="30">
        <v>53</v>
      </c>
      <c r="B65" s="27" t="s">
        <v>1477</v>
      </c>
      <c r="C65" s="26" t="s">
        <v>2230</v>
      </c>
      <c r="D65" s="26" t="s">
        <v>1999</v>
      </c>
      <c r="E65" s="26" t="s">
        <v>2226</v>
      </c>
      <c r="F65" s="26" t="s">
        <v>2227</v>
      </c>
      <c r="G65" s="26"/>
      <c r="H65" s="26" t="s">
        <v>2059</v>
      </c>
      <c r="I65" s="26"/>
      <c r="J65" s="26" t="s">
        <v>2059</v>
      </c>
      <c r="K65" s="26" t="s">
        <v>1877</v>
      </c>
      <c r="L65" s="27" t="s">
        <v>87</v>
      </c>
      <c r="M65" s="26" t="s">
        <v>1878</v>
      </c>
      <c r="N65" s="26" t="s">
        <v>2231</v>
      </c>
    </row>
    <row r="66" spans="1:14" ht="94.5">
      <c r="A66" s="30">
        <v>54</v>
      </c>
      <c r="B66" s="27" t="s">
        <v>1477</v>
      </c>
      <c r="C66" s="26" t="s">
        <v>2232</v>
      </c>
      <c r="D66" s="26" t="s">
        <v>1873</v>
      </c>
      <c r="E66" s="26" t="s">
        <v>1874</v>
      </c>
      <c r="F66" s="26" t="s">
        <v>1875</v>
      </c>
      <c r="G66" s="26"/>
      <c r="H66" s="26" t="s">
        <v>2059</v>
      </c>
      <c r="I66" s="26"/>
      <c r="J66" s="26" t="s">
        <v>2059</v>
      </c>
      <c r="K66" s="26" t="s">
        <v>1877</v>
      </c>
      <c r="L66" s="27" t="s">
        <v>84</v>
      </c>
      <c r="M66" s="26" t="s">
        <v>1878</v>
      </c>
      <c r="N66" s="26" t="s">
        <v>2233</v>
      </c>
    </row>
    <row r="67" spans="1:14" ht="126">
      <c r="A67" s="30">
        <v>55</v>
      </c>
      <c r="B67" s="27" t="s">
        <v>1477</v>
      </c>
      <c r="C67" s="26" t="s">
        <v>2234</v>
      </c>
      <c r="D67" s="26" t="s">
        <v>2235</v>
      </c>
      <c r="E67" s="26" t="s">
        <v>1874</v>
      </c>
      <c r="F67" s="26" t="s">
        <v>2236</v>
      </c>
      <c r="G67" s="89"/>
      <c r="H67" s="26" t="s">
        <v>2059</v>
      </c>
      <c r="I67" s="26"/>
      <c r="J67" s="26" t="s">
        <v>2059</v>
      </c>
      <c r="K67" s="26" t="s">
        <v>1877</v>
      </c>
      <c r="L67" s="27" t="s">
        <v>84</v>
      </c>
      <c r="M67" s="26" t="s">
        <v>1878</v>
      </c>
      <c r="N67" s="26" t="s">
        <v>2237</v>
      </c>
    </row>
    <row r="68" spans="1:14" ht="110.25">
      <c r="A68" s="30">
        <v>56</v>
      </c>
      <c r="B68" s="27" t="s">
        <v>1477</v>
      </c>
      <c r="C68" s="86" t="s">
        <v>1815</v>
      </c>
      <c r="D68" s="86" t="s">
        <v>59</v>
      </c>
      <c r="E68" s="86" t="s">
        <v>1816</v>
      </c>
      <c r="F68" s="86" t="s">
        <v>1817</v>
      </c>
      <c r="G68" s="86"/>
      <c r="H68" s="86" t="s">
        <v>1818</v>
      </c>
      <c r="I68" s="86"/>
      <c r="J68" s="86" t="s">
        <v>1818</v>
      </c>
      <c r="K68" s="86" t="s">
        <v>1764</v>
      </c>
      <c r="L68" s="27" t="s">
        <v>85</v>
      </c>
      <c r="M68" s="86" t="s">
        <v>1819</v>
      </c>
      <c r="N68" s="86" t="s">
        <v>1820</v>
      </c>
    </row>
    <row r="69" spans="1:14" ht="110.25">
      <c r="A69" s="30">
        <v>57</v>
      </c>
      <c r="B69" s="27" t="s">
        <v>1477</v>
      </c>
      <c r="C69" s="86" t="s">
        <v>1821</v>
      </c>
      <c r="D69" s="86" t="s">
        <v>59</v>
      </c>
      <c r="E69" s="86" t="s">
        <v>1822</v>
      </c>
      <c r="F69" s="86" t="s">
        <v>1823</v>
      </c>
      <c r="G69" s="86"/>
      <c r="H69" s="86" t="s">
        <v>1824</v>
      </c>
      <c r="I69" s="86"/>
      <c r="J69" s="86" t="s">
        <v>1824</v>
      </c>
      <c r="K69" s="86" t="s">
        <v>1764</v>
      </c>
      <c r="L69" s="27" t="s">
        <v>84</v>
      </c>
      <c r="M69" s="86" t="s">
        <v>1819</v>
      </c>
      <c r="N69" s="86" t="s">
        <v>1825</v>
      </c>
    </row>
    <row r="70" spans="1:14" ht="110.25">
      <c r="A70" s="30">
        <v>58</v>
      </c>
      <c r="B70" s="27" t="s">
        <v>1477</v>
      </c>
      <c r="C70" s="86" t="s">
        <v>1826</v>
      </c>
      <c r="D70" s="86" t="s">
        <v>59</v>
      </c>
      <c r="E70" s="86" t="s">
        <v>1827</v>
      </c>
      <c r="F70" s="86" t="s">
        <v>1828</v>
      </c>
      <c r="G70" s="86"/>
      <c r="H70" s="86" t="s">
        <v>1824</v>
      </c>
      <c r="I70" s="86"/>
      <c r="J70" s="86" t="s">
        <v>1824</v>
      </c>
      <c r="K70" s="86" t="s">
        <v>1764</v>
      </c>
      <c r="L70" s="27" t="s">
        <v>84</v>
      </c>
      <c r="M70" s="86" t="s">
        <v>1829</v>
      </c>
      <c r="N70" s="86" t="s">
        <v>1830</v>
      </c>
    </row>
    <row r="71" spans="1:14" ht="47.25">
      <c r="A71" s="30">
        <v>59</v>
      </c>
      <c r="B71" s="27" t="s">
        <v>1477</v>
      </c>
      <c r="C71" s="86" t="s">
        <v>2238</v>
      </c>
      <c r="D71" s="86" t="s">
        <v>1949</v>
      </c>
      <c r="E71" s="86" t="s">
        <v>2239</v>
      </c>
      <c r="F71" s="86" t="s">
        <v>2240</v>
      </c>
      <c r="G71" s="86"/>
      <c r="H71" s="86" t="s">
        <v>1824</v>
      </c>
      <c r="I71" s="86" t="s">
        <v>1824</v>
      </c>
      <c r="J71" s="86"/>
      <c r="K71" s="86" t="s">
        <v>2241</v>
      </c>
      <c r="L71" s="27" t="s">
        <v>83</v>
      </c>
      <c r="M71" s="86" t="s">
        <v>1834</v>
      </c>
      <c r="N71" s="86" t="s">
        <v>2242</v>
      </c>
    </row>
    <row r="72" spans="1:14" ht="78.75">
      <c r="A72" s="30">
        <v>60</v>
      </c>
      <c r="B72" s="27" t="s">
        <v>1477</v>
      </c>
      <c r="C72" s="86" t="s">
        <v>2243</v>
      </c>
      <c r="D72" s="86" t="s">
        <v>1949</v>
      </c>
      <c r="E72" s="86" t="s">
        <v>2244</v>
      </c>
      <c r="F72" s="86" t="s">
        <v>2245</v>
      </c>
      <c r="G72" s="86"/>
      <c r="H72" s="86" t="s">
        <v>1824</v>
      </c>
      <c r="I72" s="86" t="s">
        <v>1824</v>
      </c>
      <c r="J72" s="86"/>
      <c r="K72" s="86" t="s">
        <v>1764</v>
      </c>
      <c r="L72" s="27" t="s">
        <v>85</v>
      </c>
      <c r="M72" s="86" t="s">
        <v>1834</v>
      </c>
      <c r="N72" s="86" t="s">
        <v>2246</v>
      </c>
    </row>
    <row r="73" spans="1:14" ht="78.75">
      <c r="A73" s="30">
        <v>61</v>
      </c>
      <c r="B73" s="27" t="s">
        <v>1477</v>
      </c>
      <c r="C73" s="86" t="s">
        <v>2247</v>
      </c>
      <c r="D73" s="86" t="s">
        <v>1949</v>
      </c>
      <c r="E73" s="86" t="s">
        <v>2248</v>
      </c>
      <c r="F73" s="86" t="s">
        <v>2249</v>
      </c>
      <c r="G73" s="86"/>
      <c r="H73" s="86" t="s">
        <v>1824</v>
      </c>
      <c r="I73" s="86" t="s">
        <v>1824</v>
      </c>
      <c r="J73" s="86"/>
      <c r="K73" s="86" t="s">
        <v>1764</v>
      </c>
      <c r="L73" s="27" t="s">
        <v>85</v>
      </c>
      <c r="M73" s="86" t="s">
        <v>1834</v>
      </c>
      <c r="N73" s="86" t="s">
        <v>2250</v>
      </c>
    </row>
    <row r="74" spans="1:14" ht="110.25">
      <c r="A74" s="30">
        <v>62</v>
      </c>
      <c r="B74" s="27" t="s">
        <v>1477</v>
      </c>
      <c r="C74" s="86" t="s">
        <v>2251</v>
      </c>
      <c r="D74" s="86" t="s">
        <v>1949</v>
      </c>
      <c r="E74" s="86" t="s">
        <v>2252</v>
      </c>
      <c r="F74" s="86" t="s">
        <v>2253</v>
      </c>
      <c r="G74" s="86"/>
      <c r="H74" s="86" t="s">
        <v>1824</v>
      </c>
      <c r="I74" s="86" t="s">
        <v>1824</v>
      </c>
      <c r="J74" s="86"/>
      <c r="K74" s="86" t="s">
        <v>1764</v>
      </c>
      <c r="L74" s="27" t="s">
        <v>85</v>
      </c>
      <c r="M74" s="86" t="s">
        <v>1834</v>
      </c>
      <c r="N74" s="86" t="s">
        <v>2254</v>
      </c>
    </row>
    <row r="75" spans="1:14" ht="78.75">
      <c r="A75" s="30">
        <v>63</v>
      </c>
      <c r="B75" s="27" t="s">
        <v>1477</v>
      </c>
      <c r="C75" s="86" t="s">
        <v>2255</v>
      </c>
      <c r="D75" s="86" t="s">
        <v>1949</v>
      </c>
      <c r="E75" s="86" t="s">
        <v>2256</v>
      </c>
      <c r="F75" s="86" t="s">
        <v>2257</v>
      </c>
      <c r="G75" s="86"/>
      <c r="H75" s="86" t="s">
        <v>1824</v>
      </c>
      <c r="I75" s="86" t="s">
        <v>1824</v>
      </c>
      <c r="J75" s="86"/>
      <c r="K75" s="86" t="s">
        <v>1764</v>
      </c>
      <c r="L75" s="27" t="s">
        <v>85</v>
      </c>
      <c r="M75" s="86" t="s">
        <v>1834</v>
      </c>
      <c r="N75" s="86" t="s">
        <v>2258</v>
      </c>
    </row>
    <row r="76" spans="1:14" ht="78.75">
      <c r="A76" s="30">
        <v>64</v>
      </c>
      <c r="B76" s="27" t="s">
        <v>1477</v>
      </c>
      <c r="C76" s="86" t="s">
        <v>2259</v>
      </c>
      <c r="D76" s="86" t="s">
        <v>1949</v>
      </c>
      <c r="E76" s="86" t="s">
        <v>2260</v>
      </c>
      <c r="F76" s="86" t="s">
        <v>2261</v>
      </c>
      <c r="G76" s="86"/>
      <c r="H76" s="86" t="s">
        <v>1824</v>
      </c>
      <c r="I76" s="86" t="s">
        <v>1824</v>
      </c>
      <c r="J76" s="86"/>
      <c r="K76" s="86" t="s">
        <v>1764</v>
      </c>
      <c r="L76" s="27" t="s">
        <v>85</v>
      </c>
      <c r="M76" s="86" t="s">
        <v>1834</v>
      </c>
      <c r="N76" s="86" t="s">
        <v>2262</v>
      </c>
    </row>
    <row r="77" spans="1:14" ht="78.75">
      <c r="A77" s="30">
        <v>65</v>
      </c>
      <c r="B77" s="27" t="s">
        <v>1477</v>
      </c>
      <c r="C77" s="86" t="s">
        <v>2263</v>
      </c>
      <c r="D77" s="86" t="s">
        <v>1949</v>
      </c>
      <c r="E77" s="86" t="s">
        <v>2264</v>
      </c>
      <c r="F77" s="86" t="s">
        <v>2265</v>
      </c>
      <c r="G77" s="86"/>
      <c r="H77" s="86" t="s">
        <v>1824</v>
      </c>
      <c r="I77" s="86" t="s">
        <v>1824</v>
      </c>
      <c r="J77" s="86"/>
      <c r="K77" s="86" t="s">
        <v>1764</v>
      </c>
      <c r="L77" s="27" t="s">
        <v>85</v>
      </c>
      <c r="M77" s="86" t="s">
        <v>1834</v>
      </c>
      <c r="N77" s="86" t="s">
        <v>2258</v>
      </c>
    </row>
    <row r="78" spans="1:14" ht="63">
      <c r="A78" s="30">
        <v>66</v>
      </c>
      <c r="B78" s="27" t="s">
        <v>1477</v>
      </c>
      <c r="C78" s="86" t="s">
        <v>2266</v>
      </c>
      <c r="D78" s="86" t="s">
        <v>1949</v>
      </c>
      <c r="E78" s="86" t="s">
        <v>2267</v>
      </c>
      <c r="F78" s="86" t="s">
        <v>2268</v>
      </c>
      <c r="G78" s="86"/>
      <c r="H78" s="86" t="s">
        <v>1824</v>
      </c>
      <c r="I78" s="86" t="s">
        <v>1824</v>
      </c>
      <c r="J78" s="86"/>
      <c r="K78" s="86" t="s">
        <v>1764</v>
      </c>
      <c r="L78" s="27" t="s">
        <v>85</v>
      </c>
      <c r="M78" s="86" t="s">
        <v>1834</v>
      </c>
      <c r="N78" s="86" t="s">
        <v>2269</v>
      </c>
    </row>
    <row r="79" spans="1:14" ht="78.75">
      <c r="A79" s="30">
        <v>67</v>
      </c>
      <c r="B79" s="27" t="s">
        <v>1477</v>
      </c>
      <c r="C79" s="86" t="s">
        <v>2270</v>
      </c>
      <c r="D79" s="86" t="s">
        <v>1949</v>
      </c>
      <c r="E79" s="86" t="s">
        <v>2271</v>
      </c>
      <c r="F79" s="86" t="s">
        <v>2272</v>
      </c>
      <c r="G79" s="86"/>
      <c r="H79" s="86" t="s">
        <v>1824</v>
      </c>
      <c r="I79" s="86" t="s">
        <v>1824</v>
      </c>
      <c r="J79" s="86"/>
      <c r="K79" s="86" t="s">
        <v>1764</v>
      </c>
      <c r="L79" s="27" t="s">
        <v>85</v>
      </c>
      <c r="M79" s="86" t="s">
        <v>1834</v>
      </c>
      <c r="N79" s="86" t="s">
        <v>2273</v>
      </c>
    </row>
    <row r="80" spans="1:14" ht="63">
      <c r="A80" s="30">
        <v>68</v>
      </c>
      <c r="B80" s="27" t="s">
        <v>1477</v>
      </c>
      <c r="C80" s="86" t="s">
        <v>2274</v>
      </c>
      <c r="D80" s="86" t="s">
        <v>1949</v>
      </c>
      <c r="E80" s="86" t="s">
        <v>2275</v>
      </c>
      <c r="F80" s="86" t="s">
        <v>2276</v>
      </c>
      <c r="G80" s="86"/>
      <c r="H80" s="86" t="s">
        <v>1824</v>
      </c>
      <c r="I80" s="86" t="s">
        <v>1824</v>
      </c>
      <c r="J80" s="86"/>
      <c r="K80" s="86" t="s">
        <v>1764</v>
      </c>
      <c r="L80" s="27" t="s">
        <v>85</v>
      </c>
      <c r="M80" s="86" t="s">
        <v>1834</v>
      </c>
      <c r="N80" s="86" t="s">
        <v>2277</v>
      </c>
    </row>
    <row r="81" spans="1:14" ht="63">
      <c r="A81" s="30">
        <v>69</v>
      </c>
      <c r="B81" s="27" t="s">
        <v>1477</v>
      </c>
      <c r="C81" s="86" t="s">
        <v>2278</v>
      </c>
      <c r="D81" s="86" t="s">
        <v>1949</v>
      </c>
      <c r="E81" s="86" t="s">
        <v>2279</v>
      </c>
      <c r="F81" s="86" t="s">
        <v>2280</v>
      </c>
      <c r="G81" s="86"/>
      <c r="H81" s="86" t="s">
        <v>1824</v>
      </c>
      <c r="I81" s="86" t="s">
        <v>1824</v>
      </c>
      <c r="J81" s="86"/>
      <c r="K81" s="86" t="s">
        <v>1764</v>
      </c>
      <c r="L81" s="27" t="s">
        <v>85</v>
      </c>
      <c r="M81" s="86" t="s">
        <v>1834</v>
      </c>
      <c r="N81" s="86" t="s">
        <v>2281</v>
      </c>
    </row>
    <row r="82" spans="1:14" ht="63">
      <c r="A82" s="30">
        <v>70</v>
      </c>
      <c r="B82" s="27" t="s">
        <v>1477</v>
      </c>
      <c r="C82" s="86" t="s">
        <v>2282</v>
      </c>
      <c r="D82" s="86" t="s">
        <v>1949</v>
      </c>
      <c r="E82" s="86" t="s">
        <v>2283</v>
      </c>
      <c r="F82" s="86" t="s">
        <v>2284</v>
      </c>
      <c r="G82" s="86"/>
      <c r="H82" s="86" t="s">
        <v>1977</v>
      </c>
      <c r="I82" s="86" t="s">
        <v>1977</v>
      </c>
      <c r="J82" s="86"/>
      <c r="K82" s="86" t="s">
        <v>1764</v>
      </c>
      <c r="L82" s="27" t="s">
        <v>1756</v>
      </c>
      <c r="M82" s="86" t="s">
        <v>1834</v>
      </c>
      <c r="N82" s="86" t="s">
        <v>2285</v>
      </c>
    </row>
    <row r="83" spans="1:14" ht="63">
      <c r="A83" s="30">
        <v>71</v>
      </c>
      <c r="B83" s="27" t="s">
        <v>1477</v>
      </c>
      <c r="C83" s="86" t="s">
        <v>2286</v>
      </c>
      <c r="D83" s="86" t="s">
        <v>1949</v>
      </c>
      <c r="E83" s="86" t="s">
        <v>2287</v>
      </c>
      <c r="F83" s="86" t="s">
        <v>2288</v>
      </c>
      <c r="G83" s="86"/>
      <c r="H83" s="86" t="s">
        <v>1824</v>
      </c>
      <c r="I83" s="86" t="s">
        <v>1824</v>
      </c>
      <c r="J83" s="86"/>
      <c r="K83" s="86" t="s">
        <v>1764</v>
      </c>
      <c r="L83" s="27" t="s">
        <v>85</v>
      </c>
      <c r="M83" s="86" t="s">
        <v>1834</v>
      </c>
      <c r="N83" s="86" t="s">
        <v>2289</v>
      </c>
    </row>
    <row r="84" spans="1:14" ht="78.75">
      <c r="A84" s="30">
        <v>72</v>
      </c>
      <c r="B84" s="27" t="s">
        <v>1477</v>
      </c>
      <c r="C84" s="26" t="s">
        <v>2290</v>
      </c>
      <c r="D84" s="86" t="s">
        <v>1949</v>
      </c>
      <c r="E84" s="86" t="s">
        <v>2248</v>
      </c>
      <c r="F84" s="86" t="s">
        <v>2291</v>
      </c>
      <c r="G84" s="86"/>
      <c r="H84" s="86" t="s">
        <v>1824</v>
      </c>
      <c r="I84" s="86" t="s">
        <v>1824</v>
      </c>
      <c r="J84" s="86"/>
      <c r="K84" s="86" t="s">
        <v>1764</v>
      </c>
      <c r="L84" s="27" t="s">
        <v>85</v>
      </c>
      <c r="M84" s="86" t="s">
        <v>1834</v>
      </c>
      <c r="N84" s="86" t="s">
        <v>2292</v>
      </c>
    </row>
    <row r="85" spans="1:14" ht="157.5">
      <c r="A85" s="30">
        <v>73</v>
      </c>
      <c r="B85" s="27" t="s">
        <v>1477</v>
      </c>
      <c r="C85" s="26" t="s">
        <v>1831</v>
      </c>
      <c r="D85" s="86" t="s">
        <v>1751</v>
      </c>
      <c r="E85" s="86" t="s">
        <v>1832</v>
      </c>
      <c r="F85" s="86" t="s">
        <v>1833</v>
      </c>
      <c r="G85" s="86"/>
      <c r="H85" s="86" t="s">
        <v>1824</v>
      </c>
      <c r="I85" s="86" t="s">
        <v>1824</v>
      </c>
      <c r="J85" s="86"/>
      <c r="K85" s="86" t="s">
        <v>1764</v>
      </c>
      <c r="L85" s="27" t="s">
        <v>85</v>
      </c>
      <c r="M85" s="86" t="s">
        <v>1834</v>
      </c>
      <c r="N85" s="26" t="s">
        <v>1835</v>
      </c>
    </row>
    <row r="86" spans="1:14" ht="141.75">
      <c r="A86" s="30">
        <v>74</v>
      </c>
      <c r="B86" s="27" t="s">
        <v>1477</v>
      </c>
      <c r="C86" s="26" t="s">
        <v>1836</v>
      </c>
      <c r="D86" s="86" t="s">
        <v>1751</v>
      </c>
      <c r="E86" s="86" t="s">
        <v>1832</v>
      </c>
      <c r="F86" s="86" t="s">
        <v>1837</v>
      </c>
      <c r="G86" s="86"/>
      <c r="H86" s="86" t="s">
        <v>1838</v>
      </c>
      <c r="I86" s="86" t="s">
        <v>1839</v>
      </c>
      <c r="J86" s="86"/>
      <c r="K86" s="86" t="s">
        <v>1764</v>
      </c>
      <c r="L86" s="27" t="s">
        <v>85</v>
      </c>
      <c r="M86" s="86" t="s">
        <v>1834</v>
      </c>
      <c r="N86" s="26" t="s">
        <v>1840</v>
      </c>
    </row>
    <row r="87" spans="1:14" ht="157.5">
      <c r="A87" s="30">
        <v>75</v>
      </c>
      <c r="B87" s="27" t="s">
        <v>1477</v>
      </c>
      <c r="C87" s="86" t="s">
        <v>2293</v>
      </c>
      <c r="D87" s="58" t="s">
        <v>1991</v>
      </c>
      <c r="E87" s="26" t="s">
        <v>2294</v>
      </c>
      <c r="F87" s="86" t="s">
        <v>2295</v>
      </c>
      <c r="G87" s="86"/>
      <c r="H87" s="26" t="s">
        <v>2059</v>
      </c>
      <c r="I87" s="86"/>
      <c r="J87" s="26" t="s">
        <v>2059</v>
      </c>
      <c r="K87" s="26" t="s">
        <v>1995</v>
      </c>
      <c r="L87" s="27" t="s">
        <v>85</v>
      </c>
      <c r="M87" s="86" t="s">
        <v>1834</v>
      </c>
      <c r="N87" s="86" t="s">
        <v>1997</v>
      </c>
    </row>
    <row r="88" spans="1:14" ht="157.5">
      <c r="A88" s="30">
        <v>76</v>
      </c>
      <c r="B88" s="27" t="s">
        <v>1477</v>
      </c>
      <c r="C88" s="26" t="s">
        <v>2296</v>
      </c>
      <c r="D88" s="58" t="s">
        <v>1991</v>
      </c>
      <c r="E88" s="26" t="s">
        <v>1992</v>
      </c>
      <c r="F88" s="86" t="s">
        <v>1993</v>
      </c>
      <c r="G88" s="86"/>
      <c r="H88" s="26" t="s">
        <v>2059</v>
      </c>
      <c r="I88" s="86"/>
      <c r="J88" s="26" t="s">
        <v>2059</v>
      </c>
      <c r="K88" s="26" t="s">
        <v>1995</v>
      </c>
      <c r="L88" s="27" t="s">
        <v>86</v>
      </c>
      <c r="M88" s="86" t="s">
        <v>1834</v>
      </c>
      <c r="N88" s="86" t="s">
        <v>1997</v>
      </c>
    </row>
    <row r="89" spans="1:14" ht="157.5">
      <c r="A89" s="30">
        <v>77</v>
      </c>
      <c r="B89" s="27" t="s">
        <v>1477</v>
      </c>
      <c r="C89" s="26" t="s">
        <v>2297</v>
      </c>
      <c r="D89" s="58" t="s">
        <v>1991</v>
      </c>
      <c r="E89" s="26" t="s">
        <v>1992</v>
      </c>
      <c r="F89" s="86" t="s">
        <v>1993</v>
      </c>
      <c r="G89" s="86"/>
      <c r="H89" s="26" t="s">
        <v>1730</v>
      </c>
      <c r="I89" s="86"/>
      <c r="J89" s="26" t="s">
        <v>1730</v>
      </c>
      <c r="K89" s="26" t="s">
        <v>1995</v>
      </c>
      <c r="L89" s="27" t="s">
        <v>85</v>
      </c>
      <c r="M89" s="86" t="s">
        <v>1834</v>
      </c>
      <c r="N89" s="86" t="s">
        <v>1997</v>
      </c>
    </row>
    <row r="90" spans="1:14" ht="78.75">
      <c r="A90" s="30">
        <v>78</v>
      </c>
      <c r="B90" s="27" t="s">
        <v>1477</v>
      </c>
      <c r="C90" s="26" t="s">
        <v>2298</v>
      </c>
      <c r="D90" s="26" t="s">
        <v>1873</v>
      </c>
      <c r="E90" s="26" t="s">
        <v>1874</v>
      </c>
      <c r="F90" s="26" t="s">
        <v>1875</v>
      </c>
      <c r="G90" s="26"/>
      <c r="H90" s="26" t="s">
        <v>2059</v>
      </c>
      <c r="I90" s="26"/>
      <c r="J90" s="26" t="s">
        <v>2059</v>
      </c>
      <c r="K90" s="26" t="s">
        <v>1877</v>
      </c>
      <c r="L90" s="27" t="s">
        <v>84</v>
      </c>
      <c r="M90" s="26" t="s">
        <v>1878</v>
      </c>
      <c r="N90" s="26" t="s">
        <v>2299</v>
      </c>
    </row>
    <row r="91" spans="1:14" ht="78.75">
      <c r="A91" s="30">
        <v>79</v>
      </c>
      <c r="B91" s="27" t="s">
        <v>1477</v>
      </c>
      <c r="C91" s="26" t="s">
        <v>2300</v>
      </c>
      <c r="D91" s="26" t="s">
        <v>2063</v>
      </c>
      <c r="E91" s="26" t="s">
        <v>2064</v>
      </c>
      <c r="F91" s="26" t="s">
        <v>2065</v>
      </c>
      <c r="G91" s="26"/>
      <c r="H91" s="26" t="s">
        <v>1876</v>
      </c>
      <c r="I91" s="26"/>
      <c r="J91" s="26" t="s">
        <v>1876</v>
      </c>
      <c r="K91" s="26" t="s">
        <v>1877</v>
      </c>
      <c r="L91" s="27" t="s">
        <v>84</v>
      </c>
      <c r="M91" s="26" t="s">
        <v>1878</v>
      </c>
      <c r="N91" s="26" t="s">
        <v>2301</v>
      </c>
    </row>
    <row r="92" spans="1:14" ht="110.25">
      <c r="A92" s="30">
        <v>80</v>
      </c>
      <c r="B92" s="27" t="s">
        <v>1477</v>
      </c>
      <c r="C92" s="26" t="s">
        <v>1841</v>
      </c>
      <c r="D92" s="26" t="s">
        <v>59</v>
      </c>
      <c r="E92" s="26" t="s">
        <v>1842</v>
      </c>
      <c r="F92" s="26" t="s">
        <v>1843</v>
      </c>
      <c r="G92" s="26"/>
      <c r="H92" s="26" t="s">
        <v>1844</v>
      </c>
      <c r="I92" s="26"/>
      <c r="J92" s="26" t="s">
        <v>1844</v>
      </c>
      <c r="K92" s="26" t="s">
        <v>1520</v>
      </c>
      <c r="L92" s="27" t="s">
        <v>86</v>
      </c>
      <c r="M92" s="26" t="s">
        <v>1834</v>
      </c>
      <c r="N92" s="26" t="s">
        <v>1845</v>
      </c>
    </row>
    <row r="93" spans="1:14" ht="94.5">
      <c r="A93" s="30">
        <v>81</v>
      </c>
      <c r="B93" s="27" t="s">
        <v>1477</v>
      </c>
      <c r="C93" s="26" t="s">
        <v>1846</v>
      </c>
      <c r="D93" s="26" t="s">
        <v>59</v>
      </c>
      <c r="E93" s="26" t="s">
        <v>1847</v>
      </c>
      <c r="F93" s="26" t="s">
        <v>1848</v>
      </c>
      <c r="G93" s="26"/>
      <c r="H93" s="26" t="s">
        <v>1844</v>
      </c>
      <c r="I93" s="26"/>
      <c r="J93" s="26" t="s">
        <v>1844</v>
      </c>
      <c r="K93" s="26" t="s">
        <v>1520</v>
      </c>
      <c r="L93" s="27" t="s">
        <v>86</v>
      </c>
      <c r="M93" s="26" t="s">
        <v>1834</v>
      </c>
      <c r="N93" s="26" t="s">
        <v>1849</v>
      </c>
    </row>
    <row r="94" spans="1:14" ht="141.75">
      <c r="A94" s="30">
        <v>82</v>
      </c>
      <c r="B94" s="27" t="s">
        <v>1477</v>
      </c>
      <c r="C94" s="26" t="s">
        <v>2302</v>
      </c>
      <c r="D94" s="86" t="s">
        <v>1949</v>
      </c>
      <c r="E94" s="26" t="s">
        <v>2303</v>
      </c>
      <c r="F94" s="26" t="s">
        <v>2304</v>
      </c>
      <c r="G94" s="26"/>
      <c r="H94" s="26" t="s">
        <v>2305</v>
      </c>
      <c r="I94" s="26" t="s">
        <v>2305</v>
      </c>
      <c r="J94" s="26"/>
      <c r="K94" s="26" t="s">
        <v>2306</v>
      </c>
      <c r="L94" s="27" t="s">
        <v>86</v>
      </c>
      <c r="M94" s="26" t="s">
        <v>1870</v>
      </c>
      <c r="N94" s="26" t="s">
        <v>2307</v>
      </c>
    </row>
    <row r="95" spans="1:14" ht="78.75">
      <c r="A95" s="30">
        <v>83</v>
      </c>
      <c r="B95" s="27" t="s">
        <v>1477</v>
      </c>
      <c r="C95" s="26" t="s">
        <v>2342</v>
      </c>
      <c r="D95" s="26" t="s">
        <v>2308</v>
      </c>
      <c r="E95" s="26" t="s">
        <v>2309</v>
      </c>
      <c r="F95" s="26" t="s">
        <v>2001</v>
      </c>
      <c r="G95" s="26" t="s">
        <v>2310</v>
      </c>
      <c r="H95" s="26" t="s">
        <v>2311</v>
      </c>
      <c r="I95" s="26" t="s">
        <v>2311</v>
      </c>
      <c r="J95" s="86"/>
      <c r="K95" s="26" t="s">
        <v>2002</v>
      </c>
      <c r="L95" s="27" t="s">
        <v>87</v>
      </c>
      <c r="M95" s="26" t="s">
        <v>2003</v>
      </c>
      <c r="N95" s="26" t="s">
        <v>2053</v>
      </c>
    </row>
    <row r="96" spans="1:14" ht="141.75">
      <c r="A96" s="30">
        <v>84</v>
      </c>
      <c r="B96" s="27" t="s">
        <v>1477</v>
      </c>
      <c r="C96" s="26" t="s">
        <v>1850</v>
      </c>
      <c r="D96" s="26" t="s">
        <v>1851</v>
      </c>
      <c r="E96" s="26" t="s">
        <v>1852</v>
      </c>
      <c r="F96" s="26" t="s">
        <v>1853</v>
      </c>
      <c r="G96" s="26"/>
      <c r="H96" s="26" t="s">
        <v>1854</v>
      </c>
      <c r="I96" s="26" t="s">
        <v>1854</v>
      </c>
      <c r="J96" s="26"/>
      <c r="K96" s="51" t="s">
        <v>1855</v>
      </c>
      <c r="L96" s="27" t="s">
        <v>84</v>
      </c>
      <c r="M96" s="26" t="s">
        <v>1856</v>
      </c>
      <c r="N96" s="26" t="s">
        <v>1857</v>
      </c>
    </row>
    <row r="97" spans="1:14" ht="157.5">
      <c r="A97" s="30">
        <v>85</v>
      </c>
      <c r="B97" s="27" t="s">
        <v>1477</v>
      </c>
      <c r="C97" s="26" t="s">
        <v>2312</v>
      </c>
      <c r="D97" s="58" t="s">
        <v>1991</v>
      </c>
      <c r="E97" s="26" t="s">
        <v>1992</v>
      </c>
      <c r="F97" s="86" t="s">
        <v>1993</v>
      </c>
      <c r="G97" s="86"/>
      <c r="H97" s="26" t="s">
        <v>2059</v>
      </c>
      <c r="I97" s="86"/>
      <c r="J97" s="26" t="s">
        <v>2059</v>
      </c>
      <c r="K97" s="26" t="s">
        <v>1995</v>
      </c>
      <c r="L97" s="27" t="s">
        <v>85</v>
      </c>
      <c r="M97" s="86" t="s">
        <v>2219</v>
      </c>
      <c r="N97" s="86" t="s">
        <v>1997</v>
      </c>
    </row>
    <row r="98" spans="1:14" ht="78.75">
      <c r="A98" s="30">
        <v>86</v>
      </c>
      <c r="B98" s="27" t="s">
        <v>1477</v>
      </c>
      <c r="C98" s="58" t="s">
        <v>2313</v>
      </c>
      <c r="D98" s="26" t="s">
        <v>1999</v>
      </c>
      <c r="E98" s="26" t="s">
        <v>2226</v>
      </c>
      <c r="F98" s="26" t="s">
        <v>2314</v>
      </c>
      <c r="G98" s="26"/>
      <c r="H98" s="26" t="s">
        <v>2059</v>
      </c>
      <c r="I98" s="26"/>
      <c r="J98" s="26" t="s">
        <v>2059</v>
      </c>
      <c r="K98" s="26" t="s">
        <v>2228</v>
      </c>
      <c r="L98" s="27" t="s">
        <v>87</v>
      </c>
      <c r="M98" s="26" t="s">
        <v>1878</v>
      </c>
      <c r="N98" s="26" t="s">
        <v>2229</v>
      </c>
    </row>
    <row r="99" spans="1:14" ht="126">
      <c r="A99" s="30">
        <v>87</v>
      </c>
      <c r="B99" s="27" t="s">
        <v>1477</v>
      </c>
      <c r="C99" s="26" t="s">
        <v>1858</v>
      </c>
      <c r="D99" s="51" t="s">
        <v>1751</v>
      </c>
      <c r="E99" s="26" t="s">
        <v>1859</v>
      </c>
      <c r="F99" s="26" t="s">
        <v>1860</v>
      </c>
      <c r="G99" s="26" t="s">
        <v>1861</v>
      </c>
      <c r="H99" s="26"/>
      <c r="I99" s="26"/>
      <c r="J99" s="26"/>
      <c r="K99" s="26" t="s">
        <v>1862</v>
      </c>
      <c r="L99" s="27" t="s">
        <v>84</v>
      </c>
      <c r="M99" s="26" t="s">
        <v>1863</v>
      </c>
      <c r="N99" s="26" t="s">
        <v>1864</v>
      </c>
    </row>
    <row r="100" spans="1:14" ht="63">
      <c r="A100" s="30">
        <v>88</v>
      </c>
      <c r="B100" s="27" t="s">
        <v>1477</v>
      </c>
      <c r="C100" s="26" t="s">
        <v>1865</v>
      </c>
      <c r="D100" s="51" t="s">
        <v>59</v>
      </c>
      <c r="E100" s="26" t="s">
        <v>1866</v>
      </c>
      <c r="F100" s="26" t="s">
        <v>1867</v>
      </c>
      <c r="G100" s="26"/>
      <c r="H100" s="26" t="s">
        <v>1868</v>
      </c>
      <c r="I100" s="26"/>
      <c r="J100" s="26" t="s">
        <v>1868</v>
      </c>
      <c r="K100" s="26" t="s">
        <v>1869</v>
      </c>
      <c r="L100" s="27" t="s">
        <v>85</v>
      </c>
      <c r="M100" s="26" t="s">
        <v>1870</v>
      </c>
      <c r="N100" s="26" t="s">
        <v>1871</v>
      </c>
    </row>
    <row r="101" spans="1:14" ht="94.5">
      <c r="A101" s="30">
        <v>89</v>
      </c>
      <c r="B101" s="27" t="s">
        <v>1477</v>
      </c>
      <c r="C101" s="26" t="s">
        <v>2315</v>
      </c>
      <c r="D101" s="86" t="s">
        <v>1949</v>
      </c>
      <c r="E101" s="86" t="s">
        <v>2316</v>
      </c>
      <c r="F101" s="26" t="s">
        <v>2317</v>
      </c>
      <c r="G101" s="26"/>
      <c r="H101" s="26" t="s">
        <v>2059</v>
      </c>
      <c r="I101" s="26" t="s">
        <v>2059</v>
      </c>
      <c r="J101" s="26"/>
      <c r="K101" s="26" t="s">
        <v>1733</v>
      </c>
      <c r="L101" s="27" t="s">
        <v>84</v>
      </c>
      <c r="M101" s="26" t="s">
        <v>2318</v>
      </c>
      <c r="N101" s="26" t="s">
        <v>2319</v>
      </c>
    </row>
    <row r="102" spans="1:14" ht="94.5">
      <c r="A102" s="30">
        <v>90</v>
      </c>
      <c r="B102" s="27" t="s">
        <v>1477</v>
      </c>
      <c r="C102" s="26" t="s">
        <v>2320</v>
      </c>
      <c r="D102" s="86" t="s">
        <v>1949</v>
      </c>
      <c r="E102" s="86" t="s">
        <v>2321</v>
      </c>
      <c r="F102" s="26" t="s">
        <v>2322</v>
      </c>
      <c r="G102" s="26"/>
      <c r="H102" s="26" t="s">
        <v>2059</v>
      </c>
      <c r="I102" s="26" t="s">
        <v>2059</v>
      </c>
      <c r="J102" s="26"/>
      <c r="K102" s="26" t="s">
        <v>2323</v>
      </c>
      <c r="L102" s="27" t="s">
        <v>84</v>
      </c>
      <c r="M102" s="26" t="s">
        <v>2219</v>
      </c>
      <c r="N102" s="26" t="s">
        <v>2324</v>
      </c>
    </row>
    <row r="103" spans="1:14" ht="110.25">
      <c r="A103" s="30">
        <v>91</v>
      </c>
      <c r="B103" s="27" t="s">
        <v>1477</v>
      </c>
      <c r="C103" s="26" t="s">
        <v>2325</v>
      </c>
      <c r="D103" s="86" t="s">
        <v>1949</v>
      </c>
      <c r="E103" s="86" t="s">
        <v>2326</v>
      </c>
      <c r="F103" s="26" t="s">
        <v>2327</v>
      </c>
      <c r="G103" s="26"/>
      <c r="H103" s="26" t="s">
        <v>1885</v>
      </c>
      <c r="I103" s="26" t="s">
        <v>1885</v>
      </c>
      <c r="J103" s="26"/>
      <c r="K103" s="26" t="s">
        <v>1995</v>
      </c>
      <c r="L103" s="27" t="s">
        <v>83</v>
      </c>
      <c r="M103" s="26" t="s">
        <v>2328</v>
      </c>
      <c r="N103" s="26" t="s">
        <v>2329</v>
      </c>
    </row>
    <row r="104" spans="1:14" ht="157.5">
      <c r="A104" s="30">
        <v>92</v>
      </c>
      <c r="B104" s="27" t="s">
        <v>1477</v>
      </c>
      <c r="C104" s="26" t="s">
        <v>2330</v>
      </c>
      <c r="D104" s="58" t="s">
        <v>1991</v>
      </c>
      <c r="E104" s="26" t="s">
        <v>1992</v>
      </c>
      <c r="F104" s="86" t="s">
        <v>1993</v>
      </c>
      <c r="G104" s="86"/>
      <c r="H104" s="26" t="s">
        <v>2059</v>
      </c>
      <c r="I104" s="86"/>
      <c r="J104" s="26" t="s">
        <v>2059</v>
      </c>
      <c r="K104" s="26" t="s">
        <v>1995</v>
      </c>
      <c r="L104" s="27" t="s">
        <v>85</v>
      </c>
      <c r="M104" s="86" t="s">
        <v>1834</v>
      </c>
      <c r="N104" s="86" t="s">
        <v>2331</v>
      </c>
    </row>
    <row r="105" spans="1:14" ht="157.5">
      <c r="A105" s="30">
        <v>93</v>
      </c>
      <c r="B105" s="27" t="s">
        <v>1477</v>
      </c>
      <c r="C105" s="26" t="s">
        <v>2332</v>
      </c>
      <c r="D105" s="58" t="s">
        <v>1991</v>
      </c>
      <c r="E105" s="26" t="s">
        <v>1992</v>
      </c>
      <c r="F105" s="86" t="s">
        <v>1993</v>
      </c>
      <c r="G105" s="86"/>
      <c r="H105" s="26" t="s">
        <v>2059</v>
      </c>
      <c r="I105" s="86"/>
      <c r="J105" s="26" t="s">
        <v>2059</v>
      </c>
      <c r="K105" s="26" t="s">
        <v>1995</v>
      </c>
      <c r="L105" s="27" t="s">
        <v>85</v>
      </c>
      <c r="M105" s="86" t="s">
        <v>1834</v>
      </c>
      <c r="N105" s="86" t="s">
        <v>2331</v>
      </c>
    </row>
    <row r="106" spans="1:14" ht="110.25">
      <c r="A106" s="30">
        <v>94</v>
      </c>
      <c r="B106" s="27" t="s">
        <v>1477</v>
      </c>
      <c r="C106" s="26" t="s">
        <v>2333</v>
      </c>
      <c r="D106" s="26" t="s">
        <v>1999</v>
      </c>
      <c r="E106" s="26" t="s">
        <v>2000</v>
      </c>
      <c r="F106" s="26" t="s">
        <v>2001</v>
      </c>
      <c r="G106" s="26"/>
      <c r="H106" s="26" t="s">
        <v>2059</v>
      </c>
      <c r="I106" s="26"/>
      <c r="J106" s="26" t="s">
        <v>2059</v>
      </c>
      <c r="K106" s="26" t="s">
        <v>1995</v>
      </c>
      <c r="L106" s="27" t="s">
        <v>85</v>
      </c>
      <c r="M106" s="26" t="s">
        <v>2003</v>
      </c>
      <c r="N106" s="86" t="s">
        <v>2334</v>
      </c>
    </row>
    <row r="107" spans="1:14" ht="110.25">
      <c r="A107" s="30">
        <v>95</v>
      </c>
      <c r="B107" s="27" t="s">
        <v>1477</v>
      </c>
      <c r="C107" s="26" t="s">
        <v>2335</v>
      </c>
      <c r="D107" s="26" t="s">
        <v>1999</v>
      </c>
      <c r="E107" s="26" t="s">
        <v>2000</v>
      </c>
      <c r="F107" s="26" t="s">
        <v>2001</v>
      </c>
      <c r="G107" s="26"/>
      <c r="H107" s="26" t="s">
        <v>2059</v>
      </c>
      <c r="I107" s="26"/>
      <c r="J107" s="26" t="s">
        <v>2059</v>
      </c>
      <c r="K107" s="26" t="s">
        <v>1995</v>
      </c>
      <c r="L107" s="27" t="s">
        <v>85</v>
      </c>
      <c r="M107" s="26" t="s">
        <v>2003</v>
      </c>
      <c r="N107" s="26" t="s">
        <v>2053</v>
      </c>
    </row>
    <row r="108" spans="1:14" ht="110.25">
      <c r="A108" s="30">
        <v>96</v>
      </c>
      <c r="B108" s="27" t="s">
        <v>1477</v>
      </c>
      <c r="C108" s="26" t="s">
        <v>2336</v>
      </c>
      <c r="D108" s="26" t="s">
        <v>2308</v>
      </c>
      <c r="E108" s="26" t="s">
        <v>2309</v>
      </c>
      <c r="F108" s="26" t="s">
        <v>2001</v>
      </c>
      <c r="G108" s="26" t="s">
        <v>2337</v>
      </c>
      <c r="H108" s="26"/>
      <c r="I108" s="26"/>
      <c r="J108" s="86"/>
      <c r="K108" s="26" t="s">
        <v>1995</v>
      </c>
      <c r="L108" s="27" t="s">
        <v>87</v>
      </c>
      <c r="M108" s="26" t="s">
        <v>2003</v>
      </c>
      <c r="N108" s="26" t="s">
        <v>2338</v>
      </c>
    </row>
    <row r="109" spans="1:14" ht="110.25">
      <c r="A109" s="30">
        <v>97</v>
      </c>
      <c r="B109" s="27" t="s">
        <v>1477</v>
      </c>
      <c r="C109" s="26" t="s">
        <v>2339</v>
      </c>
      <c r="D109" s="26" t="s">
        <v>1999</v>
      </c>
      <c r="E109" s="26" t="s">
        <v>2000</v>
      </c>
      <c r="F109" s="26" t="s">
        <v>2001</v>
      </c>
      <c r="G109" s="26"/>
      <c r="H109" s="26" t="s">
        <v>2059</v>
      </c>
      <c r="I109" s="26"/>
      <c r="J109" s="26" t="s">
        <v>2059</v>
      </c>
      <c r="K109" s="26" t="s">
        <v>1995</v>
      </c>
      <c r="L109" s="27" t="s">
        <v>85</v>
      </c>
      <c r="M109" s="26" t="s">
        <v>2003</v>
      </c>
      <c r="N109" s="26" t="s">
        <v>2338</v>
      </c>
    </row>
    <row r="110" spans="1:14" ht="78.75">
      <c r="A110" s="30">
        <v>98</v>
      </c>
      <c r="B110" s="27" t="s">
        <v>1477</v>
      </c>
      <c r="C110" s="26" t="s">
        <v>2340</v>
      </c>
      <c r="D110" s="26" t="s">
        <v>1999</v>
      </c>
      <c r="E110" s="26" t="s">
        <v>2226</v>
      </c>
      <c r="F110" s="26" t="s">
        <v>2227</v>
      </c>
      <c r="G110" s="26"/>
      <c r="H110" s="26" t="s">
        <v>2059</v>
      </c>
      <c r="I110" s="26"/>
      <c r="J110" s="26" t="s">
        <v>2059</v>
      </c>
      <c r="K110" s="26" t="s">
        <v>2228</v>
      </c>
      <c r="L110" s="27" t="s">
        <v>86</v>
      </c>
      <c r="M110" s="26" t="s">
        <v>1878</v>
      </c>
      <c r="N110" s="26" t="s">
        <v>2341</v>
      </c>
    </row>
    <row r="111" spans="1:14" ht="78.75">
      <c r="A111" s="30">
        <v>99</v>
      </c>
      <c r="B111" s="27" t="s">
        <v>1477</v>
      </c>
      <c r="C111" s="86" t="s">
        <v>1872</v>
      </c>
      <c r="D111" s="26" t="s">
        <v>1873</v>
      </c>
      <c r="E111" s="26" t="s">
        <v>1874</v>
      </c>
      <c r="F111" s="26" t="s">
        <v>1875</v>
      </c>
      <c r="G111" s="26"/>
      <c r="H111" s="26" t="s">
        <v>1876</v>
      </c>
      <c r="I111" s="26"/>
      <c r="J111" s="26" t="s">
        <v>1876</v>
      </c>
      <c r="K111" s="26" t="s">
        <v>1877</v>
      </c>
      <c r="L111" s="27" t="s">
        <v>84</v>
      </c>
      <c r="M111" s="26" t="s">
        <v>1878</v>
      </c>
      <c r="N111" s="87" t="s">
        <v>1879</v>
      </c>
    </row>
    <row r="112" spans="1:14" ht="126">
      <c r="A112" s="30">
        <v>100</v>
      </c>
      <c r="B112" s="27" t="s">
        <v>1477</v>
      </c>
      <c r="C112" s="26" t="s">
        <v>1880</v>
      </c>
      <c r="D112" s="86" t="s">
        <v>1751</v>
      </c>
      <c r="E112" s="86" t="s">
        <v>1881</v>
      </c>
      <c r="F112" s="86" t="s">
        <v>1882</v>
      </c>
      <c r="G112" s="86"/>
      <c r="H112" s="26" t="s">
        <v>1748</v>
      </c>
      <c r="I112" s="26" t="s">
        <v>1748</v>
      </c>
      <c r="J112" s="86"/>
      <c r="K112" s="88" t="s">
        <v>1512</v>
      </c>
      <c r="L112" s="27" t="s">
        <v>86</v>
      </c>
      <c r="M112" s="26" t="s">
        <v>1829</v>
      </c>
      <c r="N112" s="26" t="s">
        <v>1883</v>
      </c>
    </row>
    <row r="113" spans="1:14" ht="110.25">
      <c r="A113" s="30">
        <v>101</v>
      </c>
      <c r="B113" s="27" t="s">
        <v>1477</v>
      </c>
      <c r="C113" s="26" t="s">
        <v>1884</v>
      </c>
      <c r="D113" s="86" t="s">
        <v>1751</v>
      </c>
      <c r="E113" s="86" t="s">
        <v>1881</v>
      </c>
      <c r="F113" s="86" t="s">
        <v>1882</v>
      </c>
      <c r="G113" s="86"/>
      <c r="H113" s="26" t="s">
        <v>1885</v>
      </c>
      <c r="I113" s="26" t="s">
        <v>1885</v>
      </c>
      <c r="J113" s="86"/>
      <c r="K113" s="88" t="s">
        <v>1512</v>
      </c>
      <c r="L113" s="27" t="s">
        <v>86</v>
      </c>
      <c r="M113" s="26" t="s">
        <v>1819</v>
      </c>
      <c r="N113" s="26" t="s">
        <v>1886</v>
      </c>
    </row>
    <row r="114" spans="1:14" ht="173.25">
      <c r="A114" s="30">
        <v>102</v>
      </c>
      <c r="B114" s="27" t="s">
        <v>1477</v>
      </c>
      <c r="C114" s="26" t="s">
        <v>1887</v>
      </c>
      <c r="D114" s="86" t="s">
        <v>1751</v>
      </c>
      <c r="E114" s="86" t="s">
        <v>1881</v>
      </c>
      <c r="F114" s="86" t="s">
        <v>1882</v>
      </c>
      <c r="G114" s="86"/>
      <c r="H114" s="26" t="s">
        <v>1888</v>
      </c>
      <c r="I114" s="26" t="s">
        <v>1888</v>
      </c>
      <c r="J114" s="86"/>
      <c r="K114" s="88" t="s">
        <v>1512</v>
      </c>
      <c r="L114" s="27" t="s">
        <v>86</v>
      </c>
      <c r="M114" s="26" t="s">
        <v>1829</v>
      </c>
      <c r="N114" s="26" t="s">
        <v>1889</v>
      </c>
    </row>
    <row r="115" spans="1:14" ht="157.5">
      <c r="A115" s="30">
        <v>103</v>
      </c>
      <c r="B115" s="27" t="s">
        <v>1477</v>
      </c>
      <c r="C115" s="26" t="s">
        <v>1890</v>
      </c>
      <c r="D115" s="86" t="s">
        <v>1751</v>
      </c>
      <c r="E115" s="86" t="s">
        <v>1881</v>
      </c>
      <c r="F115" s="86" t="s">
        <v>1882</v>
      </c>
      <c r="G115" s="86"/>
      <c r="H115" s="26" t="s">
        <v>1888</v>
      </c>
      <c r="I115" s="26" t="s">
        <v>1888</v>
      </c>
      <c r="J115" s="86"/>
      <c r="K115" s="88" t="s">
        <v>1512</v>
      </c>
      <c r="L115" s="27" t="s">
        <v>86</v>
      </c>
      <c r="M115" s="26" t="s">
        <v>1819</v>
      </c>
      <c r="N115" s="26" t="s">
        <v>1891</v>
      </c>
    </row>
    <row r="116" spans="1:14" ht="141.75">
      <c r="A116" s="30">
        <v>104</v>
      </c>
      <c r="B116" s="27" t="s">
        <v>1477</v>
      </c>
      <c r="C116" s="26" t="s">
        <v>1892</v>
      </c>
      <c r="D116" s="86" t="s">
        <v>1893</v>
      </c>
      <c r="E116" s="86" t="s">
        <v>1894</v>
      </c>
      <c r="F116" s="86" t="s">
        <v>1895</v>
      </c>
      <c r="G116" s="86"/>
      <c r="H116" s="86" t="s">
        <v>1896</v>
      </c>
      <c r="I116" s="86" t="s">
        <v>1896</v>
      </c>
      <c r="J116" s="86"/>
      <c r="K116" s="86" t="s">
        <v>1764</v>
      </c>
      <c r="L116" s="27" t="s">
        <v>86</v>
      </c>
      <c r="M116" s="86" t="s">
        <v>1766</v>
      </c>
      <c r="N116" s="86" t="s">
        <v>1897</v>
      </c>
    </row>
    <row r="117" spans="1:14" ht="189">
      <c r="A117" s="30">
        <v>105</v>
      </c>
      <c r="B117" s="27" t="s">
        <v>1477</v>
      </c>
      <c r="C117" s="26" t="s">
        <v>1898</v>
      </c>
      <c r="D117" s="86" t="s">
        <v>1751</v>
      </c>
      <c r="E117" s="86" t="s">
        <v>1881</v>
      </c>
      <c r="F117" s="86" t="s">
        <v>1882</v>
      </c>
      <c r="G117" s="86"/>
      <c r="H117" s="26" t="s">
        <v>1899</v>
      </c>
      <c r="I117" s="26" t="s">
        <v>1899</v>
      </c>
      <c r="J117" s="86"/>
      <c r="K117" s="88" t="s">
        <v>1512</v>
      </c>
      <c r="L117" s="27" t="s">
        <v>86</v>
      </c>
      <c r="M117" s="26" t="s">
        <v>1900</v>
      </c>
      <c r="N117" s="26" t="s">
        <v>1901</v>
      </c>
    </row>
    <row r="118" spans="1:14" ht="126">
      <c r="A118" s="30">
        <v>106</v>
      </c>
      <c r="B118" s="27" t="s">
        <v>1477</v>
      </c>
      <c r="C118" s="26" t="s">
        <v>1902</v>
      </c>
      <c r="D118" s="86" t="s">
        <v>1751</v>
      </c>
      <c r="E118" s="86" t="s">
        <v>1881</v>
      </c>
      <c r="F118" s="86" t="s">
        <v>1882</v>
      </c>
      <c r="G118" s="86"/>
      <c r="H118" s="26" t="s">
        <v>1885</v>
      </c>
      <c r="I118" s="26" t="s">
        <v>1885</v>
      </c>
      <c r="J118" s="86"/>
      <c r="K118" s="88" t="s">
        <v>1512</v>
      </c>
      <c r="L118" s="27" t="s">
        <v>86</v>
      </c>
      <c r="M118" s="26" t="s">
        <v>1819</v>
      </c>
      <c r="N118" s="26" t="s">
        <v>1903</v>
      </c>
    </row>
    <row r="119" spans="1:14" ht="189">
      <c r="A119" s="30">
        <v>107</v>
      </c>
      <c r="B119" s="27" t="s">
        <v>1477</v>
      </c>
      <c r="C119" s="26" t="s">
        <v>1904</v>
      </c>
      <c r="D119" s="86" t="s">
        <v>1751</v>
      </c>
      <c r="E119" s="86" t="s">
        <v>1881</v>
      </c>
      <c r="F119" s="86" t="s">
        <v>1882</v>
      </c>
      <c r="G119" s="86"/>
      <c r="H119" s="26" t="s">
        <v>1885</v>
      </c>
      <c r="I119" s="26" t="s">
        <v>1885</v>
      </c>
      <c r="J119" s="86"/>
      <c r="K119" s="88" t="s">
        <v>1512</v>
      </c>
      <c r="L119" s="27" t="s">
        <v>86</v>
      </c>
      <c r="M119" s="26" t="s">
        <v>1905</v>
      </c>
      <c r="N119" s="26" t="s">
        <v>1906</v>
      </c>
    </row>
    <row r="120" spans="1:14" ht="78.75">
      <c r="A120" s="30">
        <v>108</v>
      </c>
      <c r="B120" s="27" t="s">
        <v>1477</v>
      </c>
      <c r="C120" s="26" t="s">
        <v>1907</v>
      </c>
      <c r="D120" s="86" t="s">
        <v>1751</v>
      </c>
      <c r="E120" s="86" t="s">
        <v>1881</v>
      </c>
      <c r="F120" s="86" t="s">
        <v>1882</v>
      </c>
      <c r="G120" s="86"/>
      <c r="H120" s="26" t="s">
        <v>1899</v>
      </c>
      <c r="I120" s="26" t="s">
        <v>1899</v>
      </c>
      <c r="J120" s="86"/>
      <c r="K120" s="88" t="s">
        <v>1512</v>
      </c>
      <c r="L120" s="27" t="s">
        <v>86</v>
      </c>
      <c r="M120" s="26" t="s">
        <v>1908</v>
      </c>
      <c r="N120" s="26" t="s">
        <v>1909</v>
      </c>
    </row>
    <row r="121" spans="1:14" ht="110.25">
      <c r="A121" s="30">
        <v>109</v>
      </c>
      <c r="B121" s="27" t="s">
        <v>1477</v>
      </c>
      <c r="C121" s="88" t="s">
        <v>1910</v>
      </c>
      <c r="D121" s="88" t="s">
        <v>70</v>
      </c>
      <c r="E121" s="88" t="s">
        <v>1911</v>
      </c>
      <c r="F121" s="88" t="s">
        <v>1912</v>
      </c>
      <c r="G121" s="88" t="s">
        <v>1488</v>
      </c>
      <c r="H121" s="88"/>
      <c r="I121" s="88"/>
      <c r="J121" s="88"/>
      <c r="K121" s="88" t="s">
        <v>1913</v>
      </c>
      <c r="L121" s="27" t="s">
        <v>87</v>
      </c>
      <c r="M121" s="88" t="s">
        <v>1914</v>
      </c>
      <c r="N121" s="88" t="s">
        <v>1915</v>
      </c>
    </row>
    <row r="122" spans="1:14" ht="141.75">
      <c r="A122" s="30">
        <v>110</v>
      </c>
      <c r="B122" s="27" t="s">
        <v>1477</v>
      </c>
      <c r="C122" s="88" t="s">
        <v>1916</v>
      </c>
      <c r="D122" s="88" t="s">
        <v>59</v>
      </c>
      <c r="E122" s="88" t="s">
        <v>1917</v>
      </c>
      <c r="F122" s="88" t="s">
        <v>1741</v>
      </c>
      <c r="G122" s="88"/>
      <c r="H122" s="88" t="s">
        <v>1517</v>
      </c>
      <c r="I122" s="88"/>
      <c r="J122" s="88" t="s">
        <v>1517</v>
      </c>
      <c r="K122" s="88" t="s">
        <v>1918</v>
      </c>
      <c r="L122" s="27" t="s">
        <v>87</v>
      </c>
      <c r="M122" s="88" t="s">
        <v>1914</v>
      </c>
      <c r="N122" s="88" t="s">
        <v>1919</v>
      </c>
    </row>
    <row r="123" spans="1:14" ht="78.75">
      <c r="A123" s="30">
        <v>111</v>
      </c>
      <c r="B123" s="27" t="s">
        <v>1477</v>
      </c>
      <c r="C123" s="88" t="s">
        <v>1920</v>
      </c>
      <c r="D123" s="88" t="s">
        <v>59</v>
      </c>
      <c r="E123" s="88" t="s">
        <v>1921</v>
      </c>
      <c r="F123" s="88" t="s">
        <v>1922</v>
      </c>
      <c r="G123" s="88"/>
      <c r="H123" s="88" t="s">
        <v>1509</v>
      </c>
      <c r="I123" s="88"/>
      <c r="J123" s="88" t="s">
        <v>1509</v>
      </c>
      <c r="K123" s="88" t="s">
        <v>1923</v>
      </c>
      <c r="L123" s="27" t="s">
        <v>88</v>
      </c>
      <c r="M123" s="88" t="s">
        <v>1924</v>
      </c>
      <c r="N123" s="26" t="s">
        <v>1925</v>
      </c>
    </row>
    <row r="124" spans="1:14" ht="94.5">
      <c r="A124" s="30">
        <v>112</v>
      </c>
      <c r="B124" s="27" t="s">
        <v>1477</v>
      </c>
      <c r="C124" s="88" t="s">
        <v>1926</v>
      </c>
      <c r="D124" s="88" t="s">
        <v>60</v>
      </c>
      <c r="E124" s="88" t="s">
        <v>1927</v>
      </c>
      <c r="F124" s="88" t="s">
        <v>1928</v>
      </c>
      <c r="G124" s="88"/>
      <c r="H124" s="88" t="s">
        <v>1929</v>
      </c>
      <c r="I124" s="88"/>
      <c r="J124" s="88" t="s">
        <v>1929</v>
      </c>
      <c r="K124" s="88" t="s">
        <v>1930</v>
      </c>
      <c r="L124" s="27" t="s">
        <v>83</v>
      </c>
      <c r="M124" s="88" t="s">
        <v>1931</v>
      </c>
      <c r="N124" s="26" t="s">
        <v>1932</v>
      </c>
    </row>
    <row r="125" spans="1:14" ht="78.75">
      <c r="A125" s="30">
        <v>113</v>
      </c>
      <c r="B125" s="27" t="s">
        <v>1477</v>
      </c>
      <c r="C125" s="88" t="s">
        <v>1933</v>
      </c>
      <c r="D125" s="88" t="s">
        <v>60</v>
      </c>
      <c r="E125" s="88" t="s">
        <v>1934</v>
      </c>
      <c r="F125" s="88" t="s">
        <v>1935</v>
      </c>
      <c r="G125" s="88"/>
      <c r="H125" s="88" t="s">
        <v>1509</v>
      </c>
      <c r="I125" s="88"/>
      <c r="J125" s="88" t="s">
        <v>1509</v>
      </c>
      <c r="K125" s="88" t="s">
        <v>1512</v>
      </c>
      <c r="L125" s="27" t="s">
        <v>83</v>
      </c>
      <c r="M125" s="88" t="s">
        <v>1936</v>
      </c>
      <c r="N125" s="26" t="s">
        <v>1937</v>
      </c>
    </row>
    <row r="126" spans="1:14" ht="141.75">
      <c r="A126" s="30">
        <v>114</v>
      </c>
      <c r="B126" s="27" t="s">
        <v>1477</v>
      </c>
      <c r="C126" s="88" t="s">
        <v>1938</v>
      </c>
      <c r="D126" s="88" t="s">
        <v>71</v>
      </c>
      <c r="E126" s="88" t="s">
        <v>1939</v>
      </c>
      <c r="F126" s="88" t="s">
        <v>1940</v>
      </c>
      <c r="G126" s="88"/>
      <c r="H126" s="88" t="s">
        <v>1941</v>
      </c>
      <c r="I126" s="88"/>
      <c r="J126" s="88" t="s">
        <v>1941</v>
      </c>
      <c r="K126" s="88" t="s">
        <v>1512</v>
      </c>
      <c r="L126" s="27" t="s">
        <v>86</v>
      </c>
      <c r="M126" s="88" t="s">
        <v>1942</v>
      </c>
      <c r="N126" s="26" t="s">
        <v>1943</v>
      </c>
    </row>
    <row r="127" spans="1:14" ht="126">
      <c r="A127" s="30">
        <v>115</v>
      </c>
      <c r="B127" s="27" t="s">
        <v>1477</v>
      </c>
      <c r="C127" s="88" t="s">
        <v>1944</v>
      </c>
      <c r="D127" s="88" t="s">
        <v>71</v>
      </c>
      <c r="E127" s="88" t="s">
        <v>1945</v>
      </c>
      <c r="F127" s="88" t="s">
        <v>1946</v>
      </c>
      <c r="G127" s="88"/>
      <c r="H127" s="88" t="s">
        <v>1947</v>
      </c>
      <c r="I127" s="88"/>
      <c r="J127" s="88" t="s">
        <v>1947</v>
      </c>
      <c r="K127" s="88" t="s">
        <v>1512</v>
      </c>
      <c r="L127" s="27" t="s">
        <v>86</v>
      </c>
      <c r="M127" s="88" t="s">
        <v>1942</v>
      </c>
      <c r="N127" s="26" t="s">
        <v>1943</v>
      </c>
    </row>
    <row r="128" spans="1:14" ht="94.5">
      <c r="A128" s="30">
        <v>116</v>
      </c>
      <c r="B128" s="27" t="s">
        <v>1477</v>
      </c>
      <c r="C128" s="88" t="s">
        <v>1948</v>
      </c>
      <c r="D128" s="86" t="s">
        <v>1949</v>
      </c>
      <c r="E128" s="86" t="s">
        <v>1950</v>
      </c>
      <c r="F128" s="88" t="s">
        <v>1951</v>
      </c>
      <c r="G128" s="88"/>
      <c r="H128" s="88" t="s">
        <v>1706</v>
      </c>
      <c r="I128" s="88" t="s">
        <v>1706</v>
      </c>
      <c r="J128" s="88"/>
      <c r="K128" s="88" t="s">
        <v>1512</v>
      </c>
      <c r="L128" s="27" t="s">
        <v>86</v>
      </c>
      <c r="M128" s="88" t="s">
        <v>1924</v>
      </c>
      <c r="N128" s="26" t="s">
        <v>1952</v>
      </c>
    </row>
    <row r="129" spans="1:14" ht="78.75">
      <c r="A129" s="30">
        <v>117</v>
      </c>
      <c r="B129" s="27" t="s">
        <v>1477</v>
      </c>
      <c r="C129" s="88" t="s">
        <v>1953</v>
      </c>
      <c r="D129" s="86" t="s">
        <v>1949</v>
      </c>
      <c r="E129" s="86" t="s">
        <v>1954</v>
      </c>
      <c r="F129" s="88" t="s">
        <v>1955</v>
      </c>
      <c r="G129" s="88"/>
      <c r="H129" s="88" t="s">
        <v>1706</v>
      </c>
      <c r="I129" s="88" t="s">
        <v>1706</v>
      </c>
      <c r="J129" s="88"/>
      <c r="K129" s="88" t="s">
        <v>1512</v>
      </c>
      <c r="L129" s="27" t="s">
        <v>85</v>
      </c>
      <c r="M129" s="88" t="s">
        <v>1924</v>
      </c>
      <c r="N129" s="26" t="s">
        <v>1956</v>
      </c>
    </row>
    <row r="130" spans="1:14" ht="78.75">
      <c r="A130" s="30">
        <v>118</v>
      </c>
      <c r="B130" s="27" t="s">
        <v>1477</v>
      </c>
      <c r="C130" s="88" t="s">
        <v>1957</v>
      </c>
      <c r="D130" s="86" t="s">
        <v>1949</v>
      </c>
      <c r="E130" s="86" t="s">
        <v>1958</v>
      </c>
      <c r="F130" s="88" t="s">
        <v>1959</v>
      </c>
      <c r="G130" s="88"/>
      <c r="H130" s="88" t="s">
        <v>1706</v>
      </c>
      <c r="I130" s="88" t="s">
        <v>1706</v>
      </c>
      <c r="J130" s="88"/>
      <c r="K130" s="88" t="s">
        <v>1512</v>
      </c>
      <c r="L130" s="27" t="s">
        <v>85</v>
      </c>
      <c r="M130" s="88" t="s">
        <v>1924</v>
      </c>
      <c r="N130" s="26" t="s">
        <v>1960</v>
      </c>
    </row>
    <row r="131" spans="1:14" ht="63">
      <c r="A131" s="30">
        <v>119</v>
      </c>
      <c r="B131" s="27" t="s">
        <v>1477</v>
      </c>
      <c r="C131" s="88" t="s">
        <v>1961</v>
      </c>
      <c r="D131" s="86" t="s">
        <v>1949</v>
      </c>
      <c r="E131" s="86" t="s">
        <v>1962</v>
      </c>
      <c r="F131" s="88" t="s">
        <v>1963</v>
      </c>
      <c r="G131" s="88"/>
      <c r="H131" s="88" t="s">
        <v>1535</v>
      </c>
      <c r="I131" s="88" t="s">
        <v>1535</v>
      </c>
      <c r="J131" s="88"/>
      <c r="K131" s="88" t="s">
        <v>1512</v>
      </c>
      <c r="L131" s="27" t="s">
        <v>85</v>
      </c>
      <c r="M131" s="88" t="s">
        <v>1964</v>
      </c>
      <c r="N131" s="26" t="s">
        <v>1965</v>
      </c>
    </row>
    <row r="132" spans="1:14" ht="63">
      <c r="A132" s="30">
        <v>120</v>
      </c>
      <c r="B132" s="27" t="s">
        <v>1477</v>
      </c>
      <c r="C132" s="88" t="s">
        <v>1966</v>
      </c>
      <c r="D132" s="86" t="s">
        <v>1949</v>
      </c>
      <c r="E132" s="86" t="s">
        <v>1967</v>
      </c>
      <c r="F132" s="88" t="s">
        <v>1968</v>
      </c>
      <c r="G132" s="88"/>
      <c r="H132" s="88" t="s">
        <v>1969</v>
      </c>
      <c r="I132" s="88" t="s">
        <v>1969</v>
      </c>
      <c r="J132" s="88"/>
      <c r="K132" s="88" t="s">
        <v>1512</v>
      </c>
      <c r="L132" s="27" t="s">
        <v>85</v>
      </c>
      <c r="M132" s="88" t="s">
        <v>1924</v>
      </c>
      <c r="N132" s="26" t="s">
        <v>1965</v>
      </c>
    </row>
    <row r="133" spans="1:14" ht="78.75">
      <c r="A133" s="30">
        <v>121</v>
      </c>
      <c r="B133" s="27" t="s">
        <v>1477</v>
      </c>
      <c r="C133" s="88" t="s">
        <v>1970</v>
      </c>
      <c r="D133" s="86" t="s">
        <v>1949</v>
      </c>
      <c r="E133" s="86" t="s">
        <v>1971</v>
      </c>
      <c r="F133" s="88" t="s">
        <v>1972</v>
      </c>
      <c r="G133" s="88"/>
      <c r="H133" s="88" t="s">
        <v>1706</v>
      </c>
      <c r="I133" s="88" t="s">
        <v>1706</v>
      </c>
      <c r="J133" s="88"/>
      <c r="K133" s="88" t="s">
        <v>1512</v>
      </c>
      <c r="L133" s="27" t="s">
        <v>84</v>
      </c>
      <c r="M133" s="88" t="s">
        <v>1931</v>
      </c>
      <c r="N133" s="26" t="s">
        <v>1973</v>
      </c>
    </row>
    <row r="134" spans="1:14" ht="94.5">
      <c r="A134" s="30">
        <v>122</v>
      </c>
      <c r="B134" s="27" t="s">
        <v>1477</v>
      </c>
      <c r="C134" s="86" t="s">
        <v>1974</v>
      </c>
      <c r="D134" s="86" t="s">
        <v>1949</v>
      </c>
      <c r="E134" s="86" t="s">
        <v>1975</v>
      </c>
      <c r="F134" s="86" t="s">
        <v>1976</v>
      </c>
      <c r="G134" s="86"/>
      <c r="H134" s="86" t="s">
        <v>1977</v>
      </c>
      <c r="I134" s="86"/>
      <c r="J134" s="86" t="s">
        <v>1977</v>
      </c>
      <c r="K134" s="88" t="s">
        <v>1923</v>
      </c>
      <c r="L134" s="27" t="s">
        <v>86</v>
      </c>
      <c r="M134" s="88" t="s">
        <v>1931</v>
      </c>
      <c r="N134" s="26" t="s">
        <v>1978</v>
      </c>
    </row>
    <row r="135" spans="1:14" ht="126">
      <c r="A135" s="30">
        <v>123</v>
      </c>
      <c r="B135" s="27" t="s">
        <v>1477</v>
      </c>
      <c r="C135" s="86" t="s">
        <v>1979</v>
      </c>
      <c r="D135" s="88" t="s">
        <v>71</v>
      </c>
      <c r="E135" s="88" t="s">
        <v>1980</v>
      </c>
      <c r="F135" s="88" t="s">
        <v>1981</v>
      </c>
      <c r="G135" s="86"/>
      <c r="H135" s="86" t="s">
        <v>1977</v>
      </c>
      <c r="I135" s="86" t="s">
        <v>1977</v>
      </c>
      <c r="J135" s="86">
        <v>10</v>
      </c>
      <c r="K135" s="88" t="s">
        <v>1512</v>
      </c>
      <c r="L135" s="27" t="s">
        <v>86</v>
      </c>
      <c r="M135" s="88" t="s">
        <v>1942</v>
      </c>
      <c r="N135" s="26" t="s">
        <v>1982</v>
      </c>
    </row>
    <row r="136" spans="1:14" ht="204.75">
      <c r="A136" s="30">
        <v>124</v>
      </c>
      <c r="B136" s="27" t="s">
        <v>1477</v>
      </c>
      <c r="C136" s="86" t="s">
        <v>1983</v>
      </c>
      <c r="D136" s="88" t="s">
        <v>1751</v>
      </c>
      <c r="E136" s="88" t="s">
        <v>1984</v>
      </c>
      <c r="F136" s="88" t="s">
        <v>1985</v>
      </c>
      <c r="G136" s="86"/>
      <c r="H136" s="86" t="s">
        <v>1977</v>
      </c>
      <c r="I136" s="86" t="s">
        <v>1977</v>
      </c>
      <c r="J136" s="86">
        <v>10</v>
      </c>
      <c r="K136" s="88" t="s">
        <v>1512</v>
      </c>
      <c r="L136" s="27" t="s">
        <v>86</v>
      </c>
      <c r="M136" s="88" t="s">
        <v>1942</v>
      </c>
      <c r="N136" s="26" t="s">
        <v>1986</v>
      </c>
    </row>
    <row r="137" spans="1:14" ht="157.5">
      <c r="A137" s="30">
        <v>125</v>
      </c>
      <c r="B137" s="27" t="s">
        <v>1477</v>
      </c>
      <c r="C137" s="86" t="s">
        <v>1987</v>
      </c>
      <c r="D137" s="88" t="s">
        <v>1751</v>
      </c>
      <c r="E137" s="88" t="s">
        <v>1988</v>
      </c>
      <c r="F137" s="88" t="s">
        <v>1985</v>
      </c>
      <c r="G137" s="86"/>
      <c r="H137" s="86" t="s">
        <v>1977</v>
      </c>
      <c r="I137" s="86" t="s">
        <v>1977</v>
      </c>
      <c r="J137" s="86">
        <v>10</v>
      </c>
      <c r="K137" s="88" t="s">
        <v>1512</v>
      </c>
      <c r="L137" s="27" t="s">
        <v>86</v>
      </c>
      <c r="M137" s="88" t="s">
        <v>1964</v>
      </c>
      <c r="N137" s="26" t="s">
        <v>1989</v>
      </c>
    </row>
    <row r="138" spans="1:14" ht="157.5">
      <c r="A138" s="30">
        <v>126</v>
      </c>
      <c r="B138" s="27" t="s">
        <v>1477</v>
      </c>
      <c r="C138" s="26" t="s">
        <v>1990</v>
      </c>
      <c r="D138" s="58" t="s">
        <v>1991</v>
      </c>
      <c r="E138" s="26" t="s">
        <v>1992</v>
      </c>
      <c r="F138" s="86" t="s">
        <v>1993</v>
      </c>
      <c r="G138" s="86"/>
      <c r="H138" s="26" t="s">
        <v>1994</v>
      </c>
      <c r="I138" s="86"/>
      <c r="J138" s="26" t="s">
        <v>1994</v>
      </c>
      <c r="K138" s="26" t="s">
        <v>1995</v>
      </c>
      <c r="L138" s="27" t="s">
        <v>85</v>
      </c>
      <c r="M138" s="86" t="s">
        <v>1996</v>
      </c>
      <c r="N138" s="86" t="s">
        <v>1997</v>
      </c>
    </row>
    <row r="139" spans="1:14" ht="78.75">
      <c r="A139" s="30">
        <v>127</v>
      </c>
      <c r="B139" s="27" t="s">
        <v>1477</v>
      </c>
      <c r="C139" s="26" t="s">
        <v>1998</v>
      </c>
      <c r="D139" s="26" t="s">
        <v>1999</v>
      </c>
      <c r="E139" s="26" t="s">
        <v>2000</v>
      </c>
      <c r="F139" s="26" t="s">
        <v>2001</v>
      </c>
      <c r="G139" s="26"/>
      <c r="H139" s="26" t="s">
        <v>1994</v>
      </c>
      <c r="I139" s="26"/>
      <c r="J139" s="26" t="s">
        <v>1994</v>
      </c>
      <c r="K139" s="26" t="s">
        <v>2002</v>
      </c>
      <c r="L139" s="27" t="s">
        <v>85</v>
      </c>
      <c r="M139" s="26" t="s">
        <v>2003</v>
      </c>
      <c r="N139" s="26" t="s">
        <v>2004</v>
      </c>
    </row>
    <row r="140" spans="1:14" ht="78.75">
      <c r="A140" s="30">
        <v>128</v>
      </c>
      <c r="B140" s="27" t="s">
        <v>1477</v>
      </c>
      <c r="C140" s="26" t="s">
        <v>2005</v>
      </c>
      <c r="D140" s="88" t="s">
        <v>71</v>
      </c>
      <c r="E140" s="88" t="s">
        <v>2006</v>
      </c>
      <c r="F140" s="88" t="s">
        <v>2007</v>
      </c>
      <c r="G140" s="86"/>
      <c r="H140" s="86" t="s">
        <v>1977</v>
      </c>
      <c r="I140" s="86" t="s">
        <v>1977</v>
      </c>
      <c r="J140" s="86">
        <v>10</v>
      </c>
      <c r="K140" s="88" t="s">
        <v>1512</v>
      </c>
      <c r="L140" s="27" t="s">
        <v>86</v>
      </c>
      <c r="M140" s="86"/>
      <c r="N140" s="26" t="s">
        <v>2008</v>
      </c>
    </row>
    <row r="141" spans="1:14" ht="141.75">
      <c r="A141" s="30">
        <v>129</v>
      </c>
      <c r="B141" s="27" t="s">
        <v>1477</v>
      </c>
      <c r="C141" s="86" t="s">
        <v>2009</v>
      </c>
      <c r="D141" s="86" t="s">
        <v>2010</v>
      </c>
      <c r="E141" s="86" t="s">
        <v>2011</v>
      </c>
      <c r="F141" s="86" t="s">
        <v>2012</v>
      </c>
      <c r="G141" s="86"/>
      <c r="H141" s="86" t="s">
        <v>2013</v>
      </c>
      <c r="I141" s="86" t="s">
        <v>2013</v>
      </c>
      <c r="J141" s="86"/>
      <c r="K141" s="86" t="s">
        <v>1764</v>
      </c>
      <c r="L141" s="27" t="s">
        <v>86</v>
      </c>
      <c r="M141" s="86" t="s">
        <v>1766</v>
      </c>
      <c r="N141" s="86" t="s">
        <v>2014</v>
      </c>
    </row>
    <row r="142" spans="1:14" ht="47.25">
      <c r="A142" s="30">
        <v>130</v>
      </c>
      <c r="B142" s="27" t="s">
        <v>1477</v>
      </c>
      <c r="C142" s="86" t="s">
        <v>2015</v>
      </c>
      <c r="D142" s="86" t="s">
        <v>1949</v>
      </c>
      <c r="E142" s="86" t="s">
        <v>2016</v>
      </c>
      <c r="F142" s="88" t="s">
        <v>2017</v>
      </c>
      <c r="G142" s="89"/>
      <c r="H142" s="86" t="s">
        <v>2018</v>
      </c>
      <c r="I142" s="86" t="s">
        <v>2018</v>
      </c>
      <c r="J142" s="89"/>
      <c r="K142" s="86" t="s">
        <v>1764</v>
      </c>
      <c r="L142" s="27" t="s">
        <v>86</v>
      </c>
      <c r="M142" s="86" t="s">
        <v>1766</v>
      </c>
      <c r="N142" s="89" t="s">
        <v>2019</v>
      </c>
    </row>
    <row r="143" spans="1:14" ht="126">
      <c r="A143" s="30">
        <v>131</v>
      </c>
      <c r="B143" s="27" t="s">
        <v>1477</v>
      </c>
      <c r="C143" s="26" t="s">
        <v>1858</v>
      </c>
      <c r="D143" s="51" t="s">
        <v>1751</v>
      </c>
      <c r="E143" s="26" t="s">
        <v>1859</v>
      </c>
      <c r="F143" s="26" t="s">
        <v>1860</v>
      </c>
      <c r="G143" s="26" t="s">
        <v>1861</v>
      </c>
      <c r="H143" s="26"/>
      <c r="I143" s="26"/>
      <c r="J143" s="26"/>
      <c r="K143" s="26" t="s">
        <v>1862</v>
      </c>
      <c r="L143" s="27" t="s">
        <v>83</v>
      </c>
      <c r="M143" s="26" t="s">
        <v>1863</v>
      </c>
      <c r="N143" s="26" t="s">
        <v>1864</v>
      </c>
    </row>
    <row r="144" spans="1:14" ht="141.75">
      <c r="A144" s="30">
        <v>132</v>
      </c>
      <c r="B144" s="27" t="s">
        <v>1477</v>
      </c>
      <c r="C144" s="26" t="s">
        <v>2020</v>
      </c>
      <c r="D144" s="86" t="s">
        <v>2021</v>
      </c>
      <c r="E144" s="86" t="s">
        <v>2022</v>
      </c>
      <c r="F144" s="86" t="s">
        <v>2023</v>
      </c>
      <c r="G144" s="86"/>
      <c r="H144" s="26" t="s">
        <v>1730</v>
      </c>
      <c r="I144" s="26" t="s">
        <v>1730</v>
      </c>
      <c r="J144" s="86"/>
      <c r="K144" s="51" t="s">
        <v>1855</v>
      </c>
      <c r="L144" s="27" t="s">
        <v>87</v>
      </c>
      <c r="M144" s="26" t="s">
        <v>1870</v>
      </c>
      <c r="N144" s="26" t="s">
        <v>2024</v>
      </c>
    </row>
    <row r="145" spans="1:14" ht="141.75">
      <c r="A145" s="30">
        <v>133</v>
      </c>
      <c r="B145" s="27" t="s">
        <v>1477</v>
      </c>
      <c r="C145" s="26" t="s">
        <v>2025</v>
      </c>
      <c r="D145" s="86" t="s">
        <v>2021</v>
      </c>
      <c r="E145" s="86" t="s">
        <v>2026</v>
      </c>
      <c r="F145" s="86" t="s">
        <v>2023</v>
      </c>
      <c r="G145" s="86"/>
      <c r="H145" s="26" t="s">
        <v>1730</v>
      </c>
      <c r="I145" s="26" t="s">
        <v>1730</v>
      </c>
      <c r="J145" s="86"/>
      <c r="K145" s="51" t="s">
        <v>1855</v>
      </c>
      <c r="L145" s="27" t="s">
        <v>87</v>
      </c>
      <c r="M145" s="26" t="s">
        <v>1905</v>
      </c>
      <c r="N145" s="26" t="s">
        <v>2027</v>
      </c>
    </row>
    <row r="146" spans="1:14" ht="220.5">
      <c r="A146" s="30">
        <v>134</v>
      </c>
      <c r="B146" s="27" t="s">
        <v>1477</v>
      </c>
      <c r="C146" s="26" t="s">
        <v>2028</v>
      </c>
      <c r="D146" s="86" t="s">
        <v>1751</v>
      </c>
      <c r="E146" s="86" t="s">
        <v>1881</v>
      </c>
      <c r="F146" s="86" t="s">
        <v>2029</v>
      </c>
      <c r="G146" s="86"/>
      <c r="H146" s="26" t="s">
        <v>1748</v>
      </c>
      <c r="I146" s="26" t="s">
        <v>1748</v>
      </c>
      <c r="J146" s="86"/>
      <c r="K146" s="88" t="s">
        <v>1512</v>
      </c>
      <c r="L146" s="27" t="s">
        <v>87</v>
      </c>
      <c r="M146" s="26" t="s">
        <v>2030</v>
      </c>
      <c r="N146" s="26" t="s">
        <v>2031</v>
      </c>
    </row>
    <row r="147" spans="1:14" ht="94.5">
      <c r="A147" s="30">
        <v>135</v>
      </c>
      <c r="B147" s="27" t="s">
        <v>1477</v>
      </c>
      <c r="C147" s="26" t="s">
        <v>2032</v>
      </c>
      <c r="D147" s="26" t="s">
        <v>59</v>
      </c>
      <c r="E147" s="26" t="s">
        <v>2033</v>
      </c>
      <c r="F147" s="26" t="s">
        <v>2034</v>
      </c>
      <c r="G147" s="26"/>
      <c r="H147" s="26" t="s">
        <v>2035</v>
      </c>
      <c r="I147" s="51"/>
      <c r="J147" s="26" t="s">
        <v>2035</v>
      </c>
      <c r="K147" s="26" t="s">
        <v>2036</v>
      </c>
      <c r="L147" s="27" t="s">
        <v>83</v>
      </c>
      <c r="M147" s="26" t="s">
        <v>2037</v>
      </c>
      <c r="N147" s="88" t="s">
        <v>2038</v>
      </c>
    </row>
    <row r="148" spans="1:14" ht="63">
      <c r="A148" s="30">
        <v>136</v>
      </c>
      <c r="B148" s="27" t="s">
        <v>1477</v>
      </c>
      <c r="C148" s="90" t="s">
        <v>2039</v>
      </c>
      <c r="D148" s="86" t="s">
        <v>1949</v>
      </c>
      <c r="E148" s="86" t="s">
        <v>2040</v>
      </c>
      <c r="F148" s="90" t="s">
        <v>1747</v>
      </c>
      <c r="G148" s="90"/>
      <c r="H148" s="26" t="s">
        <v>1748</v>
      </c>
      <c r="I148" s="90"/>
      <c r="J148" s="26" t="s">
        <v>1748</v>
      </c>
      <c r="K148" s="26" t="s">
        <v>2036</v>
      </c>
      <c r="L148" s="27" t="s">
        <v>84</v>
      </c>
      <c r="M148" s="90">
        <v>10</v>
      </c>
      <c r="N148" s="90" t="s">
        <v>2041</v>
      </c>
    </row>
    <row r="149" spans="1:14" ht="78.75">
      <c r="A149" s="30">
        <v>137</v>
      </c>
      <c r="B149" s="27" t="s">
        <v>1477</v>
      </c>
      <c r="C149" s="31" t="s">
        <v>2042</v>
      </c>
      <c r="D149" s="86" t="s">
        <v>1949</v>
      </c>
      <c r="E149" s="86" t="s">
        <v>2043</v>
      </c>
      <c r="F149" s="90" t="s">
        <v>2044</v>
      </c>
      <c r="G149" s="86"/>
      <c r="H149" s="26" t="s">
        <v>1885</v>
      </c>
      <c r="I149" s="90"/>
      <c r="J149" s="26" t="s">
        <v>1885</v>
      </c>
      <c r="K149" s="26" t="s">
        <v>2036</v>
      </c>
      <c r="L149" s="27" t="s">
        <v>84</v>
      </c>
      <c r="M149" s="90">
        <v>10</v>
      </c>
      <c r="N149" s="90" t="s">
        <v>2045</v>
      </c>
    </row>
    <row r="150" spans="1:14" ht="315">
      <c r="A150" s="30">
        <v>138</v>
      </c>
      <c r="B150" s="27" t="s">
        <v>1477</v>
      </c>
      <c r="C150" s="26" t="s">
        <v>2067</v>
      </c>
      <c r="D150" s="86" t="s">
        <v>2046</v>
      </c>
      <c r="E150" s="86" t="s">
        <v>2047</v>
      </c>
      <c r="F150" s="91" t="s">
        <v>2048</v>
      </c>
      <c r="G150" s="26" t="s">
        <v>2049</v>
      </c>
      <c r="H150" s="26" t="s">
        <v>2049</v>
      </c>
      <c r="I150" s="86"/>
      <c r="J150" s="86"/>
      <c r="K150" s="26" t="s">
        <v>1995</v>
      </c>
      <c r="L150" s="27" t="s">
        <v>86</v>
      </c>
      <c r="M150" s="86" t="s">
        <v>1834</v>
      </c>
      <c r="N150" s="26" t="s">
        <v>2050</v>
      </c>
    </row>
    <row r="151" spans="1:14" ht="157.5">
      <c r="A151" s="30">
        <v>139</v>
      </c>
      <c r="B151" s="27" t="s">
        <v>1477</v>
      </c>
      <c r="C151" s="26" t="s">
        <v>2051</v>
      </c>
      <c r="D151" s="58" t="s">
        <v>1991</v>
      </c>
      <c r="E151" s="26" t="s">
        <v>1992</v>
      </c>
      <c r="F151" s="86" t="s">
        <v>1993</v>
      </c>
      <c r="G151" s="86"/>
      <c r="H151" s="26" t="s">
        <v>1994</v>
      </c>
      <c r="I151" s="86"/>
      <c r="J151" s="26" t="s">
        <v>1994</v>
      </c>
      <c r="K151" s="26" t="s">
        <v>1995</v>
      </c>
      <c r="L151" s="27" t="s">
        <v>85</v>
      </c>
      <c r="M151" s="86" t="s">
        <v>1834</v>
      </c>
      <c r="N151" s="86" t="s">
        <v>1997</v>
      </c>
    </row>
    <row r="152" spans="1:14" ht="78.75">
      <c r="A152" s="30">
        <v>140</v>
      </c>
      <c r="B152" s="27" t="s">
        <v>1477</v>
      </c>
      <c r="C152" s="26" t="s">
        <v>2052</v>
      </c>
      <c r="D152" s="26" t="s">
        <v>1999</v>
      </c>
      <c r="E152" s="26" t="s">
        <v>2000</v>
      </c>
      <c r="F152" s="26" t="s">
        <v>2001</v>
      </c>
      <c r="G152" s="26"/>
      <c r="H152" s="26" t="s">
        <v>1994</v>
      </c>
      <c r="I152" s="26"/>
      <c r="J152" s="26" t="s">
        <v>1994</v>
      </c>
      <c r="K152" s="26" t="s">
        <v>2002</v>
      </c>
      <c r="L152" s="27" t="s">
        <v>85</v>
      </c>
      <c r="M152" s="26" t="s">
        <v>2003</v>
      </c>
      <c r="N152" s="26" t="s">
        <v>2053</v>
      </c>
    </row>
    <row r="153" spans="1:14" ht="94.5">
      <c r="A153" s="30">
        <v>141</v>
      </c>
      <c r="B153" s="27" t="s">
        <v>1477</v>
      </c>
      <c r="C153" s="26" t="s">
        <v>2054</v>
      </c>
      <c r="D153" s="26" t="s">
        <v>1999</v>
      </c>
      <c r="E153" s="26" t="s">
        <v>2000</v>
      </c>
      <c r="F153" s="26" t="s">
        <v>2001</v>
      </c>
      <c r="G153" s="26"/>
      <c r="H153" s="26" t="s">
        <v>1994</v>
      </c>
      <c r="I153" s="26"/>
      <c r="J153" s="26" t="s">
        <v>1994</v>
      </c>
      <c r="K153" s="26" t="s">
        <v>2002</v>
      </c>
      <c r="L153" s="27" t="s">
        <v>83</v>
      </c>
      <c r="M153" s="26" t="s">
        <v>2003</v>
      </c>
      <c r="N153" s="26" t="s">
        <v>2055</v>
      </c>
    </row>
    <row r="154" spans="1:14" ht="110.25">
      <c r="A154" s="30">
        <v>142</v>
      </c>
      <c r="B154" s="27" t="s">
        <v>1477</v>
      </c>
      <c r="C154" s="58" t="s">
        <v>2056</v>
      </c>
      <c r="D154" s="58" t="s">
        <v>2057</v>
      </c>
      <c r="E154" s="90" t="s">
        <v>1751</v>
      </c>
      <c r="F154" s="90" t="s">
        <v>2058</v>
      </c>
      <c r="G154" s="90"/>
      <c r="H154" s="26" t="s">
        <v>2059</v>
      </c>
      <c r="I154" s="90"/>
      <c r="J154" s="26" t="s">
        <v>2059</v>
      </c>
      <c r="K154" s="26" t="s">
        <v>1995</v>
      </c>
      <c r="L154" s="27" t="s">
        <v>87</v>
      </c>
      <c r="M154" s="26" t="s">
        <v>2060</v>
      </c>
      <c r="N154" s="58" t="s">
        <v>2061</v>
      </c>
    </row>
    <row r="155" spans="1:14" ht="110.25">
      <c r="A155" s="30">
        <v>143</v>
      </c>
      <c r="B155" s="27" t="s">
        <v>1477</v>
      </c>
      <c r="C155" s="26" t="s">
        <v>2062</v>
      </c>
      <c r="D155" s="26" t="s">
        <v>2063</v>
      </c>
      <c r="E155" s="26" t="s">
        <v>2064</v>
      </c>
      <c r="F155" s="26" t="s">
        <v>2065</v>
      </c>
      <c r="G155" s="86"/>
      <c r="H155" s="26" t="s">
        <v>1885</v>
      </c>
      <c r="I155" s="90"/>
      <c r="J155" s="26" t="s">
        <v>1885</v>
      </c>
      <c r="K155" s="26" t="s">
        <v>1995</v>
      </c>
      <c r="L155" s="27" t="s">
        <v>84</v>
      </c>
      <c r="M155" s="26" t="s">
        <v>2003</v>
      </c>
      <c r="N155" s="26" t="s">
        <v>2066</v>
      </c>
    </row>
    <row r="156" spans="1:14" ht="78.75">
      <c r="A156" s="3">
        <v>144</v>
      </c>
      <c r="B156" s="27" t="s">
        <v>2918</v>
      </c>
      <c r="C156" s="102" t="s">
        <v>2639</v>
      </c>
      <c r="D156" s="102" t="s">
        <v>59</v>
      </c>
      <c r="E156" s="102" t="s">
        <v>2640</v>
      </c>
      <c r="F156" s="102" t="s">
        <v>2641</v>
      </c>
      <c r="G156" s="105">
        <v>100</v>
      </c>
      <c r="H156" s="105">
        <f>-I156</f>
        <v>0</v>
      </c>
      <c r="I156" s="105">
        <v>0</v>
      </c>
      <c r="J156" s="105">
        <v>0</v>
      </c>
      <c r="K156" s="102" t="s">
        <v>2642</v>
      </c>
      <c r="L156" s="105" t="s">
        <v>84</v>
      </c>
      <c r="M156" s="102" t="s">
        <v>2643</v>
      </c>
      <c r="N156" s="102" t="s">
        <v>2644</v>
      </c>
    </row>
    <row r="157" spans="1:14" ht="63">
      <c r="A157" s="3">
        <v>145</v>
      </c>
      <c r="B157" s="27" t="s">
        <v>2918</v>
      </c>
      <c r="C157" s="102" t="s">
        <v>2645</v>
      </c>
      <c r="D157" s="102" t="s">
        <v>59</v>
      </c>
      <c r="E157" s="102" t="s">
        <v>2646</v>
      </c>
      <c r="F157" s="102" t="s">
        <v>2647</v>
      </c>
      <c r="G157" s="105">
        <v>100</v>
      </c>
      <c r="H157" s="105">
        <v>0</v>
      </c>
      <c r="I157" s="105">
        <v>0</v>
      </c>
      <c r="J157" s="105">
        <v>0</v>
      </c>
      <c r="K157" s="102" t="s">
        <v>2648</v>
      </c>
      <c r="L157" s="105" t="s">
        <v>83</v>
      </c>
      <c r="M157" s="102" t="s">
        <v>2643</v>
      </c>
      <c r="N157" s="102" t="s">
        <v>2644</v>
      </c>
    </row>
    <row r="158" spans="1:14" ht="63">
      <c r="A158" s="3">
        <v>146</v>
      </c>
      <c r="B158" s="27" t="s">
        <v>2918</v>
      </c>
      <c r="C158" s="102" t="s">
        <v>2649</v>
      </c>
      <c r="D158" s="102" t="s">
        <v>59</v>
      </c>
      <c r="E158" s="102" t="s">
        <v>2650</v>
      </c>
      <c r="F158" s="102" t="s">
        <v>2651</v>
      </c>
      <c r="G158" s="105">
        <v>100</v>
      </c>
      <c r="H158" s="105">
        <v>0</v>
      </c>
      <c r="I158" s="105">
        <v>0</v>
      </c>
      <c r="J158" s="105">
        <v>0</v>
      </c>
      <c r="K158" s="102" t="s">
        <v>2505</v>
      </c>
      <c r="L158" s="105" t="s">
        <v>84</v>
      </c>
      <c r="M158" s="102" t="s">
        <v>2643</v>
      </c>
      <c r="N158" s="102" t="s">
        <v>2644</v>
      </c>
    </row>
    <row r="159" spans="1:14" ht="63">
      <c r="A159" s="3">
        <v>147</v>
      </c>
      <c r="B159" s="27" t="s">
        <v>2918</v>
      </c>
      <c r="C159" s="102" t="s">
        <v>2652</v>
      </c>
      <c r="D159" s="102" t="s">
        <v>59</v>
      </c>
      <c r="E159" s="102" t="s">
        <v>2653</v>
      </c>
      <c r="F159" s="102" t="s">
        <v>2654</v>
      </c>
      <c r="G159" s="105">
        <v>100</v>
      </c>
      <c r="H159" s="105">
        <v>0</v>
      </c>
      <c r="I159" s="105">
        <v>0</v>
      </c>
      <c r="J159" s="105">
        <v>0</v>
      </c>
      <c r="K159" s="105" t="s">
        <v>2655</v>
      </c>
      <c r="L159" s="105" t="s">
        <v>83</v>
      </c>
      <c r="M159" s="102" t="s">
        <v>2643</v>
      </c>
      <c r="N159" s="102" t="s">
        <v>2644</v>
      </c>
    </row>
    <row r="160" spans="1:14" ht="63">
      <c r="A160" s="3">
        <v>148</v>
      </c>
      <c r="B160" s="27" t="s">
        <v>2918</v>
      </c>
      <c r="C160" s="102" t="s">
        <v>2656</v>
      </c>
      <c r="D160" s="102" t="s">
        <v>59</v>
      </c>
      <c r="E160" s="102" t="s">
        <v>2657</v>
      </c>
      <c r="F160" s="102" t="s">
        <v>2658</v>
      </c>
      <c r="G160" s="105">
        <v>100</v>
      </c>
      <c r="H160" s="105">
        <v>0</v>
      </c>
      <c r="I160" s="105">
        <v>0</v>
      </c>
      <c r="J160" s="105">
        <v>0</v>
      </c>
      <c r="K160" s="102" t="s">
        <v>2659</v>
      </c>
      <c r="L160" s="105" t="s">
        <v>83</v>
      </c>
      <c r="M160" s="102" t="s">
        <v>2643</v>
      </c>
      <c r="N160" s="102" t="s">
        <v>2644</v>
      </c>
    </row>
    <row r="161" spans="1:14" ht="63">
      <c r="A161" s="3">
        <v>149</v>
      </c>
      <c r="B161" s="27" t="s">
        <v>2918</v>
      </c>
      <c r="C161" s="105" t="s">
        <v>2660</v>
      </c>
      <c r="D161" s="102" t="s">
        <v>59</v>
      </c>
      <c r="E161" s="102" t="s">
        <v>2661</v>
      </c>
      <c r="F161" s="102" t="s">
        <v>2662</v>
      </c>
      <c r="G161" s="105">
        <v>100</v>
      </c>
      <c r="H161" s="105">
        <v>0</v>
      </c>
      <c r="I161" s="105">
        <v>0</v>
      </c>
      <c r="J161" s="105">
        <v>0</v>
      </c>
      <c r="K161" s="102" t="s">
        <v>2663</v>
      </c>
      <c r="L161" s="105" t="s">
        <v>84</v>
      </c>
      <c r="M161" s="102" t="s">
        <v>2643</v>
      </c>
      <c r="N161" s="102" t="s">
        <v>2644</v>
      </c>
    </row>
    <row r="162" spans="1:14" ht="63">
      <c r="A162" s="3">
        <v>150</v>
      </c>
      <c r="B162" s="27" t="s">
        <v>2918</v>
      </c>
      <c r="C162" s="102" t="s">
        <v>2503</v>
      </c>
      <c r="D162" s="102" t="s">
        <v>59</v>
      </c>
      <c r="E162" s="102" t="s">
        <v>2664</v>
      </c>
      <c r="F162" s="102" t="s">
        <v>2665</v>
      </c>
      <c r="G162" s="105">
        <v>100</v>
      </c>
      <c r="H162" s="105">
        <v>0</v>
      </c>
      <c r="I162" s="105">
        <v>0</v>
      </c>
      <c r="J162" s="105">
        <v>0</v>
      </c>
      <c r="K162" s="105" t="s">
        <v>2666</v>
      </c>
      <c r="L162" s="105" t="s">
        <v>84</v>
      </c>
      <c r="M162" s="102" t="s">
        <v>2643</v>
      </c>
      <c r="N162" s="102" t="s">
        <v>2644</v>
      </c>
    </row>
    <row r="163" spans="1:14" ht="63">
      <c r="A163" s="3">
        <v>151</v>
      </c>
      <c r="B163" s="27" t="s">
        <v>2918</v>
      </c>
      <c r="C163" s="102" t="s">
        <v>2667</v>
      </c>
      <c r="D163" s="102" t="s">
        <v>59</v>
      </c>
      <c r="E163" s="102" t="s">
        <v>2668</v>
      </c>
      <c r="F163" s="102" t="s">
        <v>2669</v>
      </c>
      <c r="G163" s="105">
        <v>100</v>
      </c>
      <c r="H163" s="105">
        <v>0</v>
      </c>
      <c r="I163" s="105">
        <v>0</v>
      </c>
      <c r="J163" s="105">
        <v>0</v>
      </c>
      <c r="K163" s="102" t="s">
        <v>2670</v>
      </c>
      <c r="L163" s="105" t="s">
        <v>84</v>
      </c>
      <c r="M163" s="102" t="s">
        <v>2643</v>
      </c>
      <c r="N163" s="102" t="s">
        <v>2644</v>
      </c>
    </row>
    <row r="164" spans="1:14" ht="63">
      <c r="A164" s="3">
        <v>152</v>
      </c>
      <c r="B164" s="27" t="s">
        <v>2918</v>
      </c>
      <c r="C164" s="102" t="s">
        <v>2671</v>
      </c>
      <c r="D164" s="102" t="s">
        <v>59</v>
      </c>
      <c r="E164" s="102" t="s">
        <v>2672</v>
      </c>
      <c r="F164" s="102" t="s">
        <v>2673</v>
      </c>
      <c r="G164" s="105">
        <v>100</v>
      </c>
      <c r="H164" s="105">
        <v>0</v>
      </c>
      <c r="I164" s="105">
        <v>0</v>
      </c>
      <c r="J164" s="105">
        <v>0</v>
      </c>
      <c r="K164" s="105" t="s">
        <v>2674</v>
      </c>
      <c r="L164" s="105" t="s">
        <v>83</v>
      </c>
      <c r="M164" s="102" t="s">
        <v>2643</v>
      </c>
      <c r="N164" s="102" t="s">
        <v>2644</v>
      </c>
    </row>
    <row r="165" spans="1:14" ht="63">
      <c r="A165" s="3">
        <v>153</v>
      </c>
      <c r="B165" s="27" t="s">
        <v>2918</v>
      </c>
      <c r="C165" s="102" t="s">
        <v>2675</v>
      </c>
      <c r="D165" s="102" t="s">
        <v>59</v>
      </c>
      <c r="E165" s="102" t="s">
        <v>2676</v>
      </c>
      <c r="F165" s="102" t="s">
        <v>2677</v>
      </c>
      <c r="G165" s="105">
        <v>100</v>
      </c>
      <c r="H165" s="105">
        <v>0</v>
      </c>
      <c r="I165" s="105">
        <v>0</v>
      </c>
      <c r="J165" s="105">
        <v>0</v>
      </c>
      <c r="K165" s="105" t="s">
        <v>2678</v>
      </c>
      <c r="L165" s="105" t="s">
        <v>83</v>
      </c>
      <c r="M165" s="102" t="s">
        <v>2643</v>
      </c>
      <c r="N165" s="102" t="s">
        <v>2644</v>
      </c>
    </row>
    <row r="166" spans="1:14" ht="63">
      <c r="A166" s="3">
        <v>154</v>
      </c>
      <c r="B166" s="27" t="s">
        <v>2918</v>
      </c>
      <c r="C166" s="102" t="s">
        <v>2679</v>
      </c>
      <c r="D166" s="102" t="s">
        <v>59</v>
      </c>
      <c r="E166" s="102" t="s">
        <v>2680</v>
      </c>
      <c r="F166" s="102" t="s">
        <v>2681</v>
      </c>
      <c r="G166" s="105">
        <v>100</v>
      </c>
      <c r="H166" s="105">
        <v>0</v>
      </c>
      <c r="I166" s="105">
        <v>0</v>
      </c>
      <c r="J166" s="105">
        <v>0</v>
      </c>
      <c r="K166" s="105" t="s">
        <v>2682</v>
      </c>
      <c r="L166" s="105" t="s">
        <v>84</v>
      </c>
      <c r="M166" s="102" t="s">
        <v>2643</v>
      </c>
      <c r="N166" s="102" t="s">
        <v>2644</v>
      </c>
    </row>
    <row r="167" spans="1:14" ht="63">
      <c r="A167" s="3">
        <v>155</v>
      </c>
      <c r="B167" s="27" t="s">
        <v>2918</v>
      </c>
      <c r="C167" s="102" t="s">
        <v>2683</v>
      </c>
      <c r="D167" s="102" t="s">
        <v>59</v>
      </c>
      <c r="E167" s="102" t="s">
        <v>2684</v>
      </c>
      <c r="F167" s="102" t="s">
        <v>2685</v>
      </c>
      <c r="G167" s="105">
        <v>100</v>
      </c>
      <c r="H167" s="105">
        <v>0</v>
      </c>
      <c r="I167" s="105">
        <v>0</v>
      </c>
      <c r="J167" s="105">
        <v>0</v>
      </c>
      <c r="K167" s="105" t="s">
        <v>2674</v>
      </c>
      <c r="L167" s="105" t="s">
        <v>83</v>
      </c>
      <c r="M167" s="102" t="s">
        <v>2643</v>
      </c>
      <c r="N167" s="102" t="s">
        <v>2644</v>
      </c>
    </row>
    <row r="168" spans="1:14" ht="63">
      <c r="A168" s="3">
        <v>156</v>
      </c>
      <c r="B168" s="27" t="s">
        <v>2918</v>
      </c>
      <c r="C168" s="102" t="s">
        <v>2686</v>
      </c>
      <c r="D168" s="102" t="s">
        <v>59</v>
      </c>
      <c r="E168" s="102" t="s">
        <v>2687</v>
      </c>
      <c r="F168" s="102" t="s">
        <v>2688</v>
      </c>
      <c r="G168" s="105">
        <v>100</v>
      </c>
      <c r="H168" s="105">
        <v>0</v>
      </c>
      <c r="I168" s="105">
        <v>0</v>
      </c>
      <c r="J168" s="105">
        <v>0</v>
      </c>
      <c r="K168" s="102" t="s">
        <v>2689</v>
      </c>
      <c r="L168" s="105" t="s">
        <v>83</v>
      </c>
      <c r="M168" s="102" t="s">
        <v>2643</v>
      </c>
      <c r="N168" s="102" t="s">
        <v>2644</v>
      </c>
    </row>
    <row r="169" spans="1:14" ht="63">
      <c r="A169" s="3">
        <v>157</v>
      </c>
      <c r="B169" s="27" t="s">
        <v>2918</v>
      </c>
      <c r="C169" s="102" t="s">
        <v>2690</v>
      </c>
      <c r="D169" s="102" t="s">
        <v>59</v>
      </c>
      <c r="E169" s="102" t="s">
        <v>2691</v>
      </c>
      <c r="F169" s="102" t="s">
        <v>2692</v>
      </c>
      <c r="G169" s="105">
        <v>100</v>
      </c>
      <c r="H169" s="105">
        <v>0</v>
      </c>
      <c r="I169" s="105">
        <v>0</v>
      </c>
      <c r="J169" s="105">
        <v>0</v>
      </c>
      <c r="K169" s="105" t="s">
        <v>2693</v>
      </c>
      <c r="L169" s="105" t="s">
        <v>84</v>
      </c>
      <c r="M169" s="102" t="s">
        <v>2643</v>
      </c>
      <c r="N169" s="102" t="s">
        <v>2644</v>
      </c>
    </row>
    <row r="170" spans="1:14" ht="63">
      <c r="A170" s="3">
        <v>158</v>
      </c>
      <c r="B170" s="27" t="s">
        <v>2918</v>
      </c>
      <c r="C170" s="102" t="s">
        <v>2694</v>
      </c>
      <c r="D170" s="102" t="s">
        <v>2695</v>
      </c>
      <c r="E170" s="102" t="s">
        <v>2696</v>
      </c>
      <c r="F170" s="102" t="s">
        <v>2697</v>
      </c>
      <c r="G170" s="105">
        <v>100</v>
      </c>
      <c r="H170" s="105">
        <v>0</v>
      </c>
      <c r="I170" s="105">
        <v>0</v>
      </c>
      <c r="J170" s="105">
        <v>0</v>
      </c>
      <c r="K170" s="105" t="s">
        <v>2698</v>
      </c>
      <c r="L170" s="105" t="s">
        <v>83</v>
      </c>
      <c r="M170" s="102" t="s">
        <v>2643</v>
      </c>
      <c r="N170" s="102" t="s">
        <v>2644</v>
      </c>
    </row>
    <row r="171" spans="1:14" ht="63">
      <c r="A171" s="3">
        <v>159</v>
      </c>
      <c r="B171" s="27" t="s">
        <v>2918</v>
      </c>
      <c r="C171" s="102" t="s">
        <v>2699</v>
      </c>
      <c r="D171" s="102" t="s">
        <v>59</v>
      </c>
      <c r="E171" s="102" t="s">
        <v>2700</v>
      </c>
      <c r="F171" s="102" t="s">
        <v>2701</v>
      </c>
      <c r="G171" s="105">
        <v>100</v>
      </c>
      <c r="H171" s="105">
        <v>0</v>
      </c>
      <c r="I171" s="105">
        <v>0</v>
      </c>
      <c r="J171" s="105">
        <v>0</v>
      </c>
      <c r="K171" s="102" t="s">
        <v>2702</v>
      </c>
      <c r="L171" s="105" t="s">
        <v>83</v>
      </c>
      <c r="M171" s="102" t="s">
        <v>2643</v>
      </c>
      <c r="N171" s="102" t="s">
        <v>2644</v>
      </c>
    </row>
    <row r="172" spans="1:14" ht="63">
      <c r="A172" s="3">
        <v>160</v>
      </c>
      <c r="B172" s="27" t="s">
        <v>2918</v>
      </c>
      <c r="C172" s="102" t="s">
        <v>2703</v>
      </c>
      <c r="D172" s="102" t="s">
        <v>59</v>
      </c>
      <c r="E172" s="102" t="s">
        <v>2704</v>
      </c>
      <c r="F172" s="102" t="s">
        <v>2705</v>
      </c>
      <c r="G172" s="105">
        <v>100</v>
      </c>
      <c r="H172" s="105">
        <v>0</v>
      </c>
      <c r="I172" s="105">
        <v>0</v>
      </c>
      <c r="J172" s="105">
        <v>0</v>
      </c>
      <c r="K172" s="105" t="s">
        <v>2674</v>
      </c>
      <c r="L172" s="105" t="s">
        <v>83</v>
      </c>
      <c r="M172" s="102" t="s">
        <v>2643</v>
      </c>
      <c r="N172" s="102" t="s">
        <v>2644</v>
      </c>
    </row>
    <row r="173" spans="1:14" ht="78.75">
      <c r="A173" s="3">
        <v>161</v>
      </c>
      <c r="B173" s="27" t="s">
        <v>2918</v>
      </c>
      <c r="C173" s="102" t="s">
        <v>2706</v>
      </c>
      <c r="D173" s="102" t="s">
        <v>2695</v>
      </c>
      <c r="E173" s="102" t="s">
        <v>2707</v>
      </c>
      <c r="F173" s="102" t="s">
        <v>2708</v>
      </c>
      <c r="G173" s="105">
        <v>100</v>
      </c>
      <c r="H173" s="105">
        <v>0</v>
      </c>
      <c r="I173" s="105">
        <v>0</v>
      </c>
      <c r="J173" s="105">
        <v>0</v>
      </c>
      <c r="K173" s="102" t="s">
        <v>2709</v>
      </c>
      <c r="L173" s="105" t="s">
        <v>83</v>
      </c>
      <c r="M173" s="102" t="s">
        <v>2643</v>
      </c>
      <c r="N173" s="102" t="s">
        <v>2644</v>
      </c>
    </row>
    <row r="174" spans="1:14" ht="63">
      <c r="A174" s="3">
        <v>162</v>
      </c>
      <c r="B174" s="27" t="s">
        <v>2918</v>
      </c>
      <c r="C174" s="102" t="s">
        <v>2710</v>
      </c>
      <c r="D174" s="102" t="s">
        <v>59</v>
      </c>
      <c r="E174" s="102" t="s">
        <v>2711</v>
      </c>
      <c r="F174" s="102" t="s">
        <v>2712</v>
      </c>
      <c r="G174" s="105">
        <v>100</v>
      </c>
      <c r="H174" s="105">
        <v>0</v>
      </c>
      <c r="I174" s="105">
        <v>0</v>
      </c>
      <c r="J174" s="105">
        <v>0</v>
      </c>
      <c r="K174" s="102" t="s">
        <v>2713</v>
      </c>
      <c r="L174" s="105" t="s">
        <v>83</v>
      </c>
      <c r="M174" s="102" t="s">
        <v>2643</v>
      </c>
      <c r="N174" s="102" t="s">
        <v>2644</v>
      </c>
    </row>
    <row r="175" spans="1:14" ht="63">
      <c r="A175" s="3">
        <v>163</v>
      </c>
      <c r="B175" s="27" t="s">
        <v>2918</v>
      </c>
      <c r="C175" s="102" t="s">
        <v>2714</v>
      </c>
      <c r="D175" s="102" t="s">
        <v>59</v>
      </c>
      <c r="E175" s="102" t="s">
        <v>2715</v>
      </c>
      <c r="F175" s="102" t="s">
        <v>2716</v>
      </c>
      <c r="G175" s="105">
        <v>100</v>
      </c>
      <c r="H175" s="105">
        <v>0</v>
      </c>
      <c r="I175" s="105">
        <v>0</v>
      </c>
      <c r="J175" s="105">
        <v>0</v>
      </c>
      <c r="K175" s="102" t="s">
        <v>2717</v>
      </c>
      <c r="L175" s="105" t="s">
        <v>83</v>
      </c>
      <c r="M175" s="102" t="s">
        <v>2643</v>
      </c>
      <c r="N175" s="102" t="s">
        <v>2644</v>
      </c>
    </row>
    <row r="176" spans="1:14" ht="63">
      <c r="A176" s="3">
        <v>164</v>
      </c>
      <c r="B176" s="27" t="s">
        <v>2918</v>
      </c>
      <c r="C176" s="102" t="s">
        <v>2718</v>
      </c>
      <c r="D176" s="102" t="s">
        <v>59</v>
      </c>
      <c r="E176" s="102" t="s">
        <v>2719</v>
      </c>
      <c r="F176" s="102" t="s">
        <v>2720</v>
      </c>
      <c r="G176" s="105">
        <v>100</v>
      </c>
      <c r="H176" s="105">
        <v>0</v>
      </c>
      <c r="I176" s="105">
        <v>0</v>
      </c>
      <c r="J176" s="105">
        <v>0</v>
      </c>
      <c r="K176" s="102" t="s">
        <v>2721</v>
      </c>
      <c r="L176" s="105" t="s">
        <v>83</v>
      </c>
      <c r="M176" s="102" t="s">
        <v>2643</v>
      </c>
      <c r="N176" s="102" t="s">
        <v>2644</v>
      </c>
    </row>
    <row r="177" spans="1:14" ht="47.25">
      <c r="A177" s="3">
        <v>165</v>
      </c>
      <c r="B177" s="27" t="s">
        <v>2918</v>
      </c>
      <c r="C177" s="104" t="s">
        <v>2722</v>
      </c>
      <c r="D177" s="102" t="s">
        <v>59</v>
      </c>
      <c r="E177" s="102" t="s">
        <v>2723</v>
      </c>
      <c r="F177" s="105" t="s">
        <v>2724</v>
      </c>
      <c r="G177" s="105">
        <v>0</v>
      </c>
      <c r="H177" s="105">
        <v>0</v>
      </c>
      <c r="I177" s="105">
        <v>0</v>
      </c>
      <c r="J177" s="105">
        <v>100</v>
      </c>
      <c r="K177" s="105" t="s">
        <v>2725</v>
      </c>
      <c r="L177" s="118" t="s">
        <v>82</v>
      </c>
      <c r="M177" s="102" t="s">
        <v>2726</v>
      </c>
      <c r="N177" s="102" t="s">
        <v>2644</v>
      </c>
    </row>
    <row r="178" spans="1:14" ht="47.25">
      <c r="A178" s="3">
        <v>166</v>
      </c>
      <c r="B178" s="27" t="s">
        <v>2918</v>
      </c>
      <c r="C178" s="106" t="s">
        <v>2727</v>
      </c>
      <c r="D178" s="102" t="s">
        <v>59</v>
      </c>
      <c r="E178" s="102" t="s">
        <v>2728</v>
      </c>
      <c r="F178" s="105" t="s">
        <v>2724</v>
      </c>
      <c r="G178" s="105">
        <v>0</v>
      </c>
      <c r="H178" s="105">
        <v>0</v>
      </c>
      <c r="I178" s="105">
        <v>0</v>
      </c>
      <c r="J178" s="105">
        <v>100</v>
      </c>
      <c r="K178" s="105" t="s">
        <v>2725</v>
      </c>
      <c r="L178" s="119" t="s">
        <v>82</v>
      </c>
      <c r="M178" s="102" t="s">
        <v>2726</v>
      </c>
      <c r="N178" s="102" t="s">
        <v>2644</v>
      </c>
    </row>
    <row r="179" spans="1:14" ht="47.25">
      <c r="A179" s="3">
        <v>167</v>
      </c>
      <c r="B179" s="27" t="s">
        <v>2918</v>
      </c>
      <c r="C179" s="106" t="s">
        <v>2729</v>
      </c>
      <c r="D179" s="102" t="s">
        <v>59</v>
      </c>
      <c r="E179" s="102" t="s">
        <v>2730</v>
      </c>
      <c r="F179" s="105" t="s">
        <v>2724</v>
      </c>
      <c r="G179" s="105">
        <v>0</v>
      </c>
      <c r="H179" s="105">
        <v>0</v>
      </c>
      <c r="I179" s="105">
        <v>0</v>
      </c>
      <c r="J179" s="105">
        <v>100</v>
      </c>
      <c r="K179" s="105" t="s">
        <v>2731</v>
      </c>
      <c r="L179" s="120" t="s">
        <v>82</v>
      </c>
      <c r="M179" s="102" t="s">
        <v>2726</v>
      </c>
      <c r="N179" s="102" t="s">
        <v>2644</v>
      </c>
    </row>
    <row r="180" spans="1:14" ht="47.25">
      <c r="A180" s="3">
        <v>168</v>
      </c>
      <c r="B180" s="27" t="s">
        <v>2918</v>
      </c>
      <c r="C180" s="106" t="s">
        <v>2732</v>
      </c>
      <c r="D180" s="102" t="s">
        <v>59</v>
      </c>
      <c r="E180" s="102" t="s">
        <v>2733</v>
      </c>
      <c r="F180" s="105" t="s">
        <v>2724</v>
      </c>
      <c r="G180" s="105">
        <v>0</v>
      </c>
      <c r="H180" s="105">
        <v>0</v>
      </c>
      <c r="I180" s="105">
        <v>0</v>
      </c>
      <c r="J180" s="105">
        <v>100</v>
      </c>
      <c r="K180" s="105" t="s">
        <v>2731</v>
      </c>
      <c r="L180" s="120" t="s">
        <v>82</v>
      </c>
      <c r="M180" s="102" t="s">
        <v>2726</v>
      </c>
      <c r="N180" s="102" t="s">
        <v>2644</v>
      </c>
    </row>
    <row r="181" spans="1:14" ht="47.25">
      <c r="A181" s="3">
        <v>169</v>
      </c>
      <c r="B181" s="27" t="s">
        <v>2918</v>
      </c>
      <c r="C181" s="106" t="s">
        <v>2734</v>
      </c>
      <c r="D181" s="102" t="s">
        <v>59</v>
      </c>
      <c r="E181" s="102" t="s">
        <v>2735</v>
      </c>
      <c r="F181" s="105" t="s">
        <v>2724</v>
      </c>
      <c r="G181" s="105">
        <v>0</v>
      </c>
      <c r="H181" s="105">
        <v>0</v>
      </c>
      <c r="I181" s="105">
        <v>0</v>
      </c>
      <c r="J181" s="105">
        <v>100</v>
      </c>
      <c r="K181" s="105" t="s">
        <v>2736</v>
      </c>
      <c r="L181" s="120" t="s">
        <v>82</v>
      </c>
      <c r="M181" s="102" t="s">
        <v>2726</v>
      </c>
      <c r="N181" s="102" t="s">
        <v>2644</v>
      </c>
    </row>
    <row r="182" spans="1:14" ht="63">
      <c r="A182" s="3">
        <v>170</v>
      </c>
      <c r="B182" s="27" t="s">
        <v>2918</v>
      </c>
      <c r="C182" s="106" t="s">
        <v>2737</v>
      </c>
      <c r="D182" s="102" t="s">
        <v>59</v>
      </c>
      <c r="E182" s="102" t="s">
        <v>2738</v>
      </c>
      <c r="F182" s="105" t="s">
        <v>2724</v>
      </c>
      <c r="G182" s="105">
        <v>0</v>
      </c>
      <c r="H182" s="105">
        <v>0</v>
      </c>
      <c r="I182" s="105">
        <v>0</v>
      </c>
      <c r="J182" s="105">
        <v>100</v>
      </c>
      <c r="K182" s="105" t="s">
        <v>2739</v>
      </c>
      <c r="L182" s="120" t="s">
        <v>82</v>
      </c>
      <c r="M182" s="102" t="s">
        <v>2726</v>
      </c>
      <c r="N182" s="102" t="s">
        <v>2644</v>
      </c>
    </row>
    <row r="183" spans="1:14" ht="47.25">
      <c r="A183" s="3">
        <v>171</v>
      </c>
      <c r="B183" s="27" t="s">
        <v>2918</v>
      </c>
      <c r="C183" s="106" t="s">
        <v>2740</v>
      </c>
      <c r="D183" s="102" t="s">
        <v>59</v>
      </c>
      <c r="E183" s="102" t="s">
        <v>2741</v>
      </c>
      <c r="F183" s="105" t="s">
        <v>2724</v>
      </c>
      <c r="G183" s="105">
        <v>0</v>
      </c>
      <c r="H183" s="105">
        <v>0</v>
      </c>
      <c r="I183" s="105">
        <v>0</v>
      </c>
      <c r="J183" s="105">
        <v>100</v>
      </c>
      <c r="K183" s="105" t="s">
        <v>2742</v>
      </c>
      <c r="L183" s="120" t="s">
        <v>82</v>
      </c>
      <c r="M183" s="102" t="s">
        <v>2726</v>
      </c>
      <c r="N183" s="102" t="s">
        <v>2644</v>
      </c>
    </row>
    <row r="184" spans="1:14" ht="47.25">
      <c r="A184" s="3">
        <v>172</v>
      </c>
      <c r="B184" s="27" t="s">
        <v>2918</v>
      </c>
      <c r="C184" s="106" t="s">
        <v>2743</v>
      </c>
      <c r="D184" s="102" t="s">
        <v>59</v>
      </c>
      <c r="E184" s="102" t="s">
        <v>2744</v>
      </c>
      <c r="F184" s="105" t="s">
        <v>2724</v>
      </c>
      <c r="G184" s="105">
        <v>0</v>
      </c>
      <c r="H184" s="105">
        <v>0</v>
      </c>
      <c r="I184" s="105">
        <v>0</v>
      </c>
      <c r="J184" s="105">
        <v>100</v>
      </c>
      <c r="K184" s="105" t="s">
        <v>2745</v>
      </c>
      <c r="L184" s="120" t="s">
        <v>82</v>
      </c>
      <c r="M184" s="102" t="s">
        <v>2726</v>
      </c>
      <c r="N184" s="102" t="s">
        <v>2644</v>
      </c>
    </row>
    <row r="185" spans="1:14" ht="47.25">
      <c r="A185" s="3">
        <v>173</v>
      </c>
      <c r="B185" s="27" t="s">
        <v>2918</v>
      </c>
      <c r="C185" s="106" t="s">
        <v>2746</v>
      </c>
      <c r="D185" s="102" t="s">
        <v>59</v>
      </c>
      <c r="E185" s="102" t="s">
        <v>2747</v>
      </c>
      <c r="F185" s="105" t="s">
        <v>2724</v>
      </c>
      <c r="G185" s="105">
        <v>0</v>
      </c>
      <c r="H185" s="105">
        <v>0</v>
      </c>
      <c r="I185" s="105">
        <v>0</v>
      </c>
      <c r="J185" s="105">
        <v>100</v>
      </c>
      <c r="K185" s="105" t="s">
        <v>2748</v>
      </c>
      <c r="L185" s="120" t="s">
        <v>82</v>
      </c>
      <c r="M185" s="102" t="s">
        <v>2726</v>
      </c>
      <c r="N185" s="102" t="s">
        <v>2644</v>
      </c>
    </row>
    <row r="186" spans="1:14" ht="47.25">
      <c r="A186" s="3">
        <v>174</v>
      </c>
      <c r="B186" s="27" t="s">
        <v>2918</v>
      </c>
      <c r="C186" s="106" t="s">
        <v>2749</v>
      </c>
      <c r="D186" s="102" t="s">
        <v>59</v>
      </c>
      <c r="E186" s="102" t="s">
        <v>2750</v>
      </c>
      <c r="F186" s="105" t="s">
        <v>2724</v>
      </c>
      <c r="G186" s="105">
        <v>0</v>
      </c>
      <c r="H186" s="105">
        <v>0</v>
      </c>
      <c r="I186" s="105">
        <v>0</v>
      </c>
      <c r="J186" s="105">
        <v>100</v>
      </c>
      <c r="K186" s="105" t="s">
        <v>2731</v>
      </c>
      <c r="L186" s="120" t="s">
        <v>82</v>
      </c>
      <c r="M186" s="102" t="s">
        <v>2726</v>
      </c>
      <c r="N186" s="102" t="s">
        <v>2644</v>
      </c>
    </row>
    <row r="187" spans="1:14" ht="63">
      <c r="A187" s="3">
        <v>175</v>
      </c>
      <c r="B187" s="27" t="s">
        <v>2918</v>
      </c>
      <c r="C187" s="106" t="s">
        <v>2751</v>
      </c>
      <c r="D187" s="102" t="s">
        <v>59</v>
      </c>
      <c r="E187" s="102" t="s">
        <v>2752</v>
      </c>
      <c r="F187" s="105" t="s">
        <v>2724</v>
      </c>
      <c r="G187" s="105">
        <v>0</v>
      </c>
      <c r="H187" s="105">
        <v>0</v>
      </c>
      <c r="I187" s="105">
        <v>0</v>
      </c>
      <c r="J187" s="105">
        <v>100</v>
      </c>
      <c r="K187" s="105" t="s">
        <v>2745</v>
      </c>
      <c r="L187" s="120" t="s">
        <v>82</v>
      </c>
      <c r="M187" s="102" t="s">
        <v>2726</v>
      </c>
      <c r="N187" s="102" t="s">
        <v>2644</v>
      </c>
    </row>
    <row r="188" spans="1:14" ht="63">
      <c r="A188" s="3">
        <v>176</v>
      </c>
      <c r="B188" s="27" t="s">
        <v>2918</v>
      </c>
      <c r="C188" s="106" t="s">
        <v>2753</v>
      </c>
      <c r="D188" s="102" t="s">
        <v>59</v>
      </c>
      <c r="E188" s="102" t="s">
        <v>2754</v>
      </c>
      <c r="F188" s="105" t="s">
        <v>2724</v>
      </c>
      <c r="G188" s="105">
        <v>0</v>
      </c>
      <c r="H188" s="105">
        <v>0</v>
      </c>
      <c r="I188" s="105">
        <v>0</v>
      </c>
      <c r="J188" s="105">
        <v>100</v>
      </c>
      <c r="K188" s="105" t="s">
        <v>2745</v>
      </c>
      <c r="L188" s="120" t="s">
        <v>82</v>
      </c>
      <c r="M188" s="102" t="s">
        <v>2726</v>
      </c>
      <c r="N188" s="102" t="s">
        <v>2644</v>
      </c>
    </row>
    <row r="189" spans="1:14" ht="47.25">
      <c r="A189" s="3">
        <v>177</v>
      </c>
      <c r="B189" s="27" t="s">
        <v>2918</v>
      </c>
      <c r="C189" s="106" t="s">
        <v>2755</v>
      </c>
      <c r="D189" s="102" t="s">
        <v>59</v>
      </c>
      <c r="E189" s="107" t="s">
        <v>2756</v>
      </c>
      <c r="F189" s="105" t="s">
        <v>2724</v>
      </c>
      <c r="G189" s="105">
        <v>0</v>
      </c>
      <c r="H189" s="105">
        <v>0</v>
      </c>
      <c r="I189" s="105">
        <v>0</v>
      </c>
      <c r="J189" s="105">
        <v>100</v>
      </c>
      <c r="K189" s="105" t="s">
        <v>2757</v>
      </c>
      <c r="L189" s="120" t="s">
        <v>82</v>
      </c>
      <c r="M189" s="102" t="s">
        <v>2726</v>
      </c>
      <c r="N189" s="102" t="s">
        <v>2644</v>
      </c>
    </row>
    <row r="190" spans="1:14" ht="47.25">
      <c r="A190" s="3">
        <v>178</v>
      </c>
      <c r="B190" s="27" t="s">
        <v>2918</v>
      </c>
      <c r="C190" s="106" t="s">
        <v>2758</v>
      </c>
      <c r="D190" s="102"/>
      <c r="E190" s="102" t="s">
        <v>2759</v>
      </c>
      <c r="F190" s="105"/>
      <c r="G190" s="105">
        <v>0</v>
      </c>
      <c r="H190" s="105">
        <v>0</v>
      </c>
      <c r="I190" s="105">
        <v>0</v>
      </c>
      <c r="J190" s="105">
        <v>100</v>
      </c>
      <c r="K190" s="105" t="s">
        <v>2760</v>
      </c>
      <c r="L190" s="120" t="s">
        <v>82</v>
      </c>
      <c r="M190" s="102" t="s">
        <v>2726</v>
      </c>
      <c r="N190" s="102" t="s">
        <v>2644</v>
      </c>
    </row>
    <row r="191" spans="1:14" ht="63">
      <c r="A191" s="3">
        <v>179</v>
      </c>
      <c r="B191" s="27" t="s">
        <v>2918</v>
      </c>
      <c r="C191" s="106" t="s">
        <v>2761</v>
      </c>
      <c r="D191" s="102" t="s">
        <v>59</v>
      </c>
      <c r="E191" s="108" t="s">
        <v>2762</v>
      </c>
      <c r="F191" s="105" t="s">
        <v>2724</v>
      </c>
      <c r="G191" s="105">
        <v>0</v>
      </c>
      <c r="H191" s="105">
        <v>0</v>
      </c>
      <c r="I191" s="105">
        <v>0</v>
      </c>
      <c r="J191" s="105">
        <v>100</v>
      </c>
      <c r="K191" s="105" t="s">
        <v>2745</v>
      </c>
      <c r="L191" s="120" t="s">
        <v>82</v>
      </c>
      <c r="M191" s="102" t="s">
        <v>2726</v>
      </c>
      <c r="N191" s="102" t="s">
        <v>2644</v>
      </c>
    </row>
    <row r="192" spans="1:14" ht="78.75">
      <c r="A192" s="3">
        <v>180</v>
      </c>
      <c r="B192" s="27" t="s">
        <v>2918</v>
      </c>
      <c r="C192" s="106" t="s">
        <v>2763</v>
      </c>
      <c r="D192" s="102" t="s">
        <v>59</v>
      </c>
      <c r="E192" s="102" t="s">
        <v>2764</v>
      </c>
      <c r="F192" s="105" t="s">
        <v>2724</v>
      </c>
      <c r="G192" s="105">
        <v>0</v>
      </c>
      <c r="H192" s="105">
        <v>0</v>
      </c>
      <c r="I192" s="105">
        <v>0</v>
      </c>
      <c r="J192" s="105">
        <v>100</v>
      </c>
      <c r="K192" s="105" t="s">
        <v>2765</v>
      </c>
      <c r="L192" s="120" t="s">
        <v>82</v>
      </c>
      <c r="M192" s="102" t="s">
        <v>2726</v>
      </c>
      <c r="N192" s="102" t="s">
        <v>2644</v>
      </c>
    </row>
    <row r="193" spans="1:14" ht="63">
      <c r="A193" s="3">
        <v>181</v>
      </c>
      <c r="B193" s="27" t="s">
        <v>2918</v>
      </c>
      <c r="C193" s="106" t="s">
        <v>2766</v>
      </c>
      <c r="D193" s="102" t="s">
        <v>59</v>
      </c>
      <c r="E193" s="102" t="s">
        <v>2767</v>
      </c>
      <c r="F193" s="105" t="s">
        <v>2724</v>
      </c>
      <c r="G193" s="105">
        <v>0</v>
      </c>
      <c r="H193" s="105">
        <v>0</v>
      </c>
      <c r="I193" s="105">
        <v>0</v>
      </c>
      <c r="J193" s="105">
        <v>100</v>
      </c>
      <c r="K193" s="105" t="s">
        <v>2765</v>
      </c>
      <c r="L193" s="120" t="s">
        <v>82</v>
      </c>
      <c r="M193" s="102" t="s">
        <v>2726</v>
      </c>
      <c r="N193" s="102" t="s">
        <v>2644</v>
      </c>
    </row>
    <row r="194" spans="1:14" ht="47.25">
      <c r="A194" s="3">
        <v>182</v>
      </c>
      <c r="B194" s="27" t="s">
        <v>2918</v>
      </c>
      <c r="C194" s="106" t="s">
        <v>2768</v>
      </c>
      <c r="D194" s="102" t="s">
        <v>59</v>
      </c>
      <c r="E194" s="102" t="s">
        <v>2769</v>
      </c>
      <c r="F194" s="105" t="s">
        <v>2724</v>
      </c>
      <c r="G194" s="105">
        <v>0</v>
      </c>
      <c r="H194" s="105">
        <v>0</v>
      </c>
      <c r="I194" s="105">
        <v>0</v>
      </c>
      <c r="J194" s="105">
        <v>100</v>
      </c>
      <c r="K194" s="105" t="s">
        <v>2731</v>
      </c>
      <c r="L194" s="120" t="s">
        <v>82</v>
      </c>
      <c r="M194" s="102" t="s">
        <v>2726</v>
      </c>
      <c r="N194" s="102" t="s">
        <v>2644</v>
      </c>
    </row>
    <row r="195" spans="1:14" ht="78.75">
      <c r="A195" s="3">
        <v>183</v>
      </c>
      <c r="B195" s="27" t="s">
        <v>2918</v>
      </c>
      <c r="C195" s="106" t="s">
        <v>2770</v>
      </c>
      <c r="D195" s="102" t="s">
        <v>59</v>
      </c>
      <c r="E195" s="102" t="s">
        <v>2771</v>
      </c>
      <c r="F195" s="105" t="s">
        <v>2724</v>
      </c>
      <c r="G195" s="105">
        <v>0</v>
      </c>
      <c r="H195" s="105">
        <v>0</v>
      </c>
      <c r="I195" s="105">
        <v>0</v>
      </c>
      <c r="J195" s="105">
        <v>100</v>
      </c>
      <c r="K195" s="105" t="s">
        <v>2745</v>
      </c>
      <c r="L195" s="120" t="s">
        <v>82</v>
      </c>
      <c r="M195" s="102" t="s">
        <v>2726</v>
      </c>
      <c r="N195" s="102" t="s">
        <v>2644</v>
      </c>
    </row>
    <row r="196" spans="1:14" ht="78.75">
      <c r="A196" s="3">
        <v>184</v>
      </c>
      <c r="B196" s="27" t="s">
        <v>2918</v>
      </c>
      <c r="C196" s="106" t="s">
        <v>2772</v>
      </c>
      <c r="D196" s="102" t="s">
        <v>59</v>
      </c>
      <c r="E196" s="102" t="s">
        <v>2773</v>
      </c>
      <c r="F196" s="105" t="s">
        <v>2724</v>
      </c>
      <c r="G196" s="105">
        <v>0</v>
      </c>
      <c r="H196" s="105">
        <v>0</v>
      </c>
      <c r="I196" s="105">
        <v>0</v>
      </c>
      <c r="J196" s="105">
        <v>100</v>
      </c>
      <c r="K196" s="105" t="s">
        <v>2765</v>
      </c>
      <c r="L196" s="120" t="s">
        <v>82</v>
      </c>
      <c r="M196" s="102" t="s">
        <v>2726</v>
      </c>
      <c r="N196" s="102" t="s">
        <v>2644</v>
      </c>
    </row>
    <row r="197" spans="1:14" ht="78.75">
      <c r="A197" s="3">
        <v>185</v>
      </c>
      <c r="B197" s="27" t="s">
        <v>2918</v>
      </c>
      <c r="C197" s="106" t="s">
        <v>2774</v>
      </c>
      <c r="D197" s="102" t="s">
        <v>59</v>
      </c>
      <c r="E197" s="102" t="s">
        <v>2775</v>
      </c>
      <c r="F197" s="105" t="s">
        <v>2724</v>
      </c>
      <c r="G197" s="105">
        <v>0</v>
      </c>
      <c r="H197" s="105">
        <v>0</v>
      </c>
      <c r="I197" s="105">
        <v>0</v>
      </c>
      <c r="J197" s="105">
        <v>100</v>
      </c>
      <c r="K197" s="105" t="s">
        <v>2765</v>
      </c>
      <c r="L197" s="120" t="s">
        <v>82</v>
      </c>
      <c r="M197" s="102" t="s">
        <v>2726</v>
      </c>
      <c r="N197" s="102" t="s">
        <v>2644</v>
      </c>
    </row>
    <row r="198" spans="1:14" ht="78.75">
      <c r="A198" s="3">
        <v>186</v>
      </c>
      <c r="B198" s="27" t="s">
        <v>2918</v>
      </c>
      <c r="C198" s="106" t="s">
        <v>2776</v>
      </c>
      <c r="D198" s="102" t="s">
        <v>59</v>
      </c>
      <c r="E198" s="102" t="s">
        <v>2777</v>
      </c>
      <c r="F198" s="105" t="s">
        <v>2724</v>
      </c>
      <c r="G198" s="105">
        <v>0</v>
      </c>
      <c r="H198" s="105">
        <v>0</v>
      </c>
      <c r="I198" s="105">
        <v>0</v>
      </c>
      <c r="J198" s="105">
        <v>100</v>
      </c>
      <c r="K198" s="105" t="s">
        <v>2765</v>
      </c>
      <c r="L198" s="120" t="s">
        <v>82</v>
      </c>
      <c r="M198" s="102" t="s">
        <v>2726</v>
      </c>
      <c r="N198" s="102" t="s">
        <v>2644</v>
      </c>
    </row>
    <row r="199" spans="1:14" ht="78.75">
      <c r="A199" s="3">
        <v>187</v>
      </c>
      <c r="B199" s="27" t="s">
        <v>2918</v>
      </c>
      <c r="C199" s="106" t="s">
        <v>2778</v>
      </c>
      <c r="D199" s="102" t="s">
        <v>59</v>
      </c>
      <c r="E199" s="102" t="s">
        <v>2779</v>
      </c>
      <c r="F199" s="105" t="s">
        <v>2724</v>
      </c>
      <c r="G199" s="105">
        <v>0</v>
      </c>
      <c r="H199" s="105">
        <v>0</v>
      </c>
      <c r="I199" s="105">
        <v>0</v>
      </c>
      <c r="J199" s="105">
        <v>100</v>
      </c>
      <c r="K199" s="105" t="s">
        <v>2765</v>
      </c>
      <c r="L199" s="120" t="s">
        <v>82</v>
      </c>
      <c r="M199" s="102" t="s">
        <v>2726</v>
      </c>
      <c r="N199" s="102" t="s">
        <v>2644</v>
      </c>
    </row>
    <row r="200" spans="1:14" ht="47.25">
      <c r="A200" s="3">
        <v>188</v>
      </c>
      <c r="B200" s="27" t="s">
        <v>2918</v>
      </c>
      <c r="C200" s="106" t="s">
        <v>2780</v>
      </c>
      <c r="D200" s="102" t="s">
        <v>59</v>
      </c>
      <c r="E200" s="102" t="s">
        <v>2781</v>
      </c>
      <c r="F200" s="105" t="s">
        <v>2724</v>
      </c>
      <c r="G200" s="105">
        <v>0</v>
      </c>
      <c r="H200" s="105">
        <v>0</v>
      </c>
      <c r="I200" s="105">
        <v>0</v>
      </c>
      <c r="J200" s="105">
        <v>100</v>
      </c>
      <c r="K200" s="105" t="s">
        <v>2742</v>
      </c>
      <c r="L200" s="120" t="s">
        <v>82</v>
      </c>
      <c r="M200" s="102" t="s">
        <v>2726</v>
      </c>
      <c r="N200" s="102" t="s">
        <v>2644</v>
      </c>
    </row>
    <row r="201" spans="1:14" ht="47.25">
      <c r="A201" s="3">
        <v>189</v>
      </c>
      <c r="B201" s="27" t="s">
        <v>2918</v>
      </c>
      <c r="C201" s="106" t="s">
        <v>2782</v>
      </c>
      <c r="D201" s="102" t="s">
        <v>59</v>
      </c>
      <c r="E201" s="102" t="s">
        <v>2783</v>
      </c>
      <c r="F201" s="105" t="s">
        <v>2724</v>
      </c>
      <c r="G201" s="105">
        <v>0</v>
      </c>
      <c r="H201" s="105">
        <v>0</v>
      </c>
      <c r="I201" s="105">
        <v>0</v>
      </c>
      <c r="J201" s="105">
        <v>100</v>
      </c>
      <c r="K201" s="105" t="s">
        <v>2742</v>
      </c>
      <c r="L201" s="120" t="s">
        <v>82</v>
      </c>
      <c r="M201" s="102" t="s">
        <v>2726</v>
      </c>
      <c r="N201" s="102" t="s">
        <v>2644</v>
      </c>
    </row>
    <row r="202" spans="1:14" ht="78.75">
      <c r="A202" s="3">
        <v>190</v>
      </c>
      <c r="B202" s="27" t="s">
        <v>2918</v>
      </c>
      <c r="C202" s="106" t="s">
        <v>2784</v>
      </c>
      <c r="D202" s="102" t="s">
        <v>59</v>
      </c>
      <c r="E202" s="102" t="s">
        <v>2785</v>
      </c>
      <c r="F202" s="105" t="s">
        <v>2724</v>
      </c>
      <c r="G202" s="105">
        <v>0</v>
      </c>
      <c r="H202" s="105">
        <v>0</v>
      </c>
      <c r="I202" s="105">
        <v>0</v>
      </c>
      <c r="J202" s="105">
        <v>100</v>
      </c>
      <c r="K202" s="105" t="s">
        <v>2765</v>
      </c>
      <c r="L202" s="120" t="s">
        <v>82</v>
      </c>
      <c r="M202" s="102" t="s">
        <v>2726</v>
      </c>
      <c r="N202" s="102" t="s">
        <v>2644</v>
      </c>
    </row>
    <row r="203" spans="1:14" ht="78.75">
      <c r="A203" s="3">
        <v>191</v>
      </c>
      <c r="B203" s="27" t="s">
        <v>2918</v>
      </c>
      <c r="C203" s="106" t="s">
        <v>2786</v>
      </c>
      <c r="D203" s="102" t="s">
        <v>59</v>
      </c>
      <c r="E203" s="102" t="s">
        <v>2787</v>
      </c>
      <c r="F203" s="105" t="s">
        <v>2724</v>
      </c>
      <c r="G203" s="105">
        <v>0</v>
      </c>
      <c r="H203" s="105">
        <v>0</v>
      </c>
      <c r="I203" s="105">
        <v>0</v>
      </c>
      <c r="J203" s="105">
        <v>100</v>
      </c>
      <c r="K203" s="105" t="s">
        <v>2765</v>
      </c>
      <c r="L203" s="120" t="s">
        <v>82</v>
      </c>
      <c r="M203" s="102" t="s">
        <v>2726</v>
      </c>
      <c r="N203" s="102" t="s">
        <v>2644</v>
      </c>
    </row>
    <row r="204" spans="1:14" ht="47.25">
      <c r="A204" s="3">
        <v>192</v>
      </c>
      <c r="B204" s="27" t="s">
        <v>2918</v>
      </c>
      <c r="C204" s="106" t="s">
        <v>2788</v>
      </c>
      <c r="D204" s="102" t="s">
        <v>59</v>
      </c>
      <c r="E204" s="102" t="s">
        <v>2789</v>
      </c>
      <c r="F204" s="105" t="s">
        <v>2724</v>
      </c>
      <c r="G204" s="105">
        <v>0</v>
      </c>
      <c r="H204" s="105">
        <v>0</v>
      </c>
      <c r="I204" s="105">
        <v>0</v>
      </c>
      <c r="J204" s="105">
        <v>100</v>
      </c>
      <c r="K204" s="105" t="s">
        <v>2731</v>
      </c>
      <c r="L204" s="120" t="s">
        <v>82</v>
      </c>
      <c r="M204" s="102" t="s">
        <v>2726</v>
      </c>
      <c r="N204" s="102" t="s">
        <v>2644</v>
      </c>
    </row>
    <row r="205" spans="1:14" ht="78.75">
      <c r="A205" s="3">
        <v>193</v>
      </c>
      <c r="B205" s="27" t="s">
        <v>2918</v>
      </c>
      <c r="C205" s="106" t="s">
        <v>2790</v>
      </c>
      <c r="D205" s="102" t="s">
        <v>59</v>
      </c>
      <c r="E205" s="102" t="s">
        <v>2791</v>
      </c>
      <c r="F205" s="105" t="s">
        <v>2724</v>
      </c>
      <c r="G205" s="105">
        <v>0</v>
      </c>
      <c r="H205" s="105">
        <v>0</v>
      </c>
      <c r="I205" s="105">
        <v>0</v>
      </c>
      <c r="J205" s="105">
        <v>100</v>
      </c>
      <c r="K205" s="105" t="s">
        <v>2765</v>
      </c>
      <c r="L205" s="120" t="s">
        <v>82</v>
      </c>
      <c r="M205" s="102" t="s">
        <v>2726</v>
      </c>
      <c r="N205" s="102" t="s">
        <v>2644</v>
      </c>
    </row>
    <row r="206" spans="1:14" ht="47.25">
      <c r="A206" s="3">
        <v>194</v>
      </c>
      <c r="B206" s="27" t="s">
        <v>2918</v>
      </c>
      <c r="C206" s="106" t="s">
        <v>2792</v>
      </c>
      <c r="D206" s="102" t="s">
        <v>59</v>
      </c>
      <c r="E206" s="102" t="s">
        <v>2793</v>
      </c>
      <c r="F206" s="105" t="s">
        <v>2724</v>
      </c>
      <c r="G206" s="105">
        <v>0</v>
      </c>
      <c r="H206" s="105">
        <v>0</v>
      </c>
      <c r="I206" s="105">
        <v>0</v>
      </c>
      <c r="J206" s="105">
        <v>100</v>
      </c>
      <c r="K206" s="105" t="s">
        <v>2736</v>
      </c>
      <c r="L206" s="120" t="s">
        <v>82</v>
      </c>
      <c r="M206" s="102" t="s">
        <v>2726</v>
      </c>
      <c r="N206" s="102" t="s">
        <v>2644</v>
      </c>
    </row>
    <row r="207" spans="1:14" ht="47.25">
      <c r="A207" s="3">
        <v>195</v>
      </c>
      <c r="B207" s="27" t="s">
        <v>2918</v>
      </c>
      <c r="C207" s="106" t="s">
        <v>2794</v>
      </c>
      <c r="D207" s="102" t="s">
        <v>59</v>
      </c>
      <c r="E207" s="102" t="s">
        <v>2795</v>
      </c>
      <c r="F207" s="105" t="s">
        <v>2724</v>
      </c>
      <c r="G207" s="105">
        <v>0</v>
      </c>
      <c r="H207" s="105">
        <v>0</v>
      </c>
      <c r="I207" s="105">
        <v>0</v>
      </c>
      <c r="J207" s="105">
        <v>100</v>
      </c>
      <c r="K207" s="105" t="s">
        <v>2796</v>
      </c>
      <c r="L207" s="120" t="s">
        <v>82</v>
      </c>
      <c r="M207" s="102" t="s">
        <v>2726</v>
      </c>
      <c r="N207" s="102" t="s">
        <v>2644</v>
      </c>
    </row>
    <row r="208" spans="1:14" ht="78.75">
      <c r="A208" s="3">
        <v>196</v>
      </c>
      <c r="B208" s="27" t="s">
        <v>2918</v>
      </c>
      <c r="C208" s="106" t="s">
        <v>2797</v>
      </c>
      <c r="D208" s="102" t="s">
        <v>59</v>
      </c>
      <c r="E208" s="107" t="s">
        <v>2798</v>
      </c>
      <c r="F208" s="105" t="s">
        <v>2724</v>
      </c>
      <c r="G208" s="105">
        <v>0</v>
      </c>
      <c r="H208" s="105">
        <v>0</v>
      </c>
      <c r="I208" s="105">
        <v>0</v>
      </c>
      <c r="J208" s="105">
        <v>100</v>
      </c>
      <c r="K208" s="105" t="s">
        <v>2765</v>
      </c>
      <c r="L208" s="120" t="s">
        <v>82</v>
      </c>
      <c r="M208" s="102" t="s">
        <v>2726</v>
      </c>
      <c r="N208" s="102" t="s">
        <v>2644</v>
      </c>
    </row>
    <row r="209" spans="1:14" ht="47.25">
      <c r="A209" s="3">
        <v>197</v>
      </c>
      <c r="B209" s="27" t="s">
        <v>2918</v>
      </c>
      <c r="C209" s="106" t="s">
        <v>2799</v>
      </c>
      <c r="D209" s="102" t="s">
        <v>59</v>
      </c>
      <c r="E209" s="102" t="s">
        <v>2800</v>
      </c>
      <c r="F209" s="105" t="s">
        <v>2724</v>
      </c>
      <c r="G209" s="105">
        <v>0</v>
      </c>
      <c r="H209" s="105">
        <v>0</v>
      </c>
      <c r="I209" s="105">
        <v>0</v>
      </c>
      <c r="J209" s="105">
        <v>100</v>
      </c>
      <c r="K209" s="105" t="s">
        <v>2736</v>
      </c>
      <c r="L209" s="120" t="s">
        <v>82</v>
      </c>
      <c r="M209" s="102" t="s">
        <v>2726</v>
      </c>
      <c r="N209" s="102" t="s">
        <v>2644</v>
      </c>
    </row>
    <row r="210" spans="1:14" ht="63">
      <c r="A210" s="3">
        <v>198</v>
      </c>
      <c r="B210" s="27" t="s">
        <v>2918</v>
      </c>
      <c r="C210" s="106" t="s">
        <v>2801</v>
      </c>
      <c r="D210" s="102" t="s">
        <v>59</v>
      </c>
      <c r="E210" s="102" t="s">
        <v>2802</v>
      </c>
      <c r="F210" s="105" t="s">
        <v>2724</v>
      </c>
      <c r="G210" s="105">
        <v>0</v>
      </c>
      <c r="H210" s="105">
        <v>0</v>
      </c>
      <c r="I210" s="105">
        <v>0</v>
      </c>
      <c r="J210" s="105">
        <v>100</v>
      </c>
      <c r="K210" s="105" t="s">
        <v>2765</v>
      </c>
      <c r="L210" s="120" t="s">
        <v>82</v>
      </c>
      <c r="M210" s="102" t="s">
        <v>2726</v>
      </c>
      <c r="N210" s="102" t="s">
        <v>2644</v>
      </c>
    </row>
    <row r="211" spans="1:14" ht="78.75">
      <c r="A211" s="3">
        <v>199</v>
      </c>
      <c r="B211" s="27" t="s">
        <v>2918</v>
      </c>
      <c r="C211" s="106" t="s">
        <v>2797</v>
      </c>
      <c r="D211" s="102" t="s">
        <v>59</v>
      </c>
      <c r="E211" s="102" t="s">
        <v>2803</v>
      </c>
      <c r="F211" s="105" t="s">
        <v>2724</v>
      </c>
      <c r="G211" s="105">
        <v>0</v>
      </c>
      <c r="H211" s="105">
        <v>0</v>
      </c>
      <c r="I211" s="105">
        <v>0</v>
      </c>
      <c r="J211" s="105">
        <v>100</v>
      </c>
      <c r="K211" s="105" t="s">
        <v>2765</v>
      </c>
      <c r="L211" s="120" t="s">
        <v>82</v>
      </c>
      <c r="M211" s="102" t="s">
        <v>2726</v>
      </c>
      <c r="N211" s="102" t="s">
        <v>2644</v>
      </c>
    </row>
    <row r="212" spans="1:14" ht="63">
      <c r="A212" s="3">
        <v>200</v>
      </c>
      <c r="B212" s="27" t="s">
        <v>2918</v>
      </c>
      <c r="C212" s="109" t="s">
        <v>2804</v>
      </c>
      <c r="D212" s="102" t="s">
        <v>59</v>
      </c>
      <c r="E212" s="102" t="s">
        <v>2805</v>
      </c>
      <c r="F212" s="105" t="s">
        <v>2724</v>
      </c>
      <c r="G212" s="105">
        <v>0</v>
      </c>
      <c r="H212" s="105">
        <v>0</v>
      </c>
      <c r="I212" s="105">
        <v>0</v>
      </c>
      <c r="J212" s="105">
        <v>100</v>
      </c>
      <c r="K212" s="105" t="s">
        <v>2765</v>
      </c>
      <c r="L212" s="120" t="s">
        <v>82</v>
      </c>
      <c r="M212" s="102" t="s">
        <v>2726</v>
      </c>
      <c r="N212" s="102" t="s">
        <v>2644</v>
      </c>
    </row>
    <row r="213" spans="1:14" ht="63">
      <c r="A213" s="3">
        <v>201</v>
      </c>
      <c r="B213" s="27" t="s">
        <v>2918</v>
      </c>
      <c r="C213" s="106" t="s">
        <v>2806</v>
      </c>
      <c r="D213" s="102" t="s">
        <v>59</v>
      </c>
      <c r="E213" s="102" t="s">
        <v>2807</v>
      </c>
      <c r="F213" s="105" t="s">
        <v>2724</v>
      </c>
      <c r="G213" s="105">
        <v>0</v>
      </c>
      <c r="H213" s="105">
        <v>0</v>
      </c>
      <c r="I213" s="105">
        <v>0</v>
      </c>
      <c r="J213" s="105">
        <v>100</v>
      </c>
      <c r="K213" s="105" t="s">
        <v>2765</v>
      </c>
      <c r="L213" s="120" t="s">
        <v>82</v>
      </c>
      <c r="M213" s="102" t="s">
        <v>2726</v>
      </c>
      <c r="N213" s="102" t="s">
        <v>2644</v>
      </c>
    </row>
    <row r="214" spans="1:14" ht="63">
      <c r="A214" s="3">
        <v>202</v>
      </c>
      <c r="B214" s="27" t="s">
        <v>2918</v>
      </c>
      <c r="C214" s="106" t="s">
        <v>2808</v>
      </c>
      <c r="D214" s="102" t="s">
        <v>59</v>
      </c>
      <c r="E214" s="110" t="s">
        <v>2809</v>
      </c>
      <c r="F214" s="105" t="s">
        <v>2724</v>
      </c>
      <c r="G214" s="105">
        <v>0</v>
      </c>
      <c r="H214" s="105">
        <v>0</v>
      </c>
      <c r="I214" s="105">
        <v>0</v>
      </c>
      <c r="J214" s="105">
        <v>100</v>
      </c>
      <c r="K214" s="105" t="s">
        <v>2796</v>
      </c>
      <c r="L214" s="120" t="s">
        <v>82</v>
      </c>
      <c r="M214" s="102" t="s">
        <v>2726</v>
      </c>
      <c r="N214" s="102" t="s">
        <v>2644</v>
      </c>
    </row>
    <row r="215" spans="1:14" ht="78.75">
      <c r="A215" s="3">
        <v>203</v>
      </c>
      <c r="B215" s="27" t="s">
        <v>2918</v>
      </c>
      <c r="C215" s="111" t="s">
        <v>2810</v>
      </c>
      <c r="D215" s="112" t="s">
        <v>59</v>
      </c>
      <c r="E215" s="113" t="s">
        <v>2811</v>
      </c>
      <c r="F215" s="105" t="s">
        <v>2724</v>
      </c>
      <c r="G215" s="105">
        <v>0</v>
      </c>
      <c r="H215" s="105">
        <v>0</v>
      </c>
      <c r="I215" s="105">
        <v>0</v>
      </c>
      <c r="J215" s="105">
        <v>100</v>
      </c>
      <c r="K215" s="105" t="s">
        <v>2765</v>
      </c>
      <c r="L215" s="120" t="s">
        <v>82</v>
      </c>
      <c r="M215" s="102" t="s">
        <v>2726</v>
      </c>
      <c r="N215" s="102" t="s">
        <v>2644</v>
      </c>
    </row>
    <row r="216" spans="1:14" ht="78.75">
      <c r="A216" s="3">
        <v>204</v>
      </c>
      <c r="B216" s="27" t="s">
        <v>2918</v>
      </c>
      <c r="C216" s="111" t="s">
        <v>2812</v>
      </c>
      <c r="D216" s="112" t="s">
        <v>59</v>
      </c>
      <c r="E216" s="102" t="s">
        <v>2813</v>
      </c>
      <c r="F216" s="105" t="s">
        <v>2724</v>
      </c>
      <c r="G216" s="105">
        <v>0</v>
      </c>
      <c r="H216" s="105">
        <v>0</v>
      </c>
      <c r="I216" s="105">
        <v>0</v>
      </c>
      <c r="J216" s="105">
        <v>100</v>
      </c>
      <c r="K216" s="105" t="s">
        <v>2765</v>
      </c>
      <c r="L216" s="120" t="s">
        <v>82</v>
      </c>
      <c r="M216" s="102" t="s">
        <v>2726</v>
      </c>
      <c r="N216" s="102" t="s">
        <v>2644</v>
      </c>
    </row>
    <row r="217" spans="1:14" ht="63">
      <c r="A217" s="3">
        <v>205</v>
      </c>
      <c r="B217" s="27" t="s">
        <v>2918</v>
      </c>
      <c r="C217" s="111" t="s">
        <v>2814</v>
      </c>
      <c r="D217" s="112" t="s">
        <v>59</v>
      </c>
      <c r="E217" s="102" t="s">
        <v>2815</v>
      </c>
      <c r="F217" s="105" t="s">
        <v>2724</v>
      </c>
      <c r="G217" s="105">
        <v>0</v>
      </c>
      <c r="H217" s="105">
        <v>0</v>
      </c>
      <c r="I217" s="105">
        <v>0</v>
      </c>
      <c r="J217" s="105">
        <v>100</v>
      </c>
      <c r="K217" s="105" t="s">
        <v>2765</v>
      </c>
      <c r="L217" s="120" t="s">
        <v>82</v>
      </c>
      <c r="M217" s="102" t="s">
        <v>2726</v>
      </c>
      <c r="N217" s="102" t="s">
        <v>2644</v>
      </c>
    </row>
    <row r="218" spans="1:14" ht="94.5">
      <c r="A218" s="3">
        <v>206</v>
      </c>
      <c r="B218" s="27" t="s">
        <v>2918</v>
      </c>
      <c r="C218" s="111" t="s">
        <v>2816</v>
      </c>
      <c r="D218" s="112" t="s">
        <v>59</v>
      </c>
      <c r="E218" s="102" t="s">
        <v>2817</v>
      </c>
      <c r="F218" s="105" t="s">
        <v>2724</v>
      </c>
      <c r="G218" s="105">
        <v>0</v>
      </c>
      <c r="H218" s="105">
        <v>0</v>
      </c>
      <c r="I218" s="105">
        <v>0</v>
      </c>
      <c r="J218" s="105">
        <v>100</v>
      </c>
      <c r="K218" s="105" t="s">
        <v>2765</v>
      </c>
      <c r="L218" s="120" t="s">
        <v>82</v>
      </c>
      <c r="M218" s="102" t="s">
        <v>2726</v>
      </c>
      <c r="N218" s="102" t="s">
        <v>2644</v>
      </c>
    </row>
    <row r="219" spans="1:14" ht="63">
      <c r="A219" s="3">
        <v>207</v>
      </c>
      <c r="B219" s="27" t="s">
        <v>2918</v>
      </c>
      <c r="C219" s="111" t="s">
        <v>2818</v>
      </c>
      <c r="D219" s="112" t="s">
        <v>59</v>
      </c>
      <c r="E219" s="102" t="s">
        <v>2819</v>
      </c>
      <c r="F219" s="105" t="s">
        <v>2724</v>
      </c>
      <c r="G219" s="105">
        <v>0</v>
      </c>
      <c r="H219" s="105">
        <v>0</v>
      </c>
      <c r="I219" s="105">
        <v>0</v>
      </c>
      <c r="J219" s="105">
        <v>100</v>
      </c>
      <c r="K219" s="105" t="s">
        <v>2796</v>
      </c>
      <c r="L219" s="120" t="s">
        <v>82</v>
      </c>
      <c r="M219" s="102" t="s">
        <v>2726</v>
      </c>
      <c r="N219" s="102" t="s">
        <v>2644</v>
      </c>
    </row>
    <row r="220" spans="1:14" ht="78.75">
      <c r="A220" s="3">
        <v>208</v>
      </c>
      <c r="B220" s="27" t="s">
        <v>2918</v>
      </c>
      <c r="C220" s="111" t="s">
        <v>2820</v>
      </c>
      <c r="D220" s="114" t="s">
        <v>59</v>
      </c>
      <c r="E220" s="102" t="s">
        <v>2821</v>
      </c>
      <c r="F220" s="105" t="s">
        <v>2724</v>
      </c>
      <c r="G220" s="105">
        <v>0</v>
      </c>
      <c r="H220" s="105">
        <v>0</v>
      </c>
      <c r="I220" s="105">
        <v>0</v>
      </c>
      <c r="J220" s="105">
        <v>100</v>
      </c>
      <c r="K220" s="105" t="s">
        <v>2765</v>
      </c>
      <c r="L220" s="120" t="s">
        <v>82</v>
      </c>
      <c r="M220" s="102" t="s">
        <v>2726</v>
      </c>
      <c r="N220" s="102" t="s">
        <v>2644</v>
      </c>
    </row>
    <row r="221" spans="1:14" ht="78.75">
      <c r="A221" s="3">
        <v>209</v>
      </c>
      <c r="B221" s="27" t="s">
        <v>2918</v>
      </c>
      <c r="C221" s="111" t="s">
        <v>2774</v>
      </c>
      <c r="D221" s="115" t="s">
        <v>59</v>
      </c>
      <c r="E221" s="102" t="s">
        <v>2822</v>
      </c>
      <c r="F221" s="105" t="s">
        <v>2724</v>
      </c>
      <c r="G221" s="105">
        <v>0</v>
      </c>
      <c r="H221" s="105">
        <v>0</v>
      </c>
      <c r="I221" s="105">
        <v>0</v>
      </c>
      <c r="J221" s="105">
        <v>100</v>
      </c>
      <c r="K221" s="105" t="s">
        <v>2765</v>
      </c>
      <c r="L221" s="120" t="s">
        <v>82</v>
      </c>
      <c r="M221" s="102" t="s">
        <v>2726</v>
      </c>
      <c r="N221" s="102" t="s">
        <v>2644</v>
      </c>
    </row>
    <row r="222" spans="1:14" ht="47.25">
      <c r="A222" s="3">
        <v>210</v>
      </c>
      <c r="B222" s="27" t="s">
        <v>2918</v>
      </c>
      <c r="C222" s="111" t="s">
        <v>2823</v>
      </c>
      <c r="D222" s="115" t="s">
        <v>59</v>
      </c>
      <c r="E222" s="102" t="s">
        <v>2824</v>
      </c>
      <c r="F222" s="105" t="s">
        <v>2724</v>
      </c>
      <c r="G222" s="105">
        <v>0</v>
      </c>
      <c r="H222" s="105">
        <v>0</v>
      </c>
      <c r="I222" s="105">
        <v>0</v>
      </c>
      <c r="J222" s="105">
        <v>100</v>
      </c>
      <c r="K222" s="105" t="s">
        <v>2825</v>
      </c>
      <c r="L222" s="120" t="s">
        <v>82</v>
      </c>
      <c r="M222" s="102" t="s">
        <v>2726</v>
      </c>
      <c r="N222" s="102" t="s">
        <v>2644</v>
      </c>
    </row>
    <row r="223" spans="1:14" ht="78.75">
      <c r="A223" s="3">
        <v>211</v>
      </c>
      <c r="B223" s="27" t="s">
        <v>2918</v>
      </c>
      <c r="C223" s="111" t="s">
        <v>2826</v>
      </c>
      <c r="D223" s="115" t="s">
        <v>59</v>
      </c>
      <c r="E223" s="102" t="s">
        <v>2827</v>
      </c>
      <c r="F223" s="105" t="s">
        <v>2724</v>
      </c>
      <c r="G223" s="105">
        <v>0</v>
      </c>
      <c r="H223" s="105">
        <v>0</v>
      </c>
      <c r="I223" s="105">
        <v>0</v>
      </c>
      <c r="J223" s="116"/>
      <c r="K223" s="105" t="s">
        <v>2765</v>
      </c>
      <c r="L223" s="120" t="s">
        <v>82</v>
      </c>
      <c r="M223" s="102" t="s">
        <v>2726</v>
      </c>
      <c r="N223" s="102" t="s">
        <v>2644</v>
      </c>
    </row>
    <row r="224" spans="1:14" ht="78.75">
      <c r="A224" s="3">
        <v>212</v>
      </c>
      <c r="B224" s="27" t="s">
        <v>2918</v>
      </c>
      <c r="C224" s="111" t="s">
        <v>2828</v>
      </c>
      <c r="D224" s="115" t="s">
        <v>59</v>
      </c>
      <c r="E224" s="102" t="s">
        <v>2829</v>
      </c>
      <c r="F224" s="105" t="s">
        <v>2724</v>
      </c>
      <c r="G224" s="105">
        <v>0</v>
      </c>
      <c r="H224" s="105">
        <v>0</v>
      </c>
      <c r="I224" s="105">
        <v>0</v>
      </c>
      <c r="J224" s="105">
        <v>100</v>
      </c>
      <c r="K224" s="105" t="s">
        <v>2765</v>
      </c>
      <c r="L224" s="120" t="s">
        <v>82</v>
      </c>
      <c r="M224" s="102" t="s">
        <v>2726</v>
      </c>
      <c r="N224" s="102" t="s">
        <v>2644</v>
      </c>
    </row>
    <row r="225" spans="1:14" ht="94.5">
      <c r="A225" s="3">
        <v>213</v>
      </c>
      <c r="B225" s="27" t="s">
        <v>2918</v>
      </c>
      <c r="C225" s="111" t="s">
        <v>2830</v>
      </c>
      <c r="D225" s="115" t="s">
        <v>59</v>
      </c>
      <c r="E225" s="102" t="s">
        <v>2831</v>
      </c>
      <c r="F225" s="105" t="s">
        <v>2724</v>
      </c>
      <c r="G225" s="105">
        <v>0</v>
      </c>
      <c r="H225" s="105">
        <v>0</v>
      </c>
      <c r="I225" s="105">
        <v>0</v>
      </c>
      <c r="J225" s="105">
        <v>100</v>
      </c>
      <c r="K225" s="105" t="s">
        <v>2825</v>
      </c>
      <c r="L225" s="120" t="s">
        <v>82</v>
      </c>
      <c r="M225" s="102" t="s">
        <v>2726</v>
      </c>
      <c r="N225" s="102" t="s">
        <v>2644</v>
      </c>
    </row>
    <row r="226" spans="1:14" ht="78.75">
      <c r="A226" s="3">
        <v>214</v>
      </c>
      <c r="B226" s="27" t="s">
        <v>2918</v>
      </c>
      <c r="C226" s="111" t="s">
        <v>2832</v>
      </c>
      <c r="D226" s="115" t="s">
        <v>59</v>
      </c>
      <c r="E226" s="102" t="s">
        <v>2833</v>
      </c>
      <c r="F226" s="105" t="s">
        <v>2724</v>
      </c>
      <c r="G226" s="105">
        <v>0</v>
      </c>
      <c r="H226" s="105">
        <v>0</v>
      </c>
      <c r="I226" s="105">
        <v>0</v>
      </c>
      <c r="J226" s="105">
        <v>100</v>
      </c>
      <c r="K226" s="105" t="s">
        <v>2765</v>
      </c>
      <c r="L226" s="120" t="s">
        <v>82</v>
      </c>
      <c r="M226" s="102" t="s">
        <v>2726</v>
      </c>
      <c r="N226" s="102" t="s">
        <v>2644</v>
      </c>
    </row>
    <row r="227" spans="1:14" ht="47.25">
      <c r="A227" s="3">
        <v>215</v>
      </c>
      <c r="B227" s="27" t="s">
        <v>2918</v>
      </c>
      <c r="C227" s="111" t="s">
        <v>2834</v>
      </c>
      <c r="D227" s="115" t="s">
        <v>59</v>
      </c>
      <c r="E227" s="102" t="s">
        <v>2835</v>
      </c>
      <c r="F227" s="105" t="s">
        <v>2724</v>
      </c>
      <c r="G227" s="105">
        <v>0</v>
      </c>
      <c r="H227" s="105">
        <v>0</v>
      </c>
      <c r="I227" s="105">
        <v>0</v>
      </c>
      <c r="J227" s="105">
        <v>100</v>
      </c>
      <c r="K227" s="105" t="s">
        <v>2825</v>
      </c>
      <c r="L227" s="120" t="s">
        <v>82</v>
      </c>
      <c r="M227" s="102" t="s">
        <v>2726</v>
      </c>
      <c r="N227" s="102" t="s">
        <v>2644</v>
      </c>
    </row>
    <row r="228" spans="1:14" ht="47.25">
      <c r="A228" s="3">
        <v>216</v>
      </c>
      <c r="B228" s="27" t="s">
        <v>2918</v>
      </c>
      <c r="C228" s="111" t="s">
        <v>2836</v>
      </c>
      <c r="D228" s="115" t="s">
        <v>59</v>
      </c>
      <c r="E228" s="102" t="s">
        <v>2837</v>
      </c>
      <c r="F228" s="105" t="s">
        <v>2724</v>
      </c>
      <c r="G228" s="105">
        <v>0</v>
      </c>
      <c r="H228" s="105">
        <v>0</v>
      </c>
      <c r="I228" s="105">
        <v>0</v>
      </c>
      <c r="J228" s="105">
        <v>100</v>
      </c>
      <c r="K228" s="105" t="s">
        <v>2796</v>
      </c>
      <c r="L228" s="120" t="s">
        <v>82</v>
      </c>
      <c r="M228" s="102" t="s">
        <v>2726</v>
      </c>
      <c r="N228" s="102" t="s">
        <v>2644</v>
      </c>
    </row>
    <row r="229" spans="1:14" ht="78.75">
      <c r="A229" s="3">
        <v>217</v>
      </c>
      <c r="B229" s="27" t="s">
        <v>2918</v>
      </c>
      <c r="C229" s="111" t="s">
        <v>2838</v>
      </c>
      <c r="D229" s="115" t="s">
        <v>59</v>
      </c>
      <c r="E229" s="102" t="s">
        <v>2839</v>
      </c>
      <c r="F229" s="105" t="s">
        <v>2724</v>
      </c>
      <c r="G229" s="105">
        <v>0</v>
      </c>
      <c r="H229" s="105">
        <v>0</v>
      </c>
      <c r="I229" s="105">
        <v>0</v>
      </c>
      <c r="J229" s="105">
        <v>100</v>
      </c>
      <c r="K229" s="105" t="s">
        <v>2765</v>
      </c>
      <c r="L229" s="120" t="s">
        <v>82</v>
      </c>
      <c r="M229" s="102" t="s">
        <v>2726</v>
      </c>
      <c r="N229" s="102" t="s">
        <v>2644</v>
      </c>
    </row>
    <row r="230" spans="1:14" ht="63">
      <c r="A230" s="3">
        <v>218</v>
      </c>
      <c r="B230" s="27" t="s">
        <v>2918</v>
      </c>
      <c r="C230" s="111" t="s">
        <v>2840</v>
      </c>
      <c r="D230" s="115" t="s">
        <v>59</v>
      </c>
      <c r="E230" s="102" t="s">
        <v>2841</v>
      </c>
      <c r="F230" s="105" t="s">
        <v>2724</v>
      </c>
      <c r="G230" s="105">
        <v>0</v>
      </c>
      <c r="H230" s="105">
        <v>0</v>
      </c>
      <c r="I230" s="105">
        <v>0</v>
      </c>
      <c r="J230" s="105">
        <v>100</v>
      </c>
      <c r="K230" s="105" t="s">
        <v>2796</v>
      </c>
      <c r="L230" s="120" t="s">
        <v>82</v>
      </c>
      <c r="M230" s="102" t="s">
        <v>2726</v>
      </c>
      <c r="N230" s="102" t="s">
        <v>2644</v>
      </c>
    </row>
    <row r="231" spans="1:14" ht="47.25">
      <c r="A231" s="3">
        <v>219</v>
      </c>
      <c r="B231" s="27" t="s">
        <v>2918</v>
      </c>
      <c r="C231" s="111" t="s">
        <v>2842</v>
      </c>
      <c r="D231" s="115" t="s">
        <v>59</v>
      </c>
      <c r="E231" s="102" t="s">
        <v>2843</v>
      </c>
      <c r="F231" s="105" t="s">
        <v>2724</v>
      </c>
      <c r="G231" s="105">
        <v>0</v>
      </c>
      <c r="H231" s="105">
        <v>0</v>
      </c>
      <c r="I231" s="105">
        <v>0</v>
      </c>
      <c r="J231" s="105">
        <v>100</v>
      </c>
      <c r="K231" s="105" t="s">
        <v>2760</v>
      </c>
      <c r="L231" s="120" t="s">
        <v>82</v>
      </c>
      <c r="M231" s="102" t="s">
        <v>2726</v>
      </c>
      <c r="N231" s="102" t="s">
        <v>2644</v>
      </c>
    </row>
    <row r="232" spans="1:14" ht="78.75">
      <c r="A232" s="3">
        <v>220</v>
      </c>
      <c r="B232" s="27" t="s">
        <v>2918</v>
      </c>
      <c r="C232" s="111" t="s">
        <v>2844</v>
      </c>
      <c r="D232" s="115" t="s">
        <v>59</v>
      </c>
      <c r="E232" s="102" t="s">
        <v>2845</v>
      </c>
      <c r="F232" s="105" t="s">
        <v>2724</v>
      </c>
      <c r="G232" s="105">
        <v>0</v>
      </c>
      <c r="H232" s="105">
        <v>0</v>
      </c>
      <c r="I232" s="105">
        <v>0</v>
      </c>
      <c r="J232" s="105">
        <v>100</v>
      </c>
      <c r="K232" s="105" t="s">
        <v>2765</v>
      </c>
      <c r="L232" s="120" t="s">
        <v>82</v>
      </c>
      <c r="M232" s="102" t="s">
        <v>2726</v>
      </c>
      <c r="N232" s="102" t="s">
        <v>2644</v>
      </c>
    </row>
    <row r="233" spans="1:14" ht="78.75">
      <c r="A233" s="3">
        <v>221</v>
      </c>
      <c r="B233" s="27" t="s">
        <v>2918</v>
      </c>
      <c r="C233" s="111" t="s">
        <v>2846</v>
      </c>
      <c r="D233" s="115" t="s">
        <v>59</v>
      </c>
      <c r="E233" s="102" t="s">
        <v>2847</v>
      </c>
      <c r="F233" s="105" t="s">
        <v>2724</v>
      </c>
      <c r="G233" s="105">
        <v>0</v>
      </c>
      <c r="H233" s="105">
        <v>0</v>
      </c>
      <c r="I233" s="105">
        <v>0</v>
      </c>
      <c r="J233" s="105">
        <v>100</v>
      </c>
      <c r="K233" s="105" t="s">
        <v>2765</v>
      </c>
      <c r="L233" s="120" t="s">
        <v>82</v>
      </c>
      <c r="M233" s="102" t="s">
        <v>2726</v>
      </c>
      <c r="N233" s="102" t="s">
        <v>2644</v>
      </c>
    </row>
    <row r="234" spans="1:14" ht="63">
      <c r="A234" s="3">
        <v>222</v>
      </c>
      <c r="B234" s="27" t="s">
        <v>2918</v>
      </c>
      <c r="C234" s="111" t="s">
        <v>2848</v>
      </c>
      <c r="D234" s="115" t="s">
        <v>59</v>
      </c>
      <c r="E234" s="102" t="s">
        <v>2849</v>
      </c>
      <c r="F234" s="105" t="s">
        <v>2724</v>
      </c>
      <c r="G234" s="105">
        <v>0</v>
      </c>
      <c r="H234" s="105">
        <v>0</v>
      </c>
      <c r="I234" s="105">
        <v>0</v>
      </c>
      <c r="J234" s="105">
        <v>100</v>
      </c>
      <c r="K234" s="105" t="s">
        <v>2765</v>
      </c>
      <c r="L234" s="120" t="s">
        <v>82</v>
      </c>
      <c r="M234" s="102" t="s">
        <v>2726</v>
      </c>
      <c r="N234" s="102" t="s">
        <v>2644</v>
      </c>
    </row>
    <row r="235" spans="1:14" ht="47.25">
      <c r="A235" s="3">
        <v>223</v>
      </c>
      <c r="B235" s="27" t="s">
        <v>2918</v>
      </c>
      <c r="C235" s="111" t="s">
        <v>2850</v>
      </c>
      <c r="D235" s="115" t="s">
        <v>59</v>
      </c>
      <c r="E235" s="102" t="s">
        <v>2851</v>
      </c>
      <c r="F235" s="105" t="s">
        <v>2724</v>
      </c>
      <c r="G235" s="105">
        <v>0</v>
      </c>
      <c r="H235" s="105">
        <v>0</v>
      </c>
      <c r="I235" s="105">
        <v>0</v>
      </c>
      <c r="J235" s="105">
        <v>100</v>
      </c>
      <c r="K235" s="105" t="s">
        <v>2852</v>
      </c>
      <c r="L235" s="120" t="s">
        <v>82</v>
      </c>
      <c r="M235" s="102" t="s">
        <v>2726</v>
      </c>
      <c r="N235" s="102" t="s">
        <v>2644</v>
      </c>
    </row>
    <row r="236" spans="1:14" ht="78.75">
      <c r="A236" s="3">
        <v>224</v>
      </c>
      <c r="B236" s="27" t="s">
        <v>2918</v>
      </c>
      <c r="C236" s="111" t="s">
        <v>2853</v>
      </c>
      <c r="D236" s="115" t="s">
        <v>59</v>
      </c>
      <c r="E236" s="102" t="s">
        <v>2854</v>
      </c>
      <c r="F236" s="105" t="s">
        <v>2724</v>
      </c>
      <c r="G236" s="105">
        <v>0</v>
      </c>
      <c r="H236" s="105">
        <v>0</v>
      </c>
      <c r="I236" s="105">
        <v>0</v>
      </c>
      <c r="J236" s="105">
        <v>100</v>
      </c>
      <c r="K236" s="105" t="s">
        <v>2765</v>
      </c>
      <c r="L236" s="120" t="s">
        <v>82</v>
      </c>
      <c r="M236" s="102" t="s">
        <v>2726</v>
      </c>
      <c r="N236" s="102" t="s">
        <v>2644</v>
      </c>
    </row>
    <row r="237" spans="1:14" ht="63">
      <c r="A237" s="3">
        <v>225</v>
      </c>
      <c r="B237" s="27" t="s">
        <v>2918</v>
      </c>
      <c r="C237" s="111" t="s">
        <v>2855</v>
      </c>
      <c r="D237" s="115" t="s">
        <v>59</v>
      </c>
      <c r="E237" s="102" t="s">
        <v>2856</v>
      </c>
      <c r="F237" s="105" t="s">
        <v>2724</v>
      </c>
      <c r="G237" s="105">
        <v>0</v>
      </c>
      <c r="H237" s="105">
        <v>0</v>
      </c>
      <c r="I237" s="105">
        <v>0</v>
      </c>
      <c r="J237" s="105">
        <v>100</v>
      </c>
      <c r="K237" s="105" t="s">
        <v>2765</v>
      </c>
      <c r="L237" s="120" t="s">
        <v>82</v>
      </c>
      <c r="M237" s="102" t="s">
        <v>2726</v>
      </c>
      <c r="N237" s="102" t="s">
        <v>2644</v>
      </c>
    </row>
    <row r="238" spans="1:14" ht="47.25">
      <c r="A238" s="3">
        <v>226</v>
      </c>
      <c r="B238" s="27" t="s">
        <v>2918</v>
      </c>
      <c r="C238" s="111" t="s">
        <v>2857</v>
      </c>
      <c r="D238" s="117" t="s">
        <v>59</v>
      </c>
      <c r="E238" s="102" t="s">
        <v>2858</v>
      </c>
      <c r="F238" s="105" t="s">
        <v>2724</v>
      </c>
      <c r="G238" s="105">
        <v>0</v>
      </c>
      <c r="H238" s="105">
        <v>0</v>
      </c>
      <c r="I238" s="105">
        <v>0</v>
      </c>
      <c r="J238" s="105">
        <v>100</v>
      </c>
      <c r="K238" s="105" t="s">
        <v>2725</v>
      </c>
      <c r="L238" s="120" t="s">
        <v>82</v>
      </c>
      <c r="M238" s="102" t="s">
        <v>2726</v>
      </c>
      <c r="N238" s="102" t="s">
        <v>2644</v>
      </c>
    </row>
    <row r="239" spans="1:14" ht="78.75">
      <c r="A239" s="3">
        <v>227</v>
      </c>
      <c r="B239" s="27" t="s">
        <v>2918</v>
      </c>
      <c r="C239" s="106" t="s">
        <v>2838</v>
      </c>
      <c r="D239" s="102" t="s">
        <v>59</v>
      </c>
      <c r="E239" s="102" t="s">
        <v>2859</v>
      </c>
      <c r="F239" s="105" t="s">
        <v>2724</v>
      </c>
      <c r="G239" s="105">
        <v>0</v>
      </c>
      <c r="H239" s="105">
        <v>0</v>
      </c>
      <c r="I239" s="105">
        <v>0</v>
      </c>
      <c r="J239" s="105">
        <v>100</v>
      </c>
      <c r="K239" s="105" t="s">
        <v>2765</v>
      </c>
      <c r="L239" s="120" t="s">
        <v>82</v>
      </c>
      <c r="M239" s="102" t="s">
        <v>2726</v>
      </c>
      <c r="N239" s="102" t="s">
        <v>2644</v>
      </c>
    </row>
    <row r="240" spans="1:14" ht="78.75">
      <c r="A240" s="3">
        <v>228</v>
      </c>
      <c r="B240" s="27" t="s">
        <v>2918</v>
      </c>
      <c r="C240" s="106" t="s">
        <v>2860</v>
      </c>
      <c r="D240" s="102" t="s">
        <v>59</v>
      </c>
      <c r="E240" s="102" t="s">
        <v>2861</v>
      </c>
      <c r="F240" s="105" t="s">
        <v>2724</v>
      </c>
      <c r="G240" s="105">
        <v>0</v>
      </c>
      <c r="H240" s="105">
        <v>0</v>
      </c>
      <c r="I240" s="105">
        <v>0</v>
      </c>
      <c r="J240" s="105">
        <v>100</v>
      </c>
      <c r="K240" s="105" t="s">
        <v>2765</v>
      </c>
      <c r="L240" s="120" t="s">
        <v>82</v>
      </c>
      <c r="M240" s="102" t="s">
        <v>2726</v>
      </c>
      <c r="N240" s="102" t="s">
        <v>2644</v>
      </c>
    </row>
    <row r="241" spans="1:14" ht="78.75">
      <c r="A241" s="3">
        <v>229</v>
      </c>
      <c r="B241" s="27" t="s">
        <v>2918</v>
      </c>
      <c r="C241" s="106" t="s">
        <v>2862</v>
      </c>
      <c r="D241" s="102" t="s">
        <v>59</v>
      </c>
      <c r="E241" s="102" t="s">
        <v>2863</v>
      </c>
      <c r="F241" s="105" t="s">
        <v>2724</v>
      </c>
      <c r="G241" s="105">
        <v>0</v>
      </c>
      <c r="H241" s="105">
        <v>0</v>
      </c>
      <c r="I241" s="105">
        <v>0</v>
      </c>
      <c r="J241" s="105">
        <v>100</v>
      </c>
      <c r="K241" s="105" t="s">
        <v>2765</v>
      </c>
      <c r="L241" s="120" t="s">
        <v>82</v>
      </c>
      <c r="M241" s="102" t="s">
        <v>2726</v>
      </c>
      <c r="N241" s="102" t="s">
        <v>2644</v>
      </c>
    </row>
    <row r="242" spans="1:14" ht="47.25">
      <c r="A242" s="3">
        <v>230</v>
      </c>
      <c r="B242" s="27" t="s">
        <v>2918</v>
      </c>
      <c r="C242" s="106" t="s">
        <v>2864</v>
      </c>
      <c r="D242" s="102" t="s">
        <v>59</v>
      </c>
      <c r="E242" s="102" t="s">
        <v>2865</v>
      </c>
      <c r="F242" s="105" t="s">
        <v>2724</v>
      </c>
      <c r="G242" s="105">
        <v>0</v>
      </c>
      <c r="H242" s="105">
        <v>0</v>
      </c>
      <c r="I242" s="105">
        <v>0</v>
      </c>
      <c r="J242" s="105">
        <v>100</v>
      </c>
      <c r="K242" s="105" t="s">
        <v>2765</v>
      </c>
      <c r="L242" s="120" t="s">
        <v>82</v>
      </c>
      <c r="M242" s="102" t="s">
        <v>2726</v>
      </c>
      <c r="N242" s="102" t="s">
        <v>2644</v>
      </c>
    </row>
    <row r="243" spans="1:14" ht="47.25">
      <c r="A243" s="3">
        <v>231</v>
      </c>
      <c r="B243" s="27" t="s">
        <v>2918</v>
      </c>
      <c r="C243" s="106" t="s">
        <v>2866</v>
      </c>
      <c r="D243" s="102" t="s">
        <v>59</v>
      </c>
      <c r="E243" s="102" t="s">
        <v>2867</v>
      </c>
      <c r="F243" s="105" t="s">
        <v>2724</v>
      </c>
      <c r="G243" s="105">
        <v>0</v>
      </c>
      <c r="H243" s="105">
        <v>0</v>
      </c>
      <c r="I243" s="105">
        <v>0</v>
      </c>
      <c r="J243" s="105">
        <v>100</v>
      </c>
      <c r="K243" s="105" t="s">
        <v>2868</v>
      </c>
      <c r="L243" s="120" t="s">
        <v>82</v>
      </c>
      <c r="M243" s="102" t="s">
        <v>2726</v>
      </c>
      <c r="N243" s="102" t="s">
        <v>2644</v>
      </c>
    </row>
    <row r="244" spans="1:14" ht="78.75">
      <c r="A244" s="3">
        <v>232</v>
      </c>
      <c r="B244" s="27" t="s">
        <v>2918</v>
      </c>
      <c r="C244" s="106" t="s">
        <v>2869</v>
      </c>
      <c r="D244" s="102" t="s">
        <v>59</v>
      </c>
      <c r="E244" s="102" t="s">
        <v>2870</v>
      </c>
      <c r="F244" s="105" t="s">
        <v>2724</v>
      </c>
      <c r="G244" s="105">
        <v>0</v>
      </c>
      <c r="H244" s="105">
        <v>0</v>
      </c>
      <c r="I244" s="105">
        <v>0</v>
      </c>
      <c r="J244" s="105">
        <v>100</v>
      </c>
      <c r="K244" s="105" t="s">
        <v>2765</v>
      </c>
      <c r="L244" s="120" t="s">
        <v>82</v>
      </c>
      <c r="M244" s="102" t="s">
        <v>2726</v>
      </c>
      <c r="N244" s="102" t="s">
        <v>2644</v>
      </c>
    </row>
    <row r="245" spans="1:14" ht="47.25">
      <c r="A245" s="3">
        <v>233</v>
      </c>
      <c r="B245" s="27" t="s">
        <v>2918</v>
      </c>
      <c r="C245" s="106" t="s">
        <v>2871</v>
      </c>
      <c r="D245" s="102" t="s">
        <v>59</v>
      </c>
      <c r="E245" s="102" t="s">
        <v>2872</v>
      </c>
      <c r="F245" s="105" t="s">
        <v>2724</v>
      </c>
      <c r="G245" s="105">
        <v>0</v>
      </c>
      <c r="H245" s="105">
        <v>0</v>
      </c>
      <c r="I245" s="105">
        <v>0</v>
      </c>
      <c r="J245" s="105">
        <v>100</v>
      </c>
      <c r="K245" s="105" t="s">
        <v>2873</v>
      </c>
      <c r="L245" s="120" t="s">
        <v>82</v>
      </c>
      <c r="M245" s="102" t="s">
        <v>2726</v>
      </c>
      <c r="N245" s="102" t="s">
        <v>2644</v>
      </c>
    </row>
    <row r="246" spans="1:14" ht="78.75">
      <c r="A246" s="3">
        <v>234</v>
      </c>
      <c r="B246" s="27" t="s">
        <v>2918</v>
      </c>
      <c r="C246" s="106" t="s">
        <v>2874</v>
      </c>
      <c r="D246" s="102" t="s">
        <v>59</v>
      </c>
      <c r="E246" s="102" t="s">
        <v>2875</v>
      </c>
      <c r="F246" s="105" t="s">
        <v>2724</v>
      </c>
      <c r="G246" s="105">
        <v>0</v>
      </c>
      <c r="H246" s="105">
        <v>0</v>
      </c>
      <c r="I246" s="105">
        <v>0</v>
      </c>
      <c r="J246" s="105">
        <v>100</v>
      </c>
      <c r="K246" s="105" t="s">
        <v>2765</v>
      </c>
      <c r="L246" s="120" t="s">
        <v>82</v>
      </c>
      <c r="M246" s="102" t="s">
        <v>2726</v>
      </c>
      <c r="N246" s="102" t="s">
        <v>2644</v>
      </c>
    </row>
    <row r="247" spans="1:14" ht="78.75">
      <c r="A247" s="3">
        <v>235</v>
      </c>
      <c r="B247" s="27" t="s">
        <v>2918</v>
      </c>
      <c r="C247" s="106" t="s">
        <v>2826</v>
      </c>
      <c r="D247" s="102" t="s">
        <v>59</v>
      </c>
      <c r="E247" s="102" t="s">
        <v>2876</v>
      </c>
      <c r="F247" s="105" t="s">
        <v>2724</v>
      </c>
      <c r="G247" s="105">
        <v>0</v>
      </c>
      <c r="H247" s="105">
        <v>0</v>
      </c>
      <c r="I247" s="105">
        <v>0</v>
      </c>
      <c r="J247" s="105">
        <v>100</v>
      </c>
      <c r="K247" s="105" t="s">
        <v>2765</v>
      </c>
      <c r="L247" s="120" t="s">
        <v>82</v>
      </c>
      <c r="M247" s="102" t="s">
        <v>2726</v>
      </c>
      <c r="N247" s="102" t="s">
        <v>2644</v>
      </c>
    </row>
    <row r="248" spans="1:14" ht="78.75">
      <c r="A248" s="3">
        <v>236</v>
      </c>
      <c r="B248" s="27" t="s">
        <v>2918</v>
      </c>
      <c r="C248" s="106" t="s">
        <v>2877</v>
      </c>
      <c r="D248" s="102" t="s">
        <v>59</v>
      </c>
      <c r="E248" s="102" t="s">
        <v>2878</v>
      </c>
      <c r="F248" s="105" t="s">
        <v>2724</v>
      </c>
      <c r="G248" s="105">
        <v>0</v>
      </c>
      <c r="H248" s="105">
        <v>0</v>
      </c>
      <c r="I248" s="105">
        <v>0</v>
      </c>
      <c r="J248" s="105">
        <v>100</v>
      </c>
      <c r="K248" s="105" t="s">
        <v>2765</v>
      </c>
      <c r="L248" s="120" t="s">
        <v>82</v>
      </c>
      <c r="M248" s="102" t="s">
        <v>2726</v>
      </c>
      <c r="N248" s="102" t="s">
        <v>2644</v>
      </c>
    </row>
    <row r="249" spans="1:14" ht="78.75">
      <c r="A249" s="3">
        <v>237</v>
      </c>
      <c r="B249" s="27" t="s">
        <v>2918</v>
      </c>
      <c r="C249" s="106" t="s">
        <v>2879</v>
      </c>
      <c r="D249" s="102" t="s">
        <v>59</v>
      </c>
      <c r="E249" s="102" t="s">
        <v>2880</v>
      </c>
      <c r="F249" s="105" t="s">
        <v>2724</v>
      </c>
      <c r="G249" s="105">
        <v>0</v>
      </c>
      <c r="H249" s="105">
        <v>0</v>
      </c>
      <c r="I249" s="105">
        <v>0</v>
      </c>
      <c r="J249" s="105">
        <v>100</v>
      </c>
      <c r="K249" s="105" t="s">
        <v>2765</v>
      </c>
      <c r="L249" s="120" t="s">
        <v>82</v>
      </c>
      <c r="M249" s="102" t="s">
        <v>2726</v>
      </c>
      <c r="N249" s="102" t="s">
        <v>2644</v>
      </c>
    </row>
    <row r="250" spans="1:14" ht="78.75">
      <c r="A250" s="3">
        <v>238</v>
      </c>
      <c r="B250" s="27" t="s">
        <v>2918</v>
      </c>
      <c r="C250" s="106" t="s">
        <v>2881</v>
      </c>
      <c r="D250" s="102" t="s">
        <v>59</v>
      </c>
      <c r="E250" s="102" t="s">
        <v>2882</v>
      </c>
      <c r="F250" s="105" t="s">
        <v>2724</v>
      </c>
      <c r="G250" s="105">
        <v>0</v>
      </c>
      <c r="H250" s="105">
        <v>0</v>
      </c>
      <c r="I250" s="105">
        <v>0</v>
      </c>
      <c r="J250" s="105">
        <v>100</v>
      </c>
      <c r="K250" s="105" t="s">
        <v>2765</v>
      </c>
      <c r="L250" s="120" t="s">
        <v>82</v>
      </c>
      <c r="M250" s="102" t="s">
        <v>2726</v>
      </c>
      <c r="N250" s="102" t="s">
        <v>2644</v>
      </c>
    </row>
    <row r="251" spans="1:14" ht="47.25">
      <c r="A251" s="3">
        <v>239</v>
      </c>
      <c r="B251" s="27" t="s">
        <v>2918</v>
      </c>
      <c r="C251" s="106" t="s">
        <v>2883</v>
      </c>
      <c r="D251" s="102" t="s">
        <v>59</v>
      </c>
      <c r="E251" s="102" t="s">
        <v>2884</v>
      </c>
      <c r="F251" s="105" t="s">
        <v>2724</v>
      </c>
      <c r="G251" s="105">
        <v>0</v>
      </c>
      <c r="H251" s="105">
        <v>0</v>
      </c>
      <c r="I251" s="105">
        <v>0</v>
      </c>
      <c r="J251" s="105">
        <v>100</v>
      </c>
      <c r="K251" s="105" t="s">
        <v>2885</v>
      </c>
      <c r="L251" s="120" t="s">
        <v>82</v>
      </c>
      <c r="M251" s="102" t="s">
        <v>2726</v>
      </c>
      <c r="N251" s="102" t="s">
        <v>2644</v>
      </c>
    </row>
    <row r="252" spans="1:14" ht="47.25">
      <c r="A252" s="3">
        <v>240</v>
      </c>
      <c r="B252" s="27" t="s">
        <v>2918</v>
      </c>
      <c r="C252" s="106" t="s">
        <v>2886</v>
      </c>
      <c r="D252" s="102" t="s">
        <v>59</v>
      </c>
      <c r="E252" s="102" t="s">
        <v>2887</v>
      </c>
      <c r="F252" s="105" t="s">
        <v>2724</v>
      </c>
      <c r="G252" s="105">
        <v>0</v>
      </c>
      <c r="H252" s="105">
        <v>0</v>
      </c>
      <c r="I252" s="105">
        <v>0</v>
      </c>
      <c r="J252" s="105">
        <v>100</v>
      </c>
      <c r="K252" s="105" t="s">
        <v>2796</v>
      </c>
      <c r="L252" s="120" t="s">
        <v>82</v>
      </c>
      <c r="M252" s="102" t="s">
        <v>2726</v>
      </c>
      <c r="N252" s="102" t="s">
        <v>2644</v>
      </c>
    </row>
    <row r="253" spans="1:14" ht="78.75">
      <c r="A253" s="3">
        <v>241</v>
      </c>
      <c r="B253" s="27" t="s">
        <v>2918</v>
      </c>
      <c r="C253" s="106" t="s">
        <v>2888</v>
      </c>
      <c r="D253" s="102" t="s">
        <v>59</v>
      </c>
      <c r="E253" s="102" t="s">
        <v>2889</v>
      </c>
      <c r="F253" s="105" t="s">
        <v>2724</v>
      </c>
      <c r="G253" s="105">
        <v>0</v>
      </c>
      <c r="H253" s="105">
        <v>0</v>
      </c>
      <c r="I253" s="105">
        <v>0</v>
      </c>
      <c r="J253" s="105">
        <v>100</v>
      </c>
      <c r="K253" s="105" t="s">
        <v>2765</v>
      </c>
      <c r="L253" s="120" t="s">
        <v>82</v>
      </c>
      <c r="M253" s="102" t="s">
        <v>2726</v>
      </c>
      <c r="N253" s="102" t="s">
        <v>2644</v>
      </c>
    </row>
    <row r="254" spans="1:14" ht="78.75">
      <c r="A254" s="3">
        <v>242</v>
      </c>
      <c r="B254" s="27" t="s">
        <v>2918</v>
      </c>
      <c r="C254" s="106" t="s">
        <v>2890</v>
      </c>
      <c r="D254" s="102" t="s">
        <v>59</v>
      </c>
      <c r="E254" s="102" t="s">
        <v>2891</v>
      </c>
      <c r="F254" s="105" t="s">
        <v>2724</v>
      </c>
      <c r="G254" s="105">
        <v>0</v>
      </c>
      <c r="H254" s="105">
        <v>0</v>
      </c>
      <c r="I254" s="105">
        <v>0</v>
      </c>
      <c r="J254" s="105">
        <v>100</v>
      </c>
      <c r="K254" s="105" t="s">
        <v>2765</v>
      </c>
      <c r="L254" s="120" t="s">
        <v>82</v>
      </c>
      <c r="M254" s="102" t="s">
        <v>2726</v>
      </c>
      <c r="N254" s="102" t="s">
        <v>2644</v>
      </c>
    </row>
    <row r="255" spans="1:14" ht="78.75">
      <c r="A255" s="3">
        <v>243</v>
      </c>
      <c r="B255" s="27" t="s">
        <v>2918</v>
      </c>
      <c r="C255" s="106" t="s">
        <v>2892</v>
      </c>
      <c r="D255" s="102" t="s">
        <v>59</v>
      </c>
      <c r="E255" s="102" t="s">
        <v>2893</v>
      </c>
      <c r="F255" s="105" t="s">
        <v>2724</v>
      </c>
      <c r="G255" s="105">
        <v>0</v>
      </c>
      <c r="H255" s="105">
        <v>0</v>
      </c>
      <c r="I255" s="105">
        <v>0</v>
      </c>
      <c r="J255" s="105">
        <v>100</v>
      </c>
      <c r="K255" s="105" t="s">
        <v>2765</v>
      </c>
      <c r="L255" s="120" t="s">
        <v>82</v>
      </c>
      <c r="M255" s="102" t="s">
        <v>2726</v>
      </c>
      <c r="N255" s="102" t="s">
        <v>2644</v>
      </c>
    </row>
    <row r="256" spans="1:14" ht="78.75">
      <c r="A256" s="3">
        <v>244</v>
      </c>
      <c r="B256" s="27" t="s">
        <v>2918</v>
      </c>
      <c r="C256" s="106" t="s">
        <v>2820</v>
      </c>
      <c r="D256" s="102" t="s">
        <v>59</v>
      </c>
      <c r="E256" s="102" t="s">
        <v>2894</v>
      </c>
      <c r="F256" s="105" t="s">
        <v>2724</v>
      </c>
      <c r="G256" s="105">
        <v>0</v>
      </c>
      <c r="H256" s="105">
        <v>0</v>
      </c>
      <c r="I256" s="105">
        <v>0</v>
      </c>
      <c r="J256" s="105">
        <v>100</v>
      </c>
      <c r="K256" s="105" t="s">
        <v>2765</v>
      </c>
      <c r="L256" s="120" t="s">
        <v>82</v>
      </c>
      <c r="M256" s="102" t="s">
        <v>2726</v>
      </c>
      <c r="N256" s="102" t="s">
        <v>2644</v>
      </c>
    </row>
    <row r="257" spans="1:14" ht="78.75">
      <c r="A257" s="3">
        <v>245</v>
      </c>
      <c r="B257" s="27" t="s">
        <v>2918</v>
      </c>
      <c r="C257" s="106" t="s">
        <v>2826</v>
      </c>
      <c r="D257" s="102" t="s">
        <v>59</v>
      </c>
      <c r="E257" s="102" t="s">
        <v>2895</v>
      </c>
      <c r="F257" s="105" t="s">
        <v>2724</v>
      </c>
      <c r="G257" s="105">
        <v>0</v>
      </c>
      <c r="H257" s="105">
        <v>0</v>
      </c>
      <c r="I257" s="105">
        <v>0</v>
      </c>
      <c r="J257" s="105">
        <v>100</v>
      </c>
      <c r="K257" s="105" t="s">
        <v>2765</v>
      </c>
      <c r="L257" s="120" t="s">
        <v>82</v>
      </c>
      <c r="M257" s="102" t="s">
        <v>2726</v>
      </c>
      <c r="N257" s="102" t="s">
        <v>2644</v>
      </c>
    </row>
    <row r="258" spans="1:14" ht="78.75">
      <c r="A258" s="3">
        <v>246</v>
      </c>
      <c r="B258" s="27" t="s">
        <v>2918</v>
      </c>
      <c r="C258" s="106" t="s">
        <v>2890</v>
      </c>
      <c r="D258" s="102" t="s">
        <v>59</v>
      </c>
      <c r="E258" s="102" t="s">
        <v>2896</v>
      </c>
      <c r="F258" s="105" t="s">
        <v>2724</v>
      </c>
      <c r="G258" s="105">
        <v>0</v>
      </c>
      <c r="H258" s="105">
        <v>0</v>
      </c>
      <c r="I258" s="105">
        <v>0</v>
      </c>
      <c r="J258" s="105">
        <v>100</v>
      </c>
      <c r="K258" s="105" t="s">
        <v>2765</v>
      </c>
      <c r="L258" s="120" t="s">
        <v>82</v>
      </c>
      <c r="M258" s="102" t="s">
        <v>2726</v>
      </c>
      <c r="N258" s="102" t="s">
        <v>2644</v>
      </c>
    </row>
    <row r="259" spans="1:14" ht="47.25">
      <c r="A259" s="3">
        <v>247</v>
      </c>
      <c r="B259" s="27" t="s">
        <v>2918</v>
      </c>
      <c r="C259" s="106" t="s">
        <v>2897</v>
      </c>
      <c r="D259" s="102" t="s">
        <v>59</v>
      </c>
      <c r="E259" s="102" t="s">
        <v>2898</v>
      </c>
      <c r="F259" s="105" t="s">
        <v>2724</v>
      </c>
      <c r="G259" s="105">
        <v>0</v>
      </c>
      <c r="H259" s="105">
        <v>0</v>
      </c>
      <c r="I259" s="105">
        <v>0</v>
      </c>
      <c r="J259" s="105">
        <v>100</v>
      </c>
      <c r="K259" s="105" t="s">
        <v>2765</v>
      </c>
      <c r="L259" s="120" t="s">
        <v>82</v>
      </c>
      <c r="M259" s="102" t="s">
        <v>2726</v>
      </c>
      <c r="N259" s="102" t="s">
        <v>2644</v>
      </c>
    </row>
    <row r="260" spans="1:14" ht="47.25">
      <c r="A260" s="3">
        <v>248</v>
      </c>
      <c r="B260" s="27" t="s">
        <v>2918</v>
      </c>
      <c r="C260" s="106" t="s">
        <v>2899</v>
      </c>
      <c r="D260" s="102" t="s">
        <v>59</v>
      </c>
      <c r="E260" s="102" t="s">
        <v>2900</v>
      </c>
      <c r="F260" s="105" t="s">
        <v>2724</v>
      </c>
      <c r="G260" s="105">
        <v>0</v>
      </c>
      <c r="H260" s="105">
        <v>0</v>
      </c>
      <c r="I260" s="105">
        <v>0</v>
      </c>
      <c r="J260" s="105">
        <v>100</v>
      </c>
      <c r="K260" s="105" t="s">
        <v>2873</v>
      </c>
      <c r="L260" s="120" t="s">
        <v>82</v>
      </c>
      <c r="M260" s="102" t="s">
        <v>2726</v>
      </c>
      <c r="N260" s="102" t="s">
        <v>2644</v>
      </c>
    </row>
    <row r="261" spans="1:14" ht="78.75">
      <c r="A261" s="3">
        <v>249</v>
      </c>
      <c r="B261" s="27" t="s">
        <v>2918</v>
      </c>
      <c r="C261" s="106" t="s">
        <v>2901</v>
      </c>
      <c r="D261" s="102" t="s">
        <v>59</v>
      </c>
      <c r="E261" s="102" t="s">
        <v>2902</v>
      </c>
      <c r="F261" s="105" t="s">
        <v>2724</v>
      </c>
      <c r="G261" s="105">
        <v>0</v>
      </c>
      <c r="H261" s="105">
        <v>0</v>
      </c>
      <c r="I261" s="105">
        <v>0</v>
      </c>
      <c r="J261" s="105">
        <v>100</v>
      </c>
      <c r="K261" s="105" t="s">
        <v>2765</v>
      </c>
      <c r="L261" s="120" t="s">
        <v>82</v>
      </c>
      <c r="M261" s="102" t="s">
        <v>2726</v>
      </c>
      <c r="N261" s="102" t="s">
        <v>2644</v>
      </c>
    </row>
    <row r="262" spans="1:14" ht="78.75">
      <c r="A262" s="3">
        <v>250</v>
      </c>
      <c r="B262" s="27" t="s">
        <v>2918</v>
      </c>
      <c r="C262" s="106" t="s">
        <v>2892</v>
      </c>
      <c r="D262" s="102" t="s">
        <v>59</v>
      </c>
      <c r="E262" s="102" t="s">
        <v>2903</v>
      </c>
      <c r="F262" s="105" t="s">
        <v>2724</v>
      </c>
      <c r="G262" s="105">
        <v>0</v>
      </c>
      <c r="H262" s="105">
        <v>0</v>
      </c>
      <c r="I262" s="105">
        <v>0</v>
      </c>
      <c r="J262" s="105">
        <v>100</v>
      </c>
      <c r="K262" s="105" t="s">
        <v>2765</v>
      </c>
      <c r="L262" s="120" t="s">
        <v>82</v>
      </c>
      <c r="M262" s="102" t="s">
        <v>2726</v>
      </c>
      <c r="N262" s="102" t="s">
        <v>2644</v>
      </c>
    </row>
    <row r="263" spans="1:14" ht="78.75">
      <c r="A263" s="3">
        <v>251</v>
      </c>
      <c r="B263" s="27" t="s">
        <v>2918</v>
      </c>
      <c r="C263" s="106" t="s">
        <v>2904</v>
      </c>
      <c r="D263" s="102" t="s">
        <v>59</v>
      </c>
      <c r="E263" s="102" t="s">
        <v>2905</v>
      </c>
      <c r="F263" s="105" t="s">
        <v>2724</v>
      </c>
      <c r="G263" s="105">
        <v>0</v>
      </c>
      <c r="H263" s="105">
        <v>0</v>
      </c>
      <c r="I263" s="105">
        <v>0</v>
      </c>
      <c r="J263" s="105">
        <v>100</v>
      </c>
      <c r="K263" s="105" t="s">
        <v>2765</v>
      </c>
      <c r="L263" s="120" t="s">
        <v>82</v>
      </c>
      <c r="M263" s="102" t="s">
        <v>2726</v>
      </c>
      <c r="N263" s="102" t="s">
        <v>2644</v>
      </c>
    </row>
    <row r="264" spans="1:14" ht="63">
      <c r="A264" s="3">
        <v>252</v>
      </c>
      <c r="B264" s="27" t="s">
        <v>2918</v>
      </c>
      <c r="C264" s="106" t="s">
        <v>2906</v>
      </c>
      <c r="D264" s="102" t="s">
        <v>59</v>
      </c>
      <c r="E264" s="102" t="s">
        <v>2907</v>
      </c>
      <c r="F264" s="105" t="s">
        <v>2724</v>
      </c>
      <c r="G264" s="105">
        <v>0</v>
      </c>
      <c r="H264" s="105">
        <v>0</v>
      </c>
      <c r="I264" s="105">
        <v>0</v>
      </c>
      <c r="J264" s="105">
        <v>100</v>
      </c>
      <c r="K264" s="105" t="s">
        <v>2908</v>
      </c>
      <c r="L264" s="120" t="s">
        <v>82</v>
      </c>
      <c r="M264" s="102" t="s">
        <v>2726</v>
      </c>
      <c r="N264" s="102" t="s">
        <v>2644</v>
      </c>
    </row>
    <row r="265" spans="1:14" ht="78.75">
      <c r="A265" s="3">
        <v>253</v>
      </c>
      <c r="B265" s="27" t="s">
        <v>2918</v>
      </c>
      <c r="C265" s="106" t="s">
        <v>2909</v>
      </c>
      <c r="D265" s="102" t="s">
        <v>59</v>
      </c>
      <c r="E265" s="102" t="s">
        <v>2910</v>
      </c>
      <c r="F265" s="105" t="s">
        <v>2724</v>
      </c>
      <c r="G265" s="105">
        <v>0</v>
      </c>
      <c r="H265" s="105">
        <v>0</v>
      </c>
      <c r="I265" s="105">
        <v>0</v>
      </c>
      <c r="J265" s="105">
        <v>100</v>
      </c>
      <c r="K265" s="105" t="s">
        <v>2765</v>
      </c>
      <c r="L265" s="120" t="s">
        <v>82</v>
      </c>
      <c r="M265" s="102" t="s">
        <v>2726</v>
      </c>
      <c r="N265" s="102" t="s">
        <v>2644</v>
      </c>
    </row>
    <row r="266" spans="1:14" ht="78.75">
      <c r="A266" s="3">
        <v>254</v>
      </c>
      <c r="B266" s="27" t="s">
        <v>2918</v>
      </c>
      <c r="C266" s="106" t="s">
        <v>2911</v>
      </c>
      <c r="D266" s="102" t="s">
        <v>59</v>
      </c>
      <c r="E266" s="102" t="s">
        <v>2912</v>
      </c>
      <c r="F266" s="105" t="s">
        <v>2724</v>
      </c>
      <c r="G266" s="105">
        <v>0</v>
      </c>
      <c r="H266" s="105">
        <v>0</v>
      </c>
      <c r="I266" s="105">
        <v>0</v>
      </c>
      <c r="J266" s="105">
        <v>100</v>
      </c>
      <c r="K266" s="105" t="s">
        <v>2765</v>
      </c>
      <c r="L266" s="120" t="s">
        <v>82</v>
      </c>
      <c r="M266" s="102" t="s">
        <v>2726</v>
      </c>
      <c r="N266" s="102" t="s">
        <v>2644</v>
      </c>
    </row>
    <row r="267" spans="1:14" ht="78.75">
      <c r="A267" s="3">
        <v>255</v>
      </c>
      <c r="B267" s="27" t="s">
        <v>2918</v>
      </c>
      <c r="C267" s="106" t="s">
        <v>2890</v>
      </c>
      <c r="D267" s="102" t="s">
        <v>59</v>
      </c>
      <c r="E267" s="102" t="s">
        <v>2913</v>
      </c>
      <c r="F267" s="105" t="s">
        <v>2724</v>
      </c>
      <c r="G267" s="105">
        <v>0</v>
      </c>
      <c r="H267" s="105">
        <v>0</v>
      </c>
      <c r="I267" s="105">
        <v>0</v>
      </c>
      <c r="J267" s="105">
        <v>100</v>
      </c>
      <c r="K267" s="105" t="s">
        <v>2765</v>
      </c>
      <c r="L267" s="120" t="s">
        <v>82</v>
      </c>
      <c r="M267" s="102" t="s">
        <v>2726</v>
      </c>
      <c r="N267" s="102" t="s">
        <v>2644</v>
      </c>
    </row>
    <row r="268" spans="1:14" ht="78.75">
      <c r="A268" s="3">
        <v>256</v>
      </c>
      <c r="B268" s="27" t="s">
        <v>2918</v>
      </c>
      <c r="C268" s="106" t="s">
        <v>2914</v>
      </c>
      <c r="D268" s="102" t="s">
        <v>59</v>
      </c>
      <c r="E268" s="102" t="s">
        <v>2915</v>
      </c>
      <c r="F268" s="105" t="s">
        <v>2724</v>
      </c>
      <c r="G268" s="105">
        <v>0</v>
      </c>
      <c r="H268" s="105">
        <v>0</v>
      </c>
      <c r="I268" s="105">
        <v>0</v>
      </c>
      <c r="J268" s="105">
        <v>100</v>
      </c>
      <c r="K268" s="105" t="s">
        <v>2765</v>
      </c>
      <c r="L268" s="120" t="s">
        <v>82</v>
      </c>
      <c r="M268" s="102" t="s">
        <v>2726</v>
      </c>
      <c r="N268" s="102" t="s">
        <v>2644</v>
      </c>
    </row>
    <row r="269" spans="1:14" ht="47.25">
      <c r="A269" s="3">
        <v>257</v>
      </c>
      <c r="B269" s="27" t="s">
        <v>2918</v>
      </c>
      <c r="C269" s="106" t="s">
        <v>2916</v>
      </c>
      <c r="D269" s="102" t="s">
        <v>59</v>
      </c>
      <c r="E269" s="102" t="s">
        <v>2917</v>
      </c>
      <c r="F269" s="105" t="s">
        <v>2724</v>
      </c>
      <c r="G269" s="105">
        <v>0</v>
      </c>
      <c r="H269" s="105">
        <v>0</v>
      </c>
      <c r="I269" s="105">
        <v>0</v>
      </c>
      <c r="J269" s="105">
        <v>100</v>
      </c>
      <c r="K269" s="105" t="s">
        <v>2873</v>
      </c>
      <c r="L269" s="113" t="s">
        <v>82</v>
      </c>
      <c r="M269" s="102" t="s">
        <v>2726</v>
      </c>
      <c r="N269" s="102" t="s">
        <v>2644</v>
      </c>
    </row>
    <row r="270" spans="1:14" ht="132">
      <c r="A270" s="3">
        <v>258</v>
      </c>
      <c r="B270" s="27" t="s">
        <v>2919</v>
      </c>
      <c r="C270" s="33" t="s">
        <v>2920</v>
      </c>
      <c r="D270" s="27" t="s">
        <v>71</v>
      </c>
      <c r="E270" s="27" t="s">
        <v>121</v>
      </c>
      <c r="F270" s="33" t="s">
        <v>2921</v>
      </c>
      <c r="G270" s="27">
        <v>100</v>
      </c>
      <c r="H270" s="121" t="s">
        <v>121</v>
      </c>
      <c r="I270" s="121" t="s">
        <v>121</v>
      </c>
      <c r="J270" s="121" t="s">
        <v>121</v>
      </c>
      <c r="K270" s="27" t="s">
        <v>2655</v>
      </c>
      <c r="L270" s="33" t="s">
        <v>121</v>
      </c>
      <c r="M270" s="27" t="s">
        <v>2922</v>
      </c>
      <c r="N270" s="27" t="s">
        <v>2923</v>
      </c>
    </row>
    <row r="271" spans="1:14" ht="99">
      <c r="A271" s="3">
        <v>259</v>
      </c>
      <c r="B271" s="27" t="s">
        <v>2919</v>
      </c>
      <c r="C271" s="27" t="s">
        <v>2924</v>
      </c>
      <c r="D271" s="27" t="s">
        <v>71</v>
      </c>
      <c r="E271" s="27" t="s">
        <v>121</v>
      </c>
      <c r="F271" s="27" t="s">
        <v>2925</v>
      </c>
      <c r="G271" s="27">
        <v>100</v>
      </c>
      <c r="H271" s="121" t="s">
        <v>121</v>
      </c>
      <c r="I271" s="121" t="s">
        <v>121</v>
      </c>
      <c r="J271" s="121" t="s">
        <v>121</v>
      </c>
      <c r="K271" s="27" t="s">
        <v>2655</v>
      </c>
      <c r="L271" s="33" t="s">
        <v>121</v>
      </c>
      <c r="M271" s="27" t="s">
        <v>2922</v>
      </c>
      <c r="N271" s="27" t="s">
        <v>2923</v>
      </c>
    </row>
    <row r="272" spans="1:14" ht="99">
      <c r="A272" s="3">
        <v>260</v>
      </c>
      <c r="B272" s="27" t="s">
        <v>2919</v>
      </c>
      <c r="C272" s="27" t="s">
        <v>2926</v>
      </c>
      <c r="D272" s="27" t="s">
        <v>71</v>
      </c>
      <c r="E272" s="27" t="s">
        <v>121</v>
      </c>
      <c r="F272" s="27" t="s">
        <v>2927</v>
      </c>
      <c r="G272" s="27">
        <v>100</v>
      </c>
      <c r="H272" s="121" t="s">
        <v>121</v>
      </c>
      <c r="I272" s="121" t="s">
        <v>121</v>
      </c>
      <c r="J272" s="121" t="s">
        <v>121</v>
      </c>
      <c r="K272" s="27" t="s">
        <v>2655</v>
      </c>
      <c r="L272" s="33" t="s">
        <v>121</v>
      </c>
      <c r="M272" s="27" t="s">
        <v>2922</v>
      </c>
      <c r="N272" s="27" t="s">
        <v>2923</v>
      </c>
    </row>
    <row r="273" spans="1:14" ht="132">
      <c r="A273" s="3">
        <v>261</v>
      </c>
      <c r="B273" s="27" t="s">
        <v>2919</v>
      </c>
      <c r="C273" s="27" t="s">
        <v>2928</v>
      </c>
      <c r="D273" s="27" t="s">
        <v>71</v>
      </c>
      <c r="E273" s="27" t="s">
        <v>121</v>
      </c>
      <c r="F273" s="27" t="s">
        <v>2929</v>
      </c>
      <c r="G273" s="27">
        <v>100</v>
      </c>
      <c r="H273" s="121" t="s">
        <v>121</v>
      </c>
      <c r="I273" s="121" t="s">
        <v>121</v>
      </c>
      <c r="J273" s="121" t="s">
        <v>121</v>
      </c>
      <c r="K273" s="27" t="s">
        <v>2655</v>
      </c>
      <c r="L273" s="33" t="s">
        <v>121</v>
      </c>
      <c r="M273" s="27" t="s">
        <v>2922</v>
      </c>
      <c r="N273" s="27" t="s">
        <v>2923</v>
      </c>
    </row>
    <row r="274" spans="1:14" ht="115.5">
      <c r="A274" s="3">
        <v>262</v>
      </c>
      <c r="B274" s="27" t="s">
        <v>2919</v>
      </c>
      <c r="C274" s="27" t="s">
        <v>2930</v>
      </c>
      <c r="D274" s="27" t="s">
        <v>71</v>
      </c>
      <c r="E274" s="27" t="s">
        <v>121</v>
      </c>
      <c r="F274" s="27" t="s">
        <v>2931</v>
      </c>
      <c r="G274" s="27">
        <v>100</v>
      </c>
      <c r="H274" s="121" t="s">
        <v>121</v>
      </c>
      <c r="I274" s="121" t="s">
        <v>121</v>
      </c>
      <c r="J274" s="121" t="s">
        <v>121</v>
      </c>
      <c r="K274" s="27" t="s">
        <v>2655</v>
      </c>
      <c r="L274" s="33" t="s">
        <v>121</v>
      </c>
      <c r="M274" s="27" t="s">
        <v>2922</v>
      </c>
      <c r="N274" s="27" t="s">
        <v>2923</v>
      </c>
    </row>
    <row r="275" spans="1:14" ht="99">
      <c r="A275" s="3">
        <v>263</v>
      </c>
      <c r="B275" s="27" t="s">
        <v>2919</v>
      </c>
      <c r="C275" s="27" t="s">
        <v>2932</v>
      </c>
      <c r="D275" s="27" t="s">
        <v>71</v>
      </c>
      <c r="E275" s="27" t="s">
        <v>121</v>
      </c>
      <c r="F275" s="27" t="s">
        <v>2933</v>
      </c>
      <c r="G275" s="27">
        <v>100</v>
      </c>
      <c r="H275" s="121" t="s">
        <v>121</v>
      </c>
      <c r="I275" s="121" t="s">
        <v>121</v>
      </c>
      <c r="J275" s="121" t="s">
        <v>121</v>
      </c>
      <c r="K275" s="27" t="s">
        <v>2655</v>
      </c>
      <c r="L275" s="33" t="s">
        <v>121</v>
      </c>
      <c r="M275" s="27" t="s">
        <v>2922</v>
      </c>
      <c r="N275" s="27" t="s">
        <v>2923</v>
      </c>
    </row>
    <row r="276" spans="1:14" ht="115.5">
      <c r="A276" s="3">
        <v>264</v>
      </c>
      <c r="B276" s="27" t="s">
        <v>2919</v>
      </c>
      <c r="C276" s="27" t="s">
        <v>2934</v>
      </c>
      <c r="D276" s="27" t="s">
        <v>71</v>
      </c>
      <c r="E276" s="27" t="s">
        <v>121</v>
      </c>
      <c r="F276" s="27" t="s">
        <v>2935</v>
      </c>
      <c r="G276" s="27">
        <v>100</v>
      </c>
      <c r="H276" s="121" t="s">
        <v>121</v>
      </c>
      <c r="I276" s="121" t="s">
        <v>121</v>
      </c>
      <c r="J276" s="121" t="s">
        <v>121</v>
      </c>
      <c r="K276" s="27" t="s">
        <v>2655</v>
      </c>
      <c r="L276" s="33" t="s">
        <v>121</v>
      </c>
      <c r="M276" s="27" t="s">
        <v>2922</v>
      </c>
      <c r="N276" s="27" t="s">
        <v>2923</v>
      </c>
    </row>
    <row r="277" spans="1:14" ht="115.5">
      <c r="A277" s="3">
        <v>265</v>
      </c>
      <c r="B277" s="27" t="s">
        <v>2919</v>
      </c>
      <c r="C277" s="27" t="s">
        <v>2936</v>
      </c>
      <c r="D277" s="27" t="s">
        <v>71</v>
      </c>
      <c r="E277" s="27" t="s">
        <v>121</v>
      </c>
      <c r="F277" s="27" t="s">
        <v>2937</v>
      </c>
      <c r="G277" s="27">
        <v>100</v>
      </c>
      <c r="H277" s="121" t="s">
        <v>121</v>
      </c>
      <c r="I277" s="121" t="s">
        <v>121</v>
      </c>
      <c r="J277" s="121" t="s">
        <v>121</v>
      </c>
      <c r="K277" s="27" t="s">
        <v>2655</v>
      </c>
      <c r="L277" s="33" t="s">
        <v>121</v>
      </c>
      <c r="M277" s="27" t="s">
        <v>2922</v>
      </c>
      <c r="N277" s="27" t="s">
        <v>2923</v>
      </c>
    </row>
    <row r="278" spans="1:14" ht="99">
      <c r="A278" s="3">
        <v>266</v>
      </c>
      <c r="B278" s="27" t="s">
        <v>2919</v>
      </c>
      <c r="C278" s="27" t="s">
        <v>2938</v>
      </c>
      <c r="D278" s="27" t="s">
        <v>71</v>
      </c>
      <c r="E278" s="27" t="s">
        <v>121</v>
      </c>
      <c r="F278" s="27" t="s">
        <v>2952</v>
      </c>
      <c r="G278" s="27">
        <v>100</v>
      </c>
      <c r="H278" s="121" t="s">
        <v>121</v>
      </c>
      <c r="I278" s="121" t="s">
        <v>121</v>
      </c>
      <c r="J278" s="121" t="s">
        <v>121</v>
      </c>
      <c r="K278" s="27" t="s">
        <v>2655</v>
      </c>
      <c r="L278" s="33" t="s">
        <v>121</v>
      </c>
      <c r="M278" s="27" t="s">
        <v>2922</v>
      </c>
      <c r="N278" s="27" t="s">
        <v>2923</v>
      </c>
    </row>
    <row r="279" spans="1:14" ht="115.5">
      <c r="A279" s="3">
        <v>267</v>
      </c>
      <c r="B279" s="27" t="s">
        <v>2919</v>
      </c>
      <c r="C279" s="27" t="s">
        <v>2939</v>
      </c>
      <c r="D279" s="27" t="s">
        <v>71</v>
      </c>
      <c r="E279" s="27" t="s">
        <v>121</v>
      </c>
      <c r="F279" s="27" t="s">
        <v>2953</v>
      </c>
      <c r="G279" s="27">
        <v>100</v>
      </c>
      <c r="H279" s="121" t="s">
        <v>121</v>
      </c>
      <c r="I279" s="121" t="s">
        <v>121</v>
      </c>
      <c r="J279" s="121" t="s">
        <v>121</v>
      </c>
      <c r="K279" s="27" t="s">
        <v>2655</v>
      </c>
      <c r="L279" s="33" t="s">
        <v>121</v>
      </c>
      <c r="M279" s="27" t="s">
        <v>2922</v>
      </c>
      <c r="N279" s="27" t="s">
        <v>2923</v>
      </c>
    </row>
    <row r="280" spans="1:14" ht="99">
      <c r="A280" s="3">
        <v>268</v>
      </c>
      <c r="B280" s="27" t="s">
        <v>2919</v>
      </c>
      <c r="C280" s="27" t="s">
        <v>2940</v>
      </c>
      <c r="D280" s="27" t="s">
        <v>71</v>
      </c>
      <c r="E280" s="27" t="s">
        <v>121</v>
      </c>
      <c r="F280" s="27" t="s">
        <v>2941</v>
      </c>
      <c r="G280" s="27">
        <v>100</v>
      </c>
      <c r="H280" s="121" t="s">
        <v>121</v>
      </c>
      <c r="I280" s="121" t="s">
        <v>121</v>
      </c>
      <c r="J280" s="121" t="s">
        <v>121</v>
      </c>
      <c r="K280" s="27" t="s">
        <v>2655</v>
      </c>
      <c r="L280" s="33" t="s">
        <v>121</v>
      </c>
      <c r="M280" s="27" t="s">
        <v>2922</v>
      </c>
      <c r="N280" s="27" t="s">
        <v>2923</v>
      </c>
    </row>
    <row r="281" spans="1:14" ht="115.5">
      <c r="A281" s="3">
        <v>269</v>
      </c>
      <c r="B281" s="27" t="s">
        <v>2919</v>
      </c>
      <c r="C281" s="27" t="s">
        <v>2942</v>
      </c>
      <c r="D281" s="27" t="s">
        <v>71</v>
      </c>
      <c r="E281" s="27" t="s">
        <v>121</v>
      </c>
      <c r="F281" s="27" t="s">
        <v>2943</v>
      </c>
      <c r="G281" s="27">
        <v>100</v>
      </c>
      <c r="H281" s="121" t="s">
        <v>121</v>
      </c>
      <c r="I281" s="121" t="s">
        <v>121</v>
      </c>
      <c r="J281" s="121" t="s">
        <v>121</v>
      </c>
      <c r="K281" s="27" t="s">
        <v>2655</v>
      </c>
      <c r="L281" s="33" t="s">
        <v>121</v>
      </c>
      <c r="M281" s="27" t="s">
        <v>2922</v>
      </c>
      <c r="N281" s="27" t="s">
        <v>2923</v>
      </c>
    </row>
    <row r="282" spans="1:14" ht="148.5">
      <c r="A282" s="3">
        <v>270</v>
      </c>
      <c r="B282" s="27" t="s">
        <v>2919</v>
      </c>
      <c r="C282" s="27" t="s">
        <v>2944</v>
      </c>
      <c r="D282" s="27" t="s">
        <v>71</v>
      </c>
      <c r="E282" s="27" t="s">
        <v>121</v>
      </c>
      <c r="F282" s="27" t="s">
        <v>2945</v>
      </c>
      <c r="G282" s="27">
        <v>100</v>
      </c>
      <c r="H282" s="121" t="s">
        <v>121</v>
      </c>
      <c r="I282" s="121" t="s">
        <v>121</v>
      </c>
      <c r="J282" s="121" t="s">
        <v>121</v>
      </c>
      <c r="K282" s="27" t="s">
        <v>2655</v>
      </c>
      <c r="L282" s="33" t="s">
        <v>121</v>
      </c>
      <c r="M282" s="27" t="s">
        <v>2922</v>
      </c>
      <c r="N282" s="27" t="s">
        <v>2923</v>
      </c>
    </row>
    <row r="283" spans="1:14" ht="115.5">
      <c r="A283" s="3">
        <v>271</v>
      </c>
      <c r="B283" s="27" t="s">
        <v>2919</v>
      </c>
      <c r="C283" s="27" t="s">
        <v>2946</v>
      </c>
      <c r="D283" s="27" t="s">
        <v>71</v>
      </c>
      <c r="E283" s="27" t="s">
        <v>121</v>
      </c>
      <c r="F283" s="27" t="s">
        <v>2947</v>
      </c>
      <c r="G283" s="27">
        <v>100</v>
      </c>
      <c r="H283" s="121" t="s">
        <v>121</v>
      </c>
      <c r="I283" s="121" t="s">
        <v>121</v>
      </c>
      <c r="J283" s="121" t="s">
        <v>121</v>
      </c>
      <c r="K283" s="27" t="s">
        <v>2655</v>
      </c>
      <c r="L283" s="33" t="s">
        <v>121</v>
      </c>
      <c r="M283" s="27" t="s">
        <v>2922</v>
      </c>
      <c r="N283" s="27" t="s">
        <v>2923</v>
      </c>
    </row>
    <row r="284" spans="1:14" ht="132">
      <c r="A284" s="3">
        <v>272</v>
      </c>
      <c r="B284" s="27" t="s">
        <v>2919</v>
      </c>
      <c r="C284" s="27" t="s">
        <v>2948</v>
      </c>
      <c r="D284" s="27" t="s">
        <v>71</v>
      </c>
      <c r="E284" s="27" t="s">
        <v>121</v>
      </c>
      <c r="F284" s="27" t="s">
        <v>2949</v>
      </c>
      <c r="G284" s="27">
        <v>100</v>
      </c>
      <c r="H284" s="121" t="s">
        <v>121</v>
      </c>
      <c r="I284" s="121" t="s">
        <v>121</v>
      </c>
      <c r="J284" s="121" t="s">
        <v>121</v>
      </c>
      <c r="K284" s="27" t="s">
        <v>2655</v>
      </c>
      <c r="L284" s="33" t="s">
        <v>121</v>
      </c>
      <c r="M284" s="27" t="s">
        <v>2922</v>
      </c>
      <c r="N284" s="27" t="s">
        <v>2923</v>
      </c>
    </row>
    <row r="285" spans="1:14" ht="115.5">
      <c r="A285" s="3">
        <v>273</v>
      </c>
      <c r="B285" s="27" t="s">
        <v>2919</v>
      </c>
      <c r="C285" s="27" t="s">
        <v>2950</v>
      </c>
      <c r="D285" s="27" t="s">
        <v>71</v>
      </c>
      <c r="E285" s="27" t="s">
        <v>121</v>
      </c>
      <c r="F285" s="27" t="s">
        <v>2951</v>
      </c>
      <c r="G285" s="27">
        <v>100</v>
      </c>
      <c r="H285" s="121" t="s">
        <v>121</v>
      </c>
      <c r="I285" s="121" t="s">
        <v>121</v>
      </c>
      <c r="J285" s="121" t="s">
        <v>121</v>
      </c>
      <c r="K285" s="27" t="s">
        <v>2655</v>
      </c>
      <c r="L285" s="33" t="s">
        <v>121</v>
      </c>
      <c r="M285" s="27" t="s">
        <v>2922</v>
      </c>
      <c r="N285" s="27" t="s">
        <v>2923</v>
      </c>
    </row>
    <row r="286" spans="1:14">
      <c r="A286" s="3">
        <v>274</v>
      </c>
      <c r="B286" s="27"/>
      <c r="C286" s="3"/>
      <c r="D286" s="3"/>
      <c r="E286" s="3"/>
      <c r="F286" s="3"/>
      <c r="G286" s="3"/>
      <c r="H286" s="3"/>
      <c r="I286" s="3"/>
      <c r="J286" s="3"/>
      <c r="K286" s="3"/>
      <c r="L286" s="3"/>
      <c r="M286" s="3"/>
      <c r="N286" s="3"/>
    </row>
    <row r="287" spans="1:14">
      <c r="A287" s="3">
        <v>275</v>
      </c>
      <c r="B287" s="3"/>
      <c r="C287" s="3"/>
      <c r="D287" s="3"/>
      <c r="E287" s="3"/>
      <c r="F287" s="3"/>
      <c r="G287" s="3"/>
      <c r="H287" s="3"/>
      <c r="I287" s="3"/>
      <c r="J287" s="3"/>
      <c r="K287" s="3"/>
      <c r="L287" s="3"/>
      <c r="M287" s="3"/>
      <c r="N287" s="3"/>
    </row>
    <row r="288" spans="1:14">
      <c r="A288" s="3">
        <v>276</v>
      </c>
      <c r="B288" s="3"/>
      <c r="C288" s="3"/>
      <c r="D288" s="3"/>
      <c r="E288" s="3"/>
      <c r="F288" s="3"/>
      <c r="G288" s="3"/>
      <c r="H288" s="3"/>
      <c r="I288" s="3"/>
      <c r="J288" s="3"/>
      <c r="K288" s="3"/>
      <c r="L288" s="3"/>
      <c r="M288" s="3"/>
      <c r="N288" s="3"/>
    </row>
    <row r="289" spans="1:14">
      <c r="A289" s="3">
        <v>277</v>
      </c>
      <c r="B289" s="3"/>
      <c r="C289" s="3"/>
      <c r="D289" s="3"/>
      <c r="E289" s="3"/>
      <c r="F289" s="3"/>
      <c r="G289" s="3"/>
      <c r="H289" s="3"/>
      <c r="I289" s="3"/>
      <c r="J289" s="3"/>
      <c r="K289" s="3"/>
      <c r="L289" s="3"/>
      <c r="M289" s="3"/>
      <c r="N289" s="3"/>
    </row>
    <row r="290" spans="1:14">
      <c r="A290" s="3">
        <v>278</v>
      </c>
      <c r="B290" s="3"/>
      <c r="C290" s="3"/>
      <c r="D290" s="3"/>
      <c r="E290" s="3"/>
      <c r="F290" s="3"/>
      <c r="G290" s="3"/>
      <c r="H290" s="3"/>
      <c r="I290" s="3"/>
      <c r="J290" s="3"/>
      <c r="K290" s="3"/>
      <c r="L290" s="3"/>
      <c r="M290" s="3"/>
      <c r="N290" s="3"/>
    </row>
    <row r="291" spans="1:14">
      <c r="A291" s="3">
        <v>279</v>
      </c>
      <c r="B291" s="3"/>
      <c r="C291" s="3"/>
      <c r="D291" s="3"/>
      <c r="E291" s="3"/>
      <c r="F291" s="3"/>
      <c r="G291" s="3"/>
      <c r="H291" s="3"/>
      <c r="I291" s="3"/>
      <c r="J291" s="3"/>
      <c r="K291" s="3"/>
      <c r="L291" s="3"/>
      <c r="M291" s="3"/>
      <c r="N291" s="3"/>
    </row>
    <row r="292" spans="1:14">
      <c r="A292" s="3">
        <v>280</v>
      </c>
      <c r="B292" s="3"/>
      <c r="C292" s="3"/>
      <c r="D292" s="3"/>
      <c r="E292" s="3"/>
      <c r="F292" s="3"/>
      <c r="G292" s="3"/>
      <c r="H292" s="3"/>
      <c r="I292" s="3"/>
      <c r="J292" s="3"/>
      <c r="K292" s="3"/>
      <c r="L292" s="3"/>
      <c r="M292" s="3"/>
      <c r="N292" s="3"/>
    </row>
    <row r="293" spans="1:14">
      <c r="A293" s="3">
        <v>281</v>
      </c>
      <c r="B293" s="3"/>
      <c r="C293" s="3"/>
      <c r="D293" s="3"/>
      <c r="E293" s="3"/>
      <c r="F293" s="3"/>
      <c r="G293" s="3"/>
      <c r="H293" s="3"/>
      <c r="I293" s="3"/>
      <c r="J293" s="3"/>
      <c r="K293" s="3"/>
      <c r="L293" s="3"/>
      <c r="M293" s="3"/>
      <c r="N293" s="3"/>
    </row>
    <row r="294" spans="1:14">
      <c r="A294" s="3">
        <v>282</v>
      </c>
      <c r="B294" s="3"/>
      <c r="C294" s="3"/>
      <c r="D294" s="3"/>
      <c r="E294" s="3"/>
      <c r="F294" s="3"/>
      <c r="G294" s="3"/>
      <c r="H294" s="3"/>
      <c r="I294" s="3"/>
      <c r="J294" s="3"/>
      <c r="K294" s="3"/>
      <c r="L294" s="3"/>
      <c r="M294" s="3"/>
      <c r="N294" s="3"/>
    </row>
    <row r="295" spans="1:14" ht="33">
      <c r="A295" s="3">
        <v>283</v>
      </c>
      <c r="B295" s="27" t="s">
        <v>3484</v>
      </c>
      <c r="C295" s="158" t="s">
        <v>3244</v>
      </c>
      <c r="D295" s="158" t="s">
        <v>3245</v>
      </c>
      <c r="E295" s="162">
        <v>59899</v>
      </c>
      <c r="F295" s="27"/>
      <c r="G295" s="161"/>
      <c r="H295" s="47"/>
      <c r="I295" s="161">
        <v>1</v>
      </c>
      <c r="J295" s="27"/>
      <c r="K295" s="27" t="s">
        <v>3247</v>
      </c>
      <c r="L295" s="27" t="s">
        <v>3248</v>
      </c>
      <c r="M295" s="162">
        <v>510</v>
      </c>
      <c r="N295" s="3"/>
    </row>
    <row r="296" spans="1:14" ht="49.5">
      <c r="A296" s="3">
        <v>284</v>
      </c>
      <c r="B296" s="27" t="s">
        <v>3484</v>
      </c>
      <c r="C296" s="158" t="s">
        <v>3249</v>
      </c>
      <c r="D296" s="158" t="s">
        <v>3245</v>
      </c>
      <c r="E296" s="162">
        <v>60043</v>
      </c>
      <c r="F296" s="27"/>
      <c r="G296" s="161"/>
      <c r="H296" s="47"/>
      <c r="I296" s="161">
        <v>1</v>
      </c>
      <c r="J296" s="154"/>
      <c r="K296" s="27" t="s">
        <v>3247</v>
      </c>
      <c r="L296" s="27" t="s">
        <v>3248</v>
      </c>
      <c r="M296" s="162">
        <v>510</v>
      </c>
      <c r="N296" s="3"/>
    </row>
    <row r="297" spans="1:14" ht="33">
      <c r="A297" s="3">
        <v>285</v>
      </c>
      <c r="B297" s="27" t="s">
        <v>3484</v>
      </c>
      <c r="C297" s="158" t="s">
        <v>3250</v>
      </c>
      <c r="D297" s="158" t="s">
        <v>3245</v>
      </c>
      <c r="E297" s="162">
        <v>60487</v>
      </c>
      <c r="F297" s="27"/>
      <c r="G297" s="161"/>
      <c r="H297" s="47"/>
      <c r="I297" s="161">
        <v>1</v>
      </c>
      <c r="J297" s="154"/>
      <c r="K297" s="27" t="s">
        <v>3247</v>
      </c>
      <c r="L297" s="27" t="s">
        <v>3248</v>
      </c>
      <c r="M297" s="162">
        <v>510</v>
      </c>
      <c r="N297" s="3"/>
    </row>
    <row r="298" spans="1:14" ht="33">
      <c r="A298" s="3">
        <v>286</v>
      </c>
      <c r="B298" s="27" t="s">
        <v>3484</v>
      </c>
      <c r="C298" s="158" t="s">
        <v>3251</v>
      </c>
      <c r="D298" s="158" t="s">
        <v>3245</v>
      </c>
      <c r="E298" s="162">
        <v>61038</v>
      </c>
      <c r="F298" s="27"/>
      <c r="G298" s="161"/>
      <c r="H298" s="47"/>
      <c r="I298" s="161">
        <v>1</v>
      </c>
      <c r="J298" s="154"/>
      <c r="K298" s="27" t="s">
        <v>3247</v>
      </c>
      <c r="L298" s="27" t="s">
        <v>3248</v>
      </c>
      <c r="M298" s="162">
        <v>510</v>
      </c>
      <c r="N298" s="3"/>
    </row>
    <row r="299" spans="1:14" ht="49.5">
      <c r="A299" s="3">
        <v>287</v>
      </c>
      <c r="B299" s="27" t="s">
        <v>3484</v>
      </c>
      <c r="C299" s="158" t="s">
        <v>3252</v>
      </c>
      <c r="D299" s="158" t="s">
        <v>3245</v>
      </c>
      <c r="E299" s="162">
        <v>61037</v>
      </c>
      <c r="F299" s="27"/>
      <c r="G299" s="161"/>
      <c r="H299" s="47"/>
      <c r="I299" s="161">
        <v>1</v>
      </c>
      <c r="J299" s="154"/>
      <c r="K299" s="27" t="s">
        <v>3247</v>
      </c>
      <c r="L299" s="27" t="s">
        <v>3248</v>
      </c>
      <c r="M299" s="162">
        <v>510</v>
      </c>
      <c r="N299" s="3"/>
    </row>
    <row r="300" spans="1:14" ht="49.5">
      <c r="A300" s="3">
        <v>288</v>
      </c>
      <c r="B300" s="27" t="s">
        <v>3484</v>
      </c>
      <c r="C300" s="158" t="s">
        <v>3253</v>
      </c>
      <c r="D300" s="158" t="s">
        <v>3245</v>
      </c>
      <c r="E300" s="162">
        <v>62730</v>
      </c>
      <c r="F300" s="27"/>
      <c r="G300" s="161"/>
      <c r="H300" s="47"/>
      <c r="I300" s="161">
        <v>1</v>
      </c>
      <c r="J300" s="154"/>
      <c r="K300" s="27" t="s">
        <v>3247</v>
      </c>
      <c r="L300" s="27" t="s">
        <v>3248</v>
      </c>
      <c r="M300" s="162">
        <v>510</v>
      </c>
      <c r="N300" s="3"/>
    </row>
    <row r="301" spans="1:14" ht="33">
      <c r="A301" s="3">
        <v>289</v>
      </c>
      <c r="B301" s="27" t="s">
        <v>3484</v>
      </c>
      <c r="C301" s="158" t="s">
        <v>3254</v>
      </c>
      <c r="D301" s="158" t="s">
        <v>3245</v>
      </c>
      <c r="E301" s="162">
        <v>64013</v>
      </c>
      <c r="F301" s="27"/>
      <c r="G301" s="161"/>
      <c r="H301" s="47"/>
      <c r="I301" s="161">
        <v>1</v>
      </c>
      <c r="J301" s="154"/>
      <c r="K301" s="27" t="s">
        <v>3247</v>
      </c>
      <c r="L301" s="27" t="s">
        <v>3248</v>
      </c>
      <c r="M301" s="162">
        <v>510</v>
      </c>
      <c r="N301" s="3"/>
    </row>
    <row r="302" spans="1:14" ht="49.5">
      <c r="A302" s="3">
        <v>290</v>
      </c>
      <c r="B302" s="27" t="s">
        <v>3484</v>
      </c>
      <c r="C302" s="158" t="s">
        <v>3255</v>
      </c>
      <c r="D302" s="158" t="s">
        <v>3245</v>
      </c>
      <c r="E302" s="162">
        <v>64433</v>
      </c>
      <c r="F302" s="27"/>
      <c r="G302" s="161"/>
      <c r="H302" s="47"/>
      <c r="I302" s="161">
        <v>1</v>
      </c>
      <c r="J302" s="154"/>
      <c r="K302" s="27" t="s">
        <v>3247</v>
      </c>
      <c r="L302" s="27" t="s">
        <v>3248</v>
      </c>
      <c r="M302" s="162">
        <v>510</v>
      </c>
      <c r="N302" s="3"/>
    </row>
    <row r="303" spans="1:14" ht="33">
      <c r="A303" s="3">
        <v>291</v>
      </c>
      <c r="B303" s="27" t="s">
        <v>3484</v>
      </c>
      <c r="C303" s="158" t="s">
        <v>3256</v>
      </c>
      <c r="D303" s="158" t="s">
        <v>3245</v>
      </c>
      <c r="E303" s="162">
        <v>65079</v>
      </c>
      <c r="F303" s="27"/>
      <c r="G303" s="161"/>
      <c r="H303" s="47"/>
      <c r="I303" s="161">
        <v>1</v>
      </c>
      <c r="J303" s="154"/>
      <c r="K303" s="27" t="s">
        <v>3247</v>
      </c>
      <c r="L303" s="27" t="s">
        <v>3248</v>
      </c>
      <c r="M303" s="162">
        <v>510</v>
      </c>
      <c r="N303" s="3"/>
    </row>
    <row r="304" spans="1:14" ht="33">
      <c r="A304" s="3">
        <v>292</v>
      </c>
      <c r="B304" s="27" t="s">
        <v>3484</v>
      </c>
      <c r="C304" s="158" t="s">
        <v>3257</v>
      </c>
      <c r="D304" s="158" t="s">
        <v>3245</v>
      </c>
      <c r="E304" s="162">
        <v>66325</v>
      </c>
      <c r="F304" s="27"/>
      <c r="G304" s="161"/>
      <c r="H304" s="47"/>
      <c r="I304" s="161">
        <v>1</v>
      </c>
      <c r="J304" s="154"/>
      <c r="K304" s="27" t="s">
        <v>3247</v>
      </c>
      <c r="L304" s="27" t="s">
        <v>3248</v>
      </c>
      <c r="M304" s="162">
        <v>510</v>
      </c>
      <c r="N304" s="3"/>
    </row>
    <row r="305" spans="1:14" ht="33">
      <c r="A305" s="3">
        <v>293</v>
      </c>
      <c r="B305" s="27" t="s">
        <v>3484</v>
      </c>
      <c r="C305" s="158" t="s">
        <v>3258</v>
      </c>
      <c r="D305" s="158" t="s">
        <v>3245</v>
      </c>
      <c r="E305" s="162">
        <v>70631</v>
      </c>
      <c r="F305" s="27"/>
      <c r="G305" s="161"/>
      <c r="H305" s="47"/>
      <c r="I305" s="161">
        <v>1</v>
      </c>
      <c r="J305" s="154"/>
      <c r="K305" s="27" t="s">
        <v>3247</v>
      </c>
      <c r="L305" s="27" t="s">
        <v>3248</v>
      </c>
      <c r="M305" s="162">
        <v>510</v>
      </c>
      <c r="N305" s="3"/>
    </row>
    <row r="306" spans="1:14" ht="33">
      <c r="A306" s="3">
        <v>294</v>
      </c>
      <c r="B306" s="27" t="s">
        <v>3484</v>
      </c>
      <c r="C306" s="158" t="s">
        <v>3259</v>
      </c>
      <c r="D306" s="158" t="s">
        <v>3245</v>
      </c>
      <c r="E306" s="162">
        <v>71401</v>
      </c>
      <c r="F306" s="27"/>
      <c r="G306" s="161"/>
      <c r="H306" s="47"/>
      <c r="I306" s="161">
        <v>1</v>
      </c>
      <c r="J306" s="154"/>
      <c r="K306" s="27" t="s">
        <v>3247</v>
      </c>
      <c r="L306" s="27" t="s">
        <v>3248</v>
      </c>
      <c r="M306" s="162">
        <v>510</v>
      </c>
      <c r="N306" s="3"/>
    </row>
    <row r="307" spans="1:14" ht="49.5">
      <c r="A307" s="3">
        <v>295</v>
      </c>
      <c r="B307" s="27" t="s">
        <v>3484</v>
      </c>
      <c r="C307" s="158" t="s">
        <v>3260</v>
      </c>
      <c r="D307" s="158" t="s">
        <v>3245</v>
      </c>
      <c r="E307" s="162">
        <v>73242</v>
      </c>
      <c r="F307" s="27"/>
      <c r="G307" s="161"/>
      <c r="H307" s="47"/>
      <c r="I307" s="161">
        <v>1</v>
      </c>
      <c r="J307" s="154"/>
      <c r="K307" s="27" t="s">
        <v>3247</v>
      </c>
      <c r="L307" s="27" t="s">
        <v>3248</v>
      </c>
      <c r="M307" s="162">
        <v>510</v>
      </c>
      <c r="N307" s="3"/>
    </row>
    <row r="308" spans="1:14" ht="49.5">
      <c r="A308" s="3">
        <v>296</v>
      </c>
      <c r="B308" s="27" t="s">
        <v>3484</v>
      </c>
      <c r="C308" s="158" t="s">
        <v>3261</v>
      </c>
      <c r="D308" s="158" t="s">
        <v>3245</v>
      </c>
      <c r="E308" s="162">
        <v>73524</v>
      </c>
      <c r="F308" s="27"/>
      <c r="G308" s="161"/>
      <c r="H308" s="47"/>
      <c r="I308" s="161">
        <v>1</v>
      </c>
      <c r="J308" s="154"/>
      <c r="K308" s="27" t="s">
        <v>3247</v>
      </c>
      <c r="L308" s="27" t="s">
        <v>3248</v>
      </c>
      <c r="M308" s="162">
        <v>510</v>
      </c>
      <c r="N308" s="3"/>
    </row>
    <row r="309" spans="1:14" ht="33">
      <c r="A309" s="3">
        <v>297</v>
      </c>
      <c r="B309" s="27" t="s">
        <v>3484</v>
      </c>
      <c r="C309" s="158" t="s">
        <v>3262</v>
      </c>
      <c r="D309" s="158" t="s">
        <v>3245</v>
      </c>
      <c r="E309" s="162">
        <v>75152</v>
      </c>
      <c r="F309" s="27"/>
      <c r="G309" s="161"/>
      <c r="H309" s="47"/>
      <c r="I309" s="161">
        <v>1</v>
      </c>
      <c r="J309" s="154"/>
      <c r="K309" s="27" t="s">
        <v>3247</v>
      </c>
      <c r="L309" s="27" t="s">
        <v>3248</v>
      </c>
      <c r="M309" s="162">
        <v>510</v>
      </c>
      <c r="N309" s="3"/>
    </row>
    <row r="310" spans="1:14" ht="49.5">
      <c r="A310" s="3">
        <v>298</v>
      </c>
      <c r="B310" s="27" t="s">
        <v>3484</v>
      </c>
      <c r="C310" s="158" t="s">
        <v>3263</v>
      </c>
      <c r="D310" s="158" t="s">
        <v>3245</v>
      </c>
      <c r="E310" s="162">
        <v>78320</v>
      </c>
      <c r="F310" s="27"/>
      <c r="G310" s="161"/>
      <c r="H310" s="47"/>
      <c r="I310" s="161">
        <v>1</v>
      </c>
      <c r="J310" s="154"/>
      <c r="K310" s="27" t="s">
        <v>3247</v>
      </c>
      <c r="L310" s="27" t="s">
        <v>3248</v>
      </c>
      <c r="M310" s="162">
        <v>510</v>
      </c>
      <c r="N310" s="3"/>
    </row>
    <row r="311" spans="1:14" ht="33">
      <c r="A311" s="3">
        <v>299</v>
      </c>
      <c r="B311" s="27" t="s">
        <v>3484</v>
      </c>
      <c r="C311" s="158" t="s">
        <v>3264</v>
      </c>
      <c r="D311" s="158" t="s">
        <v>3245</v>
      </c>
      <c r="E311" s="162">
        <v>79234</v>
      </c>
      <c r="F311" s="27"/>
      <c r="G311" s="161"/>
      <c r="H311" s="47"/>
      <c r="I311" s="161">
        <v>1</v>
      </c>
      <c r="J311" s="154"/>
      <c r="K311" s="27" t="s">
        <v>3247</v>
      </c>
      <c r="L311" s="27" t="s">
        <v>3248</v>
      </c>
      <c r="M311" s="162">
        <v>510</v>
      </c>
      <c r="N311" s="3"/>
    </row>
    <row r="312" spans="1:14" ht="33">
      <c r="A312" s="3">
        <v>300</v>
      </c>
      <c r="B312" s="27" t="s">
        <v>3484</v>
      </c>
      <c r="C312" s="158" t="s">
        <v>3265</v>
      </c>
      <c r="D312" s="158" t="s">
        <v>3245</v>
      </c>
      <c r="E312" s="162">
        <v>83587</v>
      </c>
      <c r="F312" s="27"/>
      <c r="G312" s="161"/>
      <c r="H312" s="47"/>
      <c r="I312" s="161">
        <v>1</v>
      </c>
      <c r="J312" s="154"/>
      <c r="K312" s="27" t="s">
        <v>3247</v>
      </c>
      <c r="L312" s="27" t="s">
        <v>3248</v>
      </c>
      <c r="M312" s="162">
        <v>510</v>
      </c>
      <c r="N312" s="3"/>
    </row>
    <row r="313" spans="1:14" ht="33">
      <c r="A313" s="3">
        <v>301</v>
      </c>
      <c r="B313" s="27" t="s">
        <v>3484</v>
      </c>
      <c r="C313" s="158" t="s">
        <v>3266</v>
      </c>
      <c r="D313" s="158" t="s">
        <v>3245</v>
      </c>
      <c r="E313" s="162">
        <v>83597</v>
      </c>
      <c r="F313" s="27"/>
      <c r="G313" s="161"/>
      <c r="H313" s="47"/>
      <c r="I313" s="161">
        <v>1</v>
      </c>
      <c r="J313" s="154"/>
      <c r="K313" s="27" t="s">
        <v>3247</v>
      </c>
      <c r="L313" s="27" t="s">
        <v>3248</v>
      </c>
      <c r="M313" s="162">
        <v>510</v>
      </c>
      <c r="N313" s="3"/>
    </row>
    <row r="314" spans="1:14" ht="33">
      <c r="A314" s="3">
        <v>302</v>
      </c>
      <c r="B314" s="27" t="s">
        <v>3484</v>
      </c>
      <c r="C314" s="158" t="s">
        <v>3267</v>
      </c>
      <c r="D314" s="158" t="s">
        <v>3245</v>
      </c>
      <c r="E314" s="162">
        <v>83596</v>
      </c>
      <c r="F314" s="27"/>
      <c r="G314" s="161"/>
      <c r="H314" s="47"/>
      <c r="I314" s="161">
        <v>1</v>
      </c>
      <c r="J314" s="154"/>
      <c r="K314" s="27" t="s">
        <v>3247</v>
      </c>
      <c r="L314" s="27" t="s">
        <v>3248</v>
      </c>
      <c r="M314" s="162">
        <v>510</v>
      </c>
      <c r="N314" s="3"/>
    </row>
    <row r="315" spans="1:14" ht="33">
      <c r="A315" s="3">
        <v>303</v>
      </c>
      <c r="B315" s="27" t="s">
        <v>3484</v>
      </c>
      <c r="C315" s="27" t="s">
        <v>3268</v>
      </c>
      <c r="D315" s="158" t="s">
        <v>3245</v>
      </c>
      <c r="E315" s="162">
        <v>87403</v>
      </c>
      <c r="F315" s="27"/>
      <c r="G315" s="161"/>
      <c r="H315" s="47"/>
      <c r="I315" s="161">
        <v>1</v>
      </c>
      <c r="J315" s="154"/>
      <c r="K315" s="27" t="s">
        <v>3247</v>
      </c>
      <c r="L315" s="27" t="s">
        <v>3248</v>
      </c>
      <c r="M315" s="162">
        <v>510</v>
      </c>
      <c r="N315" s="3"/>
    </row>
    <row r="316" spans="1:14" ht="49.5">
      <c r="A316" s="3">
        <v>304</v>
      </c>
      <c r="B316" s="27" t="s">
        <v>3484</v>
      </c>
      <c r="C316" s="27" t="s">
        <v>3269</v>
      </c>
      <c r="D316" s="158" t="s">
        <v>3245</v>
      </c>
      <c r="E316" s="162">
        <v>79105</v>
      </c>
      <c r="F316" s="27"/>
      <c r="G316" s="161"/>
      <c r="H316" s="47"/>
      <c r="I316" s="161">
        <v>1</v>
      </c>
      <c r="J316" s="154"/>
      <c r="K316" s="27" t="s">
        <v>3247</v>
      </c>
      <c r="L316" s="27" t="s">
        <v>3248</v>
      </c>
      <c r="M316" s="162">
        <v>510</v>
      </c>
      <c r="N316" s="3"/>
    </row>
    <row r="317" spans="1:14" ht="49.5">
      <c r="A317" s="3">
        <v>305</v>
      </c>
      <c r="B317" s="27" t="s">
        <v>3484</v>
      </c>
      <c r="C317" s="27" t="s">
        <v>3270</v>
      </c>
      <c r="D317" s="158" t="s">
        <v>3245</v>
      </c>
      <c r="E317" s="162">
        <v>88993</v>
      </c>
      <c r="F317" s="27"/>
      <c r="G317" s="161"/>
      <c r="H317" s="47"/>
      <c r="I317" s="161">
        <v>1</v>
      </c>
      <c r="J317" s="154"/>
      <c r="K317" s="27" t="s">
        <v>3247</v>
      </c>
      <c r="L317" s="27" t="s">
        <v>3248</v>
      </c>
      <c r="M317" s="162">
        <v>510</v>
      </c>
      <c r="N317" s="3"/>
    </row>
    <row r="318" spans="1:14" ht="82.5">
      <c r="A318" s="3">
        <v>306</v>
      </c>
      <c r="B318" s="27" t="s">
        <v>3484</v>
      </c>
      <c r="C318" s="27" t="s">
        <v>3271</v>
      </c>
      <c r="D318" s="158" t="s">
        <v>3245</v>
      </c>
      <c r="E318" s="162">
        <v>88994</v>
      </c>
      <c r="F318" s="27"/>
      <c r="G318" s="161"/>
      <c r="H318" s="47"/>
      <c r="I318" s="161">
        <v>1</v>
      </c>
      <c r="J318" s="154"/>
      <c r="K318" s="27" t="s">
        <v>3247</v>
      </c>
      <c r="L318" s="27" t="s">
        <v>3248</v>
      </c>
      <c r="M318" s="162">
        <v>510</v>
      </c>
      <c r="N318" s="3"/>
    </row>
    <row r="319" spans="1:14" ht="33">
      <c r="A319" s="3">
        <v>307</v>
      </c>
      <c r="B319" s="27" t="s">
        <v>3484</v>
      </c>
      <c r="C319" s="27" t="s">
        <v>3272</v>
      </c>
      <c r="D319" s="158" t="s">
        <v>3245</v>
      </c>
      <c r="E319" s="162">
        <v>89001</v>
      </c>
      <c r="F319" s="27"/>
      <c r="G319" s="161"/>
      <c r="H319" s="47"/>
      <c r="I319" s="161">
        <v>1</v>
      </c>
      <c r="J319" s="154"/>
      <c r="K319" s="27" t="s">
        <v>3247</v>
      </c>
      <c r="L319" s="27" t="s">
        <v>3248</v>
      </c>
      <c r="M319" s="162">
        <v>510</v>
      </c>
      <c r="N319" s="3"/>
    </row>
    <row r="320" spans="1:14" ht="33">
      <c r="A320" s="3">
        <v>308</v>
      </c>
      <c r="B320" s="27" t="s">
        <v>3484</v>
      </c>
      <c r="C320" s="27" t="s">
        <v>3273</v>
      </c>
      <c r="D320" s="158" t="s">
        <v>3245</v>
      </c>
      <c r="E320" s="162">
        <v>89003</v>
      </c>
      <c r="F320" s="27"/>
      <c r="G320" s="161"/>
      <c r="H320" s="47"/>
      <c r="I320" s="161">
        <v>1</v>
      </c>
      <c r="J320" s="154"/>
      <c r="K320" s="27" t="s">
        <v>3247</v>
      </c>
      <c r="L320" s="27" t="s">
        <v>3248</v>
      </c>
      <c r="M320" s="162">
        <v>510</v>
      </c>
      <c r="N320" s="3"/>
    </row>
    <row r="321" spans="1:14" ht="33">
      <c r="A321" s="3">
        <v>309</v>
      </c>
      <c r="B321" s="27" t="s">
        <v>3484</v>
      </c>
      <c r="C321" s="27" t="s">
        <v>3274</v>
      </c>
      <c r="D321" s="158" t="s">
        <v>3245</v>
      </c>
      <c r="E321" s="162">
        <v>89004</v>
      </c>
      <c r="F321" s="27"/>
      <c r="G321" s="161"/>
      <c r="H321" s="47"/>
      <c r="I321" s="161">
        <v>1</v>
      </c>
      <c r="J321" s="154"/>
      <c r="K321" s="27" t="s">
        <v>3247</v>
      </c>
      <c r="L321" s="27" t="s">
        <v>3248</v>
      </c>
      <c r="M321" s="162">
        <v>510</v>
      </c>
      <c r="N321" s="3"/>
    </row>
    <row r="322" spans="1:14" ht="33">
      <c r="A322" s="3">
        <v>310</v>
      </c>
      <c r="B322" s="27" t="s">
        <v>3484</v>
      </c>
      <c r="C322" s="27" t="s">
        <v>3275</v>
      </c>
      <c r="D322" s="158" t="s">
        <v>3245</v>
      </c>
      <c r="E322" s="162">
        <v>90179</v>
      </c>
      <c r="F322" s="27"/>
      <c r="G322" s="161"/>
      <c r="H322" s="47"/>
      <c r="I322" s="161">
        <v>1</v>
      </c>
      <c r="J322" s="154"/>
      <c r="K322" s="27" t="s">
        <v>3247</v>
      </c>
      <c r="L322" s="27" t="s">
        <v>3248</v>
      </c>
      <c r="M322" s="162">
        <v>510</v>
      </c>
      <c r="N322" s="3"/>
    </row>
    <row r="323" spans="1:14" ht="33">
      <c r="A323" s="3">
        <v>311</v>
      </c>
      <c r="B323" s="27" t="s">
        <v>3484</v>
      </c>
      <c r="C323" s="27" t="s">
        <v>3276</v>
      </c>
      <c r="D323" s="158" t="s">
        <v>3245</v>
      </c>
      <c r="E323" s="162">
        <v>90180</v>
      </c>
      <c r="F323" s="27"/>
      <c r="G323" s="161"/>
      <c r="H323" s="47"/>
      <c r="I323" s="161">
        <v>1</v>
      </c>
      <c r="J323" s="154"/>
      <c r="K323" s="27" t="s">
        <v>3247</v>
      </c>
      <c r="L323" s="27" t="s">
        <v>3248</v>
      </c>
      <c r="M323" s="162">
        <v>510</v>
      </c>
      <c r="N323" s="3"/>
    </row>
    <row r="324" spans="1:14" ht="49.5">
      <c r="A324" s="3">
        <v>312</v>
      </c>
      <c r="B324" s="27" t="s">
        <v>3484</v>
      </c>
      <c r="C324" s="27" t="s">
        <v>3277</v>
      </c>
      <c r="D324" s="158" t="s">
        <v>3245</v>
      </c>
      <c r="E324" s="162">
        <v>91206</v>
      </c>
      <c r="F324" s="27"/>
      <c r="G324" s="161"/>
      <c r="H324" s="47"/>
      <c r="I324" s="161">
        <v>1</v>
      </c>
      <c r="J324" s="154"/>
      <c r="K324" s="27" t="s">
        <v>3247</v>
      </c>
      <c r="L324" s="27" t="s">
        <v>3248</v>
      </c>
      <c r="M324" s="162">
        <v>510</v>
      </c>
      <c r="N324" s="3"/>
    </row>
    <row r="325" spans="1:14" ht="49.5">
      <c r="A325" s="3">
        <v>313</v>
      </c>
      <c r="B325" s="27" t="s">
        <v>3484</v>
      </c>
      <c r="C325" s="27" t="s">
        <v>3278</v>
      </c>
      <c r="D325" s="158" t="s">
        <v>3245</v>
      </c>
      <c r="E325" s="162">
        <v>91242</v>
      </c>
      <c r="F325" s="27"/>
      <c r="G325" s="161"/>
      <c r="H325" s="47"/>
      <c r="I325" s="161">
        <v>1</v>
      </c>
      <c r="J325" s="154"/>
      <c r="K325" s="27" t="s">
        <v>3247</v>
      </c>
      <c r="L325" s="27" t="s">
        <v>3248</v>
      </c>
      <c r="M325" s="162">
        <v>510</v>
      </c>
      <c r="N325" s="3"/>
    </row>
    <row r="326" spans="1:14" ht="33">
      <c r="A326" s="3">
        <v>314</v>
      </c>
      <c r="B326" s="27" t="s">
        <v>3484</v>
      </c>
      <c r="C326" s="27" t="s">
        <v>3279</v>
      </c>
      <c r="D326" s="158" t="s">
        <v>3245</v>
      </c>
      <c r="E326" s="162">
        <v>91255</v>
      </c>
      <c r="F326" s="27"/>
      <c r="G326" s="161"/>
      <c r="H326" s="47"/>
      <c r="I326" s="161">
        <v>1</v>
      </c>
      <c r="J326" s="154"/>
      <c r="K326" s="27" t="s">
        <v>3247</v>
      </c>
      <c r="L326" s="27" t="s">
        <v>3248</v>
      </c>
      <c r="M326" s="162">
        <v>510</v>
      </c>
      <c r="N326" s="3"/>
    </row>
    <row r="327" spans="1:14" ht="33">
      <c r="A327" s="3">
        <v>315</v>
      </c>
      <c r="B327" s="27" t="s">
        <v>3484</v>
      </c>
      <c r="C327" s="27" t="s">
        <v>3280</v>
      </c>
      <c r="D327" s="158" t="s">
        <v>3245</v>
      </c>
      <c r="E327" s="162">
        <v>91238</v>
      </c>
      <c r="F327" s="27"/>
      <c r="G327" s="161"/>
      <c r="H327" s="47"/>
      <c r="I327" s="161">
        <v>1</v>
      </c>
      <c r="J327" s="154"/>
      <c r="K327" s="27" t="s">
        <v>3247</v>
      </c>
      <c r="L327" s="27" t="s">
        <v>3248</v>
      </c>
      <c r="M327" s="162">
        <v>510</v>
      </c>
      <c r="N327" s="3"/>
    </row>
    <row r="328" spans="1:14" ht="33">
      <c r="A328" s="3">
        <v>316</v>
      </c>
      <c r="B328" s="27" t="s">
        <v>3484</v>
      </c>
      <c r="C328" s="27" t="s">
        <v>3281</v>
      </c>
      <c r="D328" s="158" t="s">
        <v>3245</v>
      </c>
      <c r="E328" s="162">
        <v>91258</v>
      </c>
      <c r="F328" s="27"/>
      <c r="G328" s="161"/>
      <c r="H328" s="47"/>
      <c r="I328" s="161">
        <v>1</v>
      </c>
      <c r="J328" s="154"/>
      <c r="K328" s="27" t="s">
        <v>3247</v>
      </c>
      <c r="L328" s="27" t="s">
        <v>3248</v>
      </c>
      <c r="M328" s="162">
        <v>510</v>
      </c>
      <c r="N328" s="3"/>
    </row>
    <row r="329" spans="1:14" ht="33">
      <c r="A329" s="3">
        <v>317</v>
      </c>
      <c r="B329" s="27" t="s">
        <v>3484</v>
      </c>
      <c r="C329" s="27" t="s">
        <v>3282</v>
      </c>
      <c r="D329" s="158" t="s">
        <v>3245</v>
      </c>
      <c r="E329" s="154">
        <v>95400</v>
      </c>
      <c r="F329" s="27"/>
      <c r="G329" s="161"/>
      <c r="H329" s="47"/>
      <c r="I329" s="161">
        <v>1</v>
      </c>
      <c r="J329" s="154"/>
      <c r="K329" s="27" t="s">
        <v>3247</v>
      </c>
      <c r="L329" s="27" t="s">
        <v>3248</v>
      </c>
      <c r="M329" s="162">
        <v>510</v>
      </c>
      <c r="N329" s="3"/>
    </row>
    <row r="330" spans="1:14" ht="33">
      <c r="A330" s="3">
        <v>318</v>
      </c>
      <c r="B330" s="27" t="s">
        <v>3484</v>
      </c>
      <c r="C330" s="27" t="s">
        <v>3283</v>
      </c>
      <c r="D330" s="158" t="s">
        <v>3245</v>
      </c>
      <c r="E330" s="154">
        <v>98311</v>
      </c>
      <c r="F330" s="27"/>
      <c r="G330" s="161"/>
      <c r="H330" s="47"/>
      <c r="I330" s="161">
        <v>1</v>
      </c>
      <c r="J330" s="154"/>
      <c r="K330" s="27" t="s">
        <v>3247</v>
      </c>
      <c r="L330" s="27" t="s">
        <v>3248</v>
      </c>
      <c r="M330" s="162">
        <v>510</v>
      </c>
      <c r="N330" s="3"/>
    </row>
    <row r="331" spans="1:14" ht="33">
      <c r="A331" s="3">
        <v>319</v>
      </c>
      <c r="B331" s="27" t="s">
        <v>3484</v>
      </c>
      <c r="C331" s="27" t="s">
        <v>3284</v>
      </c>
      <c r="D331" s="158" t="s">
        <v>3245</v>
      </c>
      <c r="E331" s="154">
        <v>98312</v>
      </c>
      <c r="F331" s="27"/>
      <c r="G331" s="161"/>
      <c r="H331" s="47"/>
      <c r="I331" s="161">
        <v>1</v>
      </c>
      <c r="J331" s="154"/>
      <c r="K331" s="27" t="s">
        <v>3247</v>
      </c>
      <c r="L331" s="27" t="s">
        <v>3248</v>
      </c>
      <c r="M331" s="162">
        <v>510</v>
      </c>
      <c r="N331" s="3"/>
    </row>
    <row r="332" spans="1:14" ht="33">
      <c r="A332" s="3">
        <v>320</v>
      </c>
      <c r="B332" s="27" t="s">
        <v>3484</v>
      </c>
      <c r="C332" s="27" t="s">
        <v>3285</v>
      </c>
      <c r="D332" s="158" t="s">
        <v>3245</v>
      </c>
      <c r="E332" s="154">
        <v>98313</v>
      </c>
      <c r="F332" s="27"/>
      <c r="G332" s="161"/>
      <c r="H332" s="47"/>
      <c r="I332" s="161">
        <v>1</v>
      </c>
      <c r="J332" s="154"/>
      <c r="K332" s="27" t="s">
        <v>3247</v>
      </c>
      <c r="L332" s="27" t="s">
        <v>3248</v>
      </c>
      <c r="M332" s="162">
        <v>510</v>
      </c>
      <c r="N332" s="3"/>
    </row>
    <row r="333" spans="1:14" ht="33">
      <c r="A333" s="3">
        <v>321</v>
      </c>
      <c r="B333" s="27" t="s">
        <v>3484</v>
      </c>
      <c r="C333" s="27" t="s">
        <v>3286</v>
      </c>
      <c r="D333" s="158" t="s">
        <v>3245</v>
      </c>
      <c r="E333" s="154">
        <v>99102</v>
      </c>
      <c r="F333" s="27"/>
      <c r="G333" s="161"/>
      <c r="H333" s="47"/>
      <c r="I333" s="161">
        <v>1</v>
      </c>
      <c r="J333" s="154"/>
      <c r="K333" s="27" t="s">
        <v>3247</v>
      </c>
      <c r="L333" s="27" t="s">
        <v>3248</v>
      </c>
      <c r="M333" s="162">
        <v>510</v>
      </c>
      <c r="N333" s="3"/>
    </row>
    <row r="334" spans="1:14" ht="33">
      <c r="A334" s="3">
        <v>322</v>
      </c>
      <c r="B334" s="27" t="s">
        <v>3484</v>
      </c>
      <c r="C334" s="27" t="s">
        <v>3287</v>
      </c>
      <c r="D334" s="158" t="s">
        <v>3245</v>
      </c>
      <c r="E334" s="154">
        <v>99103</v>
      </c>
      <c r="F334" s="27"/>
      <c r="G334" s="161"/>
      <c r="H334" s="47"/>
      <c r="I334" s="161">
        <v>1</v>
      </c>
      <c r="J334" s="154"/>
      <c r="K334" s="27" t="s">
        <v>3247</v>
      </c>
      <c r="L334" s="27" t="s">
        <v>3248</v>
      </c>
      <c r="M334" s="162">
        <v>510</v>
      </c>
      <c r="N334" s="3"/>
    </row>
    <row r="335" spans="1:14" ht="33">
      <c r="A335" s="3">
        <v>323</v>
      </c>
      <c r="B335" s="27" t="s">
        <v>3484</v>
      </c>
      <c r="C335" s="27" t="s">
        <v>3288</v>
      </c>
      <c r="D335" s="158" t="s">
        <v>3245</v>
      </c>
      <c r="E335" s="154">
        <v>100142</v>
      </c>
      <c r="F335" s="27"/>
      <c r="G335" s="161"/>
      <c r="H335" s="47"/>
      <c r="I335" s="161">
        <v>1</v>
      </c>
      <c r="J335" s="154"/>
      <c r="K335" s="27" t="s">
        <v>3247</v>
      </c>
      <c r="L335" s="27" t="s">
        <v>3248</v>
      </c>
      <c r="M335" s="162">
        <v>510</v>
      </c>
      <c r="N335" s="3"/>
    </row>
    <row r="336" spans="1:14" ht="66">
      <c r="A336" s="3">
        <v>324</v>
      </c>
      <c r="B336" s="27" t="s">
        <v>3484</v>
      </c>
      <c r="C336" s="27" t="s">
        <v>3289</v>
      </c>
      <c r="D336" s="158" t="s">
        <v>3245</v>
      </c>
      <c r="E336" s="154">
        <v>100143</v>
      </c>
      <c r="F336" s="27"/>
      <c r="G336" s="161"/>
      <c r="H336" s="47"/>
      <c r="I336" s="161">
        <v>1</v>
      </c>
      <c r="J336" s="154"/>
      <c r="K336" s="27" t="s">
        <v>3247</v>
      </c>
      <c r="L336" s="27" t="s">
        <v>3248</v>
      </c>
      <c r="M336" s="162">
        <v>510</v>
      </c>
      <c r="N336" s="3"/>
    </row>
    <row r="337" spans="1:14" ht="33">
      <c r="A337" s="3">
        <v>325</v>
      </c>
      <c r="B337" s="27" t="s">
        <v>3484</v>
      </c>
      <c r="C337" s="27" t="s">
        <v>3290</v>
      </c>
      <c r="D337" s="158" t="s">
        <v>3245</v>
      </c>
      <c r="E337" s="154">
        <v>93754</v>
      </c>
      <c r="F337" s="27"/>
      <c r="G337" s="161"/>
      <c r="H337" s="47"/>
      <c r="I337" s="161">
        <v>1</v>
      </c>
      <c r="J337" s="154"/>
      <c r="K337" s="27" t="s">
        <v>3247</v>
      </c>
      <c r="L337" s="27" t="s">
        <v>3248</v>
      </c>
      <c r="M337" s="162">
        <v>510</v>
      </c>
      <c r="N337" s="3"/>
    </row>
    <row r="338" spans="1:14" ht="33">
      <c r="A338" s="3">
        <v>326</v>
      </c>
      <c r="B338" s="27" t="s">
        <v>3484</v>
      </c>
      <c r="C338" s="27" t="s">
        <v>3291</v>
      </c>
      <c r="D338" s="158" t="s">
        <v>3245</v>
      </c>
      <c r="E338" s="154">
        <v>94291</v>
      </c>
      <c r="F338" s="27"/>
      <c r="G338" s="161"/>
      <c r="H338" s="47"/>
      <c r="I338" s="161">
        <v>1</v>
      </c>
      <c r="J338" s="154"/>
      <c r="K338" s="27" t="s">
        <v>3247</v>
      </c>
      <c r="L338" s="27" t="s">
        <v>3248</v>
      </c>
      <c r="M338" s="162">
        <v>510</v>
      </c>
      <c r="N338" s="3"/>
    </row>
    <row r="339" spans="1:14" ht="33">
      <c r="A339" s="3">
        <v>327</v>
      </c>
      <c r="B339" s="27" t="s">
        <v>3484</v>
      </c>
      <c r="C339" s="158" t="s">
        <v>3292</v>
      </c>
      <c r="D339" s="158" t="s">
        <v>3293</v>
      </c>
      <c r="E339" s="162">
        <v>116142</v>
      </c>
      <c r="F339" s="27"/>
      <c r="G339" s="161"/>
      <c r="H339" s="163"/>
      <c r="I339" s="161">
        <v>1</v>
      </c>
      <c r="J339" s="154"/>
      <c r="K339" s="27" t="s">
        <v>3294</v>
      </c>
      <c r="L339" s="27" t="s">
        <v>3295</v>
      </c>
      <c r="M339" s="154">
        <v>510</v>
      </c>
      <c r="N339" s="3"/>
    </row>
    <row r="340" spans="1:14" ht="33">
      <c r="A340" s="3">
        <v>328</v>
      </c>
      <c r="B340" s="27" t="s">
        <v>3484</v>
      </c>
      <c r="C340" s="158" t="s">
        <v>3296</v>
      </c>
      <c r="D340" s="158" t="s">
        <v>159</v>
      </c>
      <c r="E340" s="162">
        <v>128693</v>
      </c>
      <c r="F340" s="27"/>
      <c r="G340" s="161"/>
      <c r="H340" s="163"/>
      <c r="I340" s="161">
        <v>1</v>
      </c>
      <c r="J340" s="154"/>
      <c r="K340" s="27" t="s">
        <v>3294</v>
      </c>
      <c r="L340" s="27" t="s">
        <v>3295</v>
      </c>
      <c r="M340" s="154">
        <v>260</v>
      </c>
      <c r="N340" s="3"/>
    </row>
    <row r="341" spans="1:14" ht="49.5">
      <c r="A341" s="3">
        <v>329</v>
      </c>
      <c r="B341" s="27" t="s">
        <v>3484</v>
      </c>
      <c r="C341" s="158" t="s">
        <v>3298</v>
      </c>
      <c r="D341" s="158" t="s">
        <v>3299</v>
      </c>
      <c r="E341" s="162">
        <v>3902</v>
      </c>
      <c r="F341" s="27"/>
      <c r="G341" s="161"/>
      <c r="H341" s="47"/>
      <c r="I341" s="161">
        <v>1</v>
      </c>
      <c r="J341" s="154"/>
      <c r="K341" s="27" t="s">
        <v>3294</v>
      </c>
      <c r="L341" s="27" t="s">
        <v>3300</v>
      </c>
      <c r="M341" s="162">
        <v>510</v>
      </c>
      <c r="N341" s="3"/>
    </row>
    <row r="342" spans="1:14" ht="66">
      <c r="A342" s="3">
        <v>330</v>
      </c>
      <c r="B342" s="27" t="s">
        <v>3484</v>
      </c>
      <c r="C342" s="158" t="s">
        <v>3301</v>
      </c>
      <c r="D342" s="158" t="s">
        <v>3299</v>
      </c>
      <c r="E342" s="162">
        <v>3922</v>
      </c>
      <c r="F342" s="27"/>
      <c r="G342" s="161"/>
      <c r="H342" s="47"/>
      <c r="I342" s="161">
        <v>1</v>
      </c>
      <c r="J342" s="154"/>
      <c r="K342" s="27" t="s">
        <v>3294</v>
      </c>
      <c r="L342" s="27" t="s">
        <v>3300</v>
      </c>
      <c r="M342" s="162">
        <v>510</v>
      </c>
      <c r="N342" s="3"/>
    </row>
    <row r="343" spans="1:14" ht="49.5">
      <c r="A343" s="3">
        <v>331</v>
      </c>
      <c r="B343" s="27" t="s">
        <v>3484</v>
      </c>
      <c r="C343" s="158" t="s">
        <v>3302</v>
      </c>
      <c r="D343" s="158" t="s">
        <v>3299</v>
      </c>
      <c r="E343" s="162">
        <v>3919</v>
      </c>
      <c r="F343" s="27"/>
      <c r="G343" s="161"/>
      <c r="H343" s="47"/>
      <c r="I343" s="161">
        <v>1</v>
      </c>
      <c r="J343" s="154"/>
      <c r="K343" s="27" t="s">
        <v>3294</v>
      </c>
      <c r="L343" s="27" t="s">
        <v>3300</v>
      </c>
      <c r="M343" s="162">
        <v>510</v>
      </c>
      <c r="N343" s="3"/>
    </row>
    <row r="344" spans="1:14" ht="49.5">
      <c r="A344" s="3">
        <v>332</v>
      </c>
      <c r="B344" s="27" t="s">
        <v>3484</v>
      </c>
      <c r="C344" s="158" t="s">
        <v>3303</v>
      </c>
      <c r="D344" s="158" t="s">
        <v>3299</v>
      </c>
      <c r="E344" s="162">
        <v>3920</v>
      </c>
      <c r="F344" s="27"/>
      <c r="G344" s="161"/>
      <c r="H344" s="47"/>
      <c r="I344" s="161">
        <v>1</v>
      </c>
      <c r="J344" s="154"/>
      <c r="K344" s="27" t="s">
        <v>3294</v>
      </c>
      <c r="L344" s="27" t="s">
        <v>3300</v>
      </c>
      <c r="M344" s="162">
        <v>510</v>
      </c>
      <c r="N344" s="3"/>
    </row>
    <row r="345" spans="1:14" ht="49.5">
      <c r="A345" s="3">
        <v>333</v>
      </c>
      <c r="B345" s="27" t="s">
        <v>3484</v>
      </c>
      <c r="C345" s="158" t="s">
        <v>3304</v>
      </c>
      <c r="D345" s="158" t="s">
        <v>3299</v>
      </c>
      <c r="E345" s="162">
        <v>3921</v>
      </c>
      <c r="F345" s="27"/>
      <c r="G345" s="161"/>
      <c r="H345" s="47"/>
      <c r="I345" s="161">
        <v>1</v>
      </c>
      <c r="J345" s="154"/>
      <c r="K345" s="27" t="s">
        <v>3294</v>
      </c>
      <c r="L345" s="27" t="s">
        <v>3300</v>
      </c>
      <c r="M345" s="162">
        <v>510</v>
      </c>
      <c r="N345" s="3"/>
    </row>
    <row r="346" spans="1:14" ht="49.5">
      <c r="A346" s="3">
        <v>334</v>
      </c>
      <c r="B346" s="27" t="s">
        <v>3484</v>
      </c>
      <c r="C346" s="158" t="s">
        <v>3305</v>
      </c>
      <c r="D346" s="158" t="s">
        <v>3299</v>
      </c>
      <c r="E346" s="162">
        <v>3918</v>
      </c>
      <c r="F346" s="27"/>
      <c r="G346" s="161"/>
      <c r="H346" s="47"/>
      <c r="I346" s="161">
        <v>1</v>
      </c>
      <c r="J346" s="154"/>
      <c r="K346" s="27" t="s">
        <v>3294</v>
      </c>
      <c r="L346" s="27" t="s">
        <v>3300</v>
      </c>
      <c r="M346" s="162">
        <v>510</v>
      </c>
      <c r="N346" s="3"/>
    </row>
    <row r="347" spans="1:14" ht="49.5">
      <c r="A347" s="3">
        <v>335</v>
      </c>
      <c r="B347" s="27" t="s">
        <v>3484</v>
      </c>
      <c r="C347" s="158" t="s">
        <v>3306</v>
      </c>
      <c r="D347" s="158" t="s">
        <v>3299</v>
      </c>
      <c r="E347" s="162">
        <v>3917</v>
      </c>
      <c r="F347" s="27"/>
      <c r="G347" s="161"/>
      <c r="H347" s="47"/>
      <c r="I347" s="161">
        <v>1</v>
      </c>
      <c r="J347" s="154"/>
      <c r="K347" s="27" t="s">
        <v>3294</v>
      </c>
      <c r="L347" s="27" t="s">
        <v>3300</v>
      </c>
      <c r="M347" s="162">
        <v>510</v>
      </c>
      <c r="N347" s="3"/>
    </row>
    <row r="348" spans="1:14" ht="33">
      <c r="A348" s="3">
        <v>336</v>
      </c>
      <c r="B348" s="27" t="s">
        <v>3484</v>
      </c>
      <c r="C348" s="158" t="s">
        <v>3307</v>
      </c>
      <c r="D348" s="158" t="s">
        <v>3245</v>
      </c>
      <c r="E348" s="162">
        <v>58207</v>
      </c>
      <c r="F348" s="27"/>
      <c r="G348" s="161"/>
      <c r="H348" s="47"/>
      <c r="I348" s="161">
        <v>1</v>
      </c>
      <c r="J348" s="154"/>
      <c r="K348" s="27" t="s">
        <v>3294</v>
      </c>
      <c r="L348" s="27" t="s">
        <v>3295</v>
      </c>
      <c r="M348" s="162">
        <v>510</v>
      </c>
      <c r="N348" s="3"/>
    </row>
    <row r="349" spans="1:14" ht="33">
      <c r="A349" s="3">
        <v>337</v>
      </c>
      <c r="B349" s="27" t="s">
        <v>3484</v>
      </c>
      <c r="C349" s="158" t="s">
        <v>3308</v>
      </c>
      <c r="D349" s="158" t="s">
        <v>3245</v>
      </c>
      <c r="E349" s="162">
        <v>58206</v>
      </c>
      <c r="F349" s="27"/>
      <c r="G349" s="161"/>
      <c r="H349" s="47"/>
      <c r="I349" s="161">
        <v>1</v>
      </c>
      <c r="J349" s="154"/>
      <c r="K349" s="27" t="s">
        <v>3294</v>
      </c>
      <c r="L349" s="27" t="s">
        <v>3248</v>
      </c>
      <c r="M349" s="162">
        <v>510</v>
      </c>
      <c r="N349" s="3"/>
    </row>
    <row r="350" spans="1:14" ht="33">
      <c r="A350" s="3">
        <v>338</v>
      </c>
      <c r="B350" s="27" t="s">
        <v>3484</v>
      </c>
      <c r="C350" s="158" t="s">
        <v>3309</v>
      </c>
      <c r="D350" s="158" t="s">
        <v>3245</v>
      </c>
      <c r="E350" s="162">
        <v>58712</v>
      </c>
      <c r="F350" s="27"/>
      <c r="G350" s="161"/>
      <c r="H350" s="47"/>
      <c r="I350" s="161">
        <v>1</v>
      </c>
      <c r="J350" s="154"/>
      <c r="K350" s="27" t="s">
        <v>3294</v>
      </c>
      <c r="L350" s="27" t="s">
        <v>3295</v>
      </c>
      <c r="M350" s="162">
        <v>510</v>
      </c>
      <c r="N350" s="3"/>
    </row>
    <row r="351" spans="1:14" ht="33">
      <c r="A351" s="3">
        <v>339</v>
      </c>
      <c r="B351" s="27" t="s">
        <v>3484</v>
      </c>
      <c r="C351" s="158" t="s">
        <v>3310</v>
      </c>
      <c r="D351" s="158" t="s">
        <v>3245</v>
      </c>
      <c r="E351" s="162">
        <v>59086</v>
      </c>
      <c r="F351" s="27"/>
      <c r="G351" s="161"/>
      <c r="H351" s="47"/>
      <c r="I351" s="161">
        <v>1</v>
      </c>
      <c r="J351" s="154"/>
      <c r="K351" s="27" t="s">
        <v>3294</v>
      </c>
      <c r="L351" s="27" t="s">
        <v>3248</v>
      </c>
      <c r="M351" s="162">
        <v>510</v>
      </c>
      <c r="N351" s="3"/>
    </row>
    <row r="352" spans="1:14" ht="33">
      <c r="A352" s="3">
        <v>340</v>
      </c>
      <c r="B352" s="27" t="s">
        <v>3484</v>
      </c>
      <c r="C352" s="158" t="s">
        <v>3311</v>
      </c>
      <c r="D352" s="158" t="s">
        <v>3245</v>
      </c>
      <c r="E352" s="162">
        <v>59085</v>
      </c>
      <c r="F352" s="27"/>
      <c r="G352" s="161"/>
      <c r="H352" s="47"/>
      <c r="I352" s="161">
        <v>1</v>
      </c>
      <c r="J352" s="154"/>
      <c r="K352" s="27" t="s">
        <v>3294</v>
      </c>
      <c r="L352" s="27" t="s">
        <v>3248</v>
      </c>
      <c r="M352" s="162">
        <v>510</v>
      </c>
      <c r="N352" s="3"/>
    </row>
    <row r="353" spans="1:14" ht="66">
      <c r="A353" s="3">
        <v>341</v>
      </c>
      <c r="B353" s="27" t="s">
        <v>3484</v>
      </c>
      <c r="C353" s="158" t="s">
        <v>3312</v>
      </c>
      <c r="D353" s="158" t="s">
        <v>3245</v>
      </c>
      <c r="E353" s="162">
        <v>60486</v>
      </c>
      <c r="F353" s="27"/>
      <c r="G353" s="161"/>
      <c r="H353" s="47"/>
      <c r="I353" s="161">
        <v>1</v>
      </c>
      <c r="J353" s="154"/>
      <c r="K353" s="27" t="s">
        <v>3294</v>
      </c>
      <c r="L353" s="27" t="s">
        <v>3248</v>
      </c>
      <c r="M353" s="162">
        <v>510</v>
      </c>
      <c r="N353" s="3"/>
    </row>
    <row r="354" spans="1:14" ht="33">
      <c r="A354" s="3">
        <v>342</v>
      </c>
      <c r="B354" s="27" t="s">
        <v>3484</v>
      </c>
      <c r="C354" s="158" t="s">
        <v>3313</v>
      </c>
      <c r="D354" s="158" t="s">
        <v>3245</v>
      </c>
      <c r="E354" s="162">
        <v>63388</v>
      </c>
      <c r="F354" s="27"/>
      <c r="G354" s="161"/>
      <c r="H354" s="47"/>
      <c r="I354" s="161">
        <v>1</v>
      </c>
      <c r="J354" s="154"/>
      <c r="K354" s="27" t="s">
        <v>3294</v>
      </c>
      <c r="L354" s="27" t="s">
        <v>3295</v>
      </c>
      <c r="M354" s="162">
        <v>510</v>
      </c>
      <c r="N354" s="3"/>
    </row>
    <row r="355" spans="1:14" ht="33">
      <c r="A355" s="3">
        <v>343</v>
      </c>
      <c r="B355" s="27" t="s">
        <v>3484</v>
      </c>
      <c r="C355" s="158" t="s">
        <v>3314</v>
      </c>
      <c r="D355" s="158" t="s">
        <v>3245</v>
      </c>
      <c r="E355" s="162">
        <v>63389</v>
      </c>
      <c r="F355" s="27"/>
      <c r="G355" s="161"/>
      <c r="H355" s="47"/>
      <c r="I355" s="161">
        <v>1</v>
      </c>
      <c r="J355" s="154"/>
      <c r="K355" s="27" t="s">
        <v>3294</v>
      </c>
      <c r="L355" s="27" t="s">
        <v>3248</v>
      </c>
      <c r="M355" s="162">
        <v>510</v>
      </c>
      <c r="N355" s="3"/>
    </row>
    <row r="356" spans="1:14" ht="33">
      <c r="A356" s="3">
        <v>344</v>
      </c>
      <c r="B356" s="27" t="s">
        <v>3484</v>
      </c>
      <c r="C356" s="158" t="s">
        <v>3315</v>
      </c>
      <c r="D356" s="158" t="s">
        <v>3245</v>
      </c>
      <c r="E356" s="162">
        <v>63390</v>
      </c>
      <c r="F356" s="27"/>
      <c r="G356" s="161"/>
      <c r="H356" s="47"/>
      <c r="I356" s="161">
        <v>1</v>
      </c>
      <c r="J356" s="154"/>
      <c r="K356" s="27" t="s">
        <v>3294</v>
      </c>
      <c r="L356" s="27" t="s">
        <v>3248</v>
      </c>
      <c r="M356" s="162">
        <v>510</v>
      </c>
      <c r="N356" s="3"/>
    </row>
    <row r="357" spans="1:14" ht="33">
      <c r="A357" s="3">
        <v>345</v>
      </c>
      <c r="B357" s="27" t="s">
        <v>3484</v>
      </c>
      <c r="C357" s="158" t="s">
        <v>3316</v>
      </c>
      <c r="D357" s="158" t="s">
        <v>3245</v>
      </c>
      <c r="E357" s="162">
        <v>64047</v>
      </c>
      <c r="F357" s="27"/>
      <c r="G357" s="161"/>
      <c r="H357" s="47"/>
      <c r="I357" s="161">
        <v>1</v>
      </c>
      <c r="J357" s="154"/>
      <c r="K357" s="27" t="s">
        <v>3294</v>
      </c>
      <c r="L357" s="27" t="s">
        <v>3248</v>
      </c>
      <c r="M357" s="162">
        <v>510</v>
      </c>
      <c r="N357" s="3"/>
    </row>
    <row r="358" spans="1:14" ht="33">
      <c r="A358" s="3">
        <v>346</v>
      </c>
      <c r="B358" s="27" t="s">
        <v>3484</v>
      </c>
      <c r="C358" s="158" t="s">
        <v>3317</v>
      </c>
      <c r="D358" s="158" t="s">
        <v>3245</v>
      </c>
      <c r="E358" s="162">
        <v>64230</v>
      </c>
      <c r="F358" s="27"/>
      <c r="G358" s="161"/>
      <c r="H358" s="47"/>
      <c r="I358" s="161">
        <v>1</v>
      </c>
      <c r="J358" s="154"/>
      <c r="K358" s="27" t="s">
        <v>3294</v>
      </c>
      <c r="L358" s="27" t="s">
        <v>3295</v>
      </c>
      <c r="M358" s="162">
        <v>510</v>
      </c>
      <c r="N358" s="3"/>
    </row>
    <row r="359" spans="1:14" ht="33">
      <c r="A359" s="3">
        <v>347</v>
      </c>
      <c r="B359" s="27" t="s">
        <v>3484</v>
      </c>
      <c r="C359" s="158" t="s">
        <v>3318</v>
      </c>
      <c r="D359" s="158" t="s">
        <v>3245</v>
      </c>
      <c r="E359" s="162">
        <v>64231</v>
      </c>
      <c r="F359" s="27"/>
      <c r="G359" s="161"/>
      <c r="H359" s="47"/>
      <c r="I359" s="161">
        <v>1</v>
      </c>
      <c r="J359" s="154"/>
      <c r="K359" s="27" t="s">
        <v>3294</v>
      </c>
      <c r="L359" s="27" t="s">
        <v>3248</v>
      </c>
      <c r="M359" s="162">
        <v>510</v>
      </c>
      <c r="N359" s="3"/>
    </row>
    <row r="360" spans="1:14" ht="49.5">
      <c r="A360" s="3">
        <v>348</v>
      </c>
      <c r="B360" s="27" t="s">
        <v>3484</v>
      </c>
      <c r="C360" s="158" t="s">
        <v>3319</v>
      </c>
      <c r="D360" s="158" t="s">
        <v>3245</v>
      </c>
      <c r="E360" s="162">
        <v>64432</v>
      </c>
      <c r="F360" s="27"/>
      <c r="G360" s="161"/>
      <c r="H360" s="47"/>
      <c r="I360" s="161">
        <v>1</v>
      </c>
      <c r="J360" s="154"/>
      <c r="K360" s="27" t="s">
        <v>3294</v>
      </c>
      <c r="L360" s="27" t="s">
        <v>3248</v>
      </c>
      <c r="M360" s="162">
        <v>510</v>
      </c>
      <c r="N360" s="3"/>
    </row>
    <row r="361" spans="1:14" ht="33">
      <c r="A361" s="3">
        <v>349</v>
      </c>
      <c r="B361" s="27" t="s">
        <v>3484</v>
      </c>
      <c r="C361" s="158" t="s">
        <v>3320</v>
      </c>
      <c r="D361" s="158" t="s">
        <v>3245</v>
      </c>
      <c r="E361" s="162">
        <v>64634</v>
      </c>
      <c r="F361" s="27"/>
      <c r="G361" s="161"/>
      <c r="H361" s="47"/>
      <c r="I361" s="161">
        <v>1</v>
      </c>
      <c r="J361" s="154"/>
      <c r="K361" s="27" t="s">
        <v>3294</v>
      </c>
      <c r="L361" s="27" t="s">
        <v>3248</v>
      </c>
      <c r="M361" s="162">
        <v>510</v>
      </c>
      <c r="N361" s="3"/>
    </row>
    <row r="362" spans="1:14" ht="49.5">
      <c r="A362" s="3">
        <v>350</v>
      </c>
      <c r="B362" s="27" t="s">
        <v>3484</v>
      </c>
      <c r="C362" s="158" t="s">
        <v>3321</v>
      </c>
      <c r="D362" s="158" t="s">
        <v>3245</v>
      </c>
      <c r="E362" s="162">
        <v>66273</v>
      </c>
      <c r="F362" s="27"/>
      <c r="G362" s="161"/>
      <c r="H362" s="47"/>
      <c r="I362" s="161">
        <v>1</v>
      </c>
      <c r="J362" s="154"/>
      <c r="K362" s="27" t="s">
        <v>3294</v>
      </c>
      <c r="L362" s="27" t="s">
        <v>3295</v>
      </c>
      <c r="M362" s="162">
        <v>510</v>
      </c>
      <c r="N362" s="3"/>
    </row>
    <row r="363" spans="1:14" ht="33">
      <c r="A363" s="3">
        <v>351</v>
      </c>
      <c r="B363" s="27" t="s">
        <v>3484</v>
      </c>
      <c r="C363" s="158" t="s">
        <v>3322</v>
      </c>
      <c r="D363" s="158" t="s">
        <v>3245</v>
      </c>
      <c r="E363" s="162">
        <v>70630</v>
      </c>
      <c r="F363" s="27"/>
      <c r="G363" s="161"/>
      <c r="H363" s="47"/>
      <c r="I363" s="161">
        <v>1</v>
      </c>
      <c r="J363" s="154"/>
      <c r="K363" s="27" t="s">
        <v>3294</v>
      </c>
      <c r="L363" s="27" t="s">
        <v>3248</v>
      </c>
      <c r="M363" s="162">
        <v>510</v>
      </c>
      <c r="N363" s="3"/>
    </row>
    <row r="364" spans="1:14" ht="33">
      <c r="A364" s="3">
        <v>352</v>
      </c>
      <c r="B364" s="27" t="s">
        <v>3484</v>
      </c>
      <c r="C364" s="158" t="s">
        <v>3323</v>
      </c>
      <c r="D364" s="158" t="s">
        <v>3245</v>
      </c>
      <c r="E364" s="162">
        <v>74751</v>
      </c>
      <c r="F364" s="27"/>
      <c r="G364" s="161"/>
      <c r="H364" s="47"/>
      <c r="I364" s="161">
        <v>1</v>
      </c>
      <c r="J364" s="154"/>
      <c r="K364" s="27" t="s">
        <v>3294</v>
      </c>
      <c r="L364" s="27" t="s">
        <v>3295</v>
      </c>
      <c r="M364" s="162">
        <v>510</v>
      </c>
      <c r="N364" s="3"/>
    </row>
    <row r="365" spans="1:14" ht="33">
      <c r="A365" s="3">
        <v>353</v>
      </c>
      <c r="B365" s="27" t="s">
        <v>3484</v>
      </c>
      <c r="C365" s="158" t="s">
        <v>3324</v>
      </c>
      <c r="D365" s="158" t="s">
        <v>3245</v>
      </c>
      <c r="E365" s="162">
        <v>78789</v>
      </c>
      <c r="F365" s="27"/>
      <c r="G365" s="161"/>
      <c r="H365" s="47"/>
      <c r="I365" s="161">
        <v>1</v>
      </c>
      <c r="J365" s="154"/>
      <c r="K365" s="27" t="s">
        <v>3294</v>
      </c>
      <c r="L365" s="27" t="s">
        <v>3248</v>
      </c>
      <c r="M365" s="162">
        <v>510</v>
      </c>
      <c r="N365" s="3"/>
    </row>
    <row r="366" spans="1:14" ht="33">
      <c r="A366" s="3">
        <v>354</v>
      </c>
      <c r="B366" s="27" t="s">
        <v>3484</v>
      </c>
      <c r="C366" s="158" t="s">
        <v>3325</v>
      </c>
      <c r="D366" s="158" t="s">
        <v>3245</v>
      </c>
      <c r="E366" s="162">
        <v>79804</v>
      </c>
      <c r="F366" s="27"/>
      <c r="G366" s="161"/>
      <c r="H366" s="47"/>
      <c r="I366" s="161">
        <v>1</v>
      </c>
      <c r="J366" s="154"/>
      <c r="K366" s="27" t="s">
        <v>3294</v>
      </c>
      <c r="L366" s="27" t="s">
        <v>3248</v>
      </c>
      <c r="M366" s="162">
        <v>510</v>
      </c>
      <c r="N366" s="3"/>
    </row>
    <row r="367" spans="1:14" ht="49.5">
      <c r="A367" s="3">
        <v>355</v>
      </c>
      <c r="B367" s="27" t="s">
        <v>3484</v>
      </c>
      <c r="C367" s="158" t="s">
        <v>3326</v>
      </c>
      <c r="D367" s="158" t="s">
        <v>3245</v>
      </c>
      <c r="E367" s="162">
        <v>83592</v>
      </c>
      <c r="F367" s="27"/>
      <c r="G367" s="161"/>
      <c r="H367" s="47"/>
      <c r="I367" s="161">
        <v>1</v>
      </c>
      <c r="J367" s="154"/>
      <c r="K367" s="27" t="s">
        <v>3294</v>
      </c>
      <c r="L367" s="27" t="s">
        <v>3248</v>
      </c>
      <c r="M367" s="162">
        <v>510</v>
      </c>
      <c r="N367" s="3"/>
    </row>
    <row r="368" spans="1:14" ht="33">
      <c r="A368" s="3">
        <v>356</v>
      </c>
      <c r="B368" s="27" t="s">
        <v>3484</v>
      </c>
      <c r="C368" s="158" t="s">
        <v>3327</v>
      </c>
      <c r="D368" s="158" t="s">
        <v>3245</v>
      </c>
      <c r="E368" s="162">
        <v>83589</v>
      </c>
      <c r="F368" s="27"/>
      <c r="G368" s="161"/>
      <c r="H368" s="47"/>
      <c r="I368" s="161">
        <v>1</v>
      </c>
      <c r="J368" s="154"/>
      <c r="K368" s="27" t="s">
        <v>3294</v>
      </c>
      <c r="L368" s="27" t="s">
        <v>3295</v>
      </c>
      <c r="M368" s="162">
        <v>510</v>
      </c>
      <c r="N368" s="3"/>
    </row>
    <row r="369" spans="1:14" ht="49.5">
      <c r="A369" s="3">
        <v>357</v>
      </c>
      <c r="B369" s="27" t="s">
        <v>3484</v>
      </c>
      <c r="C369" s="158" t="s">
        <v>3328</v>
      </c>
      <c r="D369" s="158" t="s">
        <v>3245</v>
      </c>
      <c r="E369" s="162">
        <v>83591</v>
      </c>
      <c r="F369" s="27"/>
      <c r="G369" s="161"/>
      <c r="H369" s="47"/>
      <c r="I369" s="161">
        <v>1</v>
      </c>
      <c r="J369" s="154"/>
      <c r="K369" s="27" t="s">
        <v>3294</v>
      </c>
      <c r="L369" s="27" t="s">
        <v>3248</v>
      </c>
      <c r="M369" s="162">
        <v>510</v>
      </c>
      <c r="N369" s="3"/>
    </row>
    <row r="370" spans="1:14" ht="33">
      <c r="A370" s="3">
        <v>358</v>
      </c>
      <c r="B370" s="27" t="s">
        <v>3484</v>
      </c>
      <c r="C370" s="158" t="s">
        <v>3329</v>
      </c>
      <c r="D370" s="158" t="s">
        <v>3245</v>
      </c>
      <c r="E370" s="162">
        <v>83590</v>
      </c>
      <c r="F370" s="27"/>
      <c r="G370" s="161"/>
      <c r="H370" s="47"/>
      <c r="I370" s="161">
        <v>1</v>
      </c>
      <c r="J370" s="154"/>
      <c r="K370" s="27" t="s">
        <v>3294</v>
      </c>
      <c r="L370" s="27" t="s">
        <v>3248</v>
      </c>
      <c r="M370" s="162">
        <v>510</v>
      </c>
      <c r="N370" s="3"/>
    </row>
    <row r="371" spans="1:14" ht="33">
      <c r="A371" s="3">
        <v>359</v>
      </c>
      <c r="B371" s="27" t="s">
        <v>3484</v>
      </c>
      <c r="C371" s="158" t="s">
        <v>3330</v>
      </c>
      <c r="D371" s="158" t="s">
        <v>3245</v>
      </c>
      <c r="E371" s="162">
        <v>83593</v>
      </c>
      <c r="F371" s="27"/>
      <c r="G371" s="161"/>
      <c r="H371" s="47"/>
      <c r="I371" s="161">
        <v>1</v>
      </c>
      <c r="J371" s="154"/>
      <c r="K371" s="27" t="s">
        <v>3294</v>
      </c>
      <c r="L371" s="27" t="s">
        <v>3248</v>
      </c>
      <c r="M371" s="162">
        <v>510</v>
      </c>
      <c r="N371" s="3"/>
    </row>
    <row r="372" spans="1:14" ht="33">
      <c r="A372" s="3">
        <v>360</v>
      </c>
      <c r="B372" s="27" t="s">
        <v>3484</v>
      </c>
      <c r="C372" s="158" t="s">
        <v>3331</v>
      </c>
      <c r="D372" s="158" t="s">
        <v>3245</v>
      </c>
      <c r="E372" s="162">
        <v>83588</v>
      </c>
      <c r="F372" s="27"/>
      <c r="G372" s="161"/>
      <c r="H372" s="47"/>
      <c r="I372" s="161">
        <v>1</v>
      </c>
      <c r="J372" s="154"/>
      <c r="K372" s="27" t="s">
        <v>3294</v>
      </c>
      <c r="L372" s="27" t="s">
        <v>3295</v>
      </c>
      <c r="M372" s="162">
        <v>510</v>
      </c>
      <c r="N372" s="3"/>
    </row>
    <row r="373" spans="1:14" ht="33">
      <c r="A373" s="3">
        <v>361</v>
      </c>
      <c r="B373" s="27" t="s">
        <v>3484</v>
      </c>
      <c r="C373" s="158" t="s">
        <v>3332</v>
      </c>
      <c r="D373" s="158" t="s">
        <v>3245</v>
      </c>
      <c r="E373" s="162">
        <v>84449</v>
      </c>
      <c r="F373" s="27"/>
      <c r="G373" s="161"/>
      <c r="H373" s="47"/>
      <c r="I373" s="161">
        <v>1</v>
      </c>
      <c r="J373" s="154"/>
      <c r="K373" s="27" t="s">
        <v>3294</v>
      </c>
      <c r="L373" s="27" t="s">
        <v>3248</v>
      </c>
      <c r="M373" s="162">
        <v>510</v>
      </c>
      <c r="N373" s="3"/>
    </row>
    <row r="374" spans="1:14" ht="49.5">
      <c r="A374" s="3">
        <v>362</v>
      </c>
      <c r="B374" s="27" t="s">
        <v>3484</v>
      </c>
      <c r="C374" s="158" t="s">
        <v>3333</v>
      </c>
      <c r="D374" s="158" t="s">
        <v>3245</v>
      </c>
      <c r="E374" s="162">
        <v>83594</v>
      </c>
      <c r="F374" s="27"/>
      <c r="G374" s="161"/>
      <c r="H374" s="47"/>
      <c r="I374" s="161">
        <v>1</v>
      </c>
      <c r="J374" s="154"/>
      <c r="K374" s="27" t="s">
        <v>3294</v>
      </c>
      <c r="L374" s="27" t="s">
        <v>3248</v>
      </c>
      <c r="M374" s="162">
        <v>510</v>
      </c>
      <c r="N374" s="3"/>
    </row>
    <row r="375" spans="1:14" ht="33">
      <c r="A375" s="3">
        <v>363</v>
      </c>
      <c r="B375" s="27" t="s">
        <v>3484</v>
      </c>
      <c r="C375" s="158" t="s">
        <v>3334</v>
      </c>
      <c r="D375" s="158" t="s">
        <v>3245</v>
      </c>
      <c r="E375" s="162">
        <v>83595</v>
      </c>
      <c r="F375" s="27"/>
      <c r="G375" s="161"/>
      <c r="H375" s="47"/>
      <c r="I375" s="161">
        <v>1</v>
      </c>
      <c r="J375" s="154"/>
      <c r="K375" s="27" t="s">
        <v>3294</v>
      </c>
      <c r="L375" s="27" t="s">
        <v>3295</v>
      </c>
      <c r="M375" s="162">
        <v>510</v>
      </c>
      <c r="N375" s="3"/>
    </row>
    <row r="376" spans="1:14" ht="33">
      <c r="A376" s="3">
        <v>364</v>
      </c>
      <c r="B376" s="27" t="s">
        <v>3484</v>
      </c>
      <c r="C376" s="158" t="s">
        <v>3335</v>
      </c>
      <c r="D376" s="158" t="s">
        <v>3245</v>
      </c>
      <c r="E376" s="162">
        <v>83663</v>
      </c>
      <c r="F376" s="27"/>
      <c r="G376" s="161"/>
      <c r="H376" s="47"/>
      <c r="I376" s="161">
        <v>1</v>
      </c>
      <c r="J376" s="154"/>
      <c r="K376" s="27" t="s">
        <v>3294</v>
      </c>
      <c r="L376" s="27" t="s">
        <v>3248</v>
      </c>
      <c r="M376" s="162">
        <v>510</v>
      </c>
      <c r="N376" s="3"/>
    </row>
    <row r="377" spans="1:14" ht="33">
      <c r="A377" s="3">
        <v>365</v>
      </c>
      <c r="B377" s="27" t="s">
        <v>3484</v>
      </c>
      <c r="C377" s="158" t="s">
        <v>3336</v>
      </c>
      <c r="D377" s="158" t="s">
        <v>3245</v>
      </c>
      <c r="E377" s="162">
        <v>83664</v>
      </c>
      <c r="F377" s="27"/>
      <c r="G377" s="161"/>
      <c r="H377" s="47"/>
      <c r="I377" s="161">
        <v>1</v>
      </c>
      <c r="J377" s="154"/>
      <c r="K377" s="27" t="s">
        <v>3294</v>
      </c>
      <c r="L377" s="27" t="s">
        <v>3248</v>
      </c>
      <c r="M377" s="162">
        <v>510</v>
      </c>
      <c r="N377" s="3"/>
    </row>
    <row r="378" spans="1:14" ht="49.5">
      <c r="A378" s="3">
        <v>366</v>
      </c>
      <c r="B378" s="27" t="s">
        <v>3484</v>
      </c>
      <c r="C378" s="158" t="s">
        <v>3337</v>
      </c>
      <c r="D378" s="158" t="s">
        <v>3245</v>
      </c>
      <c r="E378" s="162">
        <v>84151</v>
      </c>
      <c r="F378" s="27"/>
      <c r="G378" s="161"/>
      <c r="H378" s="47"/>
      <c r="I378" s="161">
        <v>1</v>
      </c>
      <c r="J378" s="154"/>
      <c r="K378" s="27" t="s">
        <v>3294</v>
      </c>
      <c r="L378" s="27" t="s">
        <v>3248</v>
      </c>
      <c r="M378" s="162">
        <v>510</v>
      </c>
      <c r="N378" s="3"/>
    </row>
    <row r="379" spans="1:14" ht="33">
      <c r="A379" s="3">
        <v>367</v>
      </c>
      <c r="B379" s="27" t="s">
        <v>3484</v>
      </c>
      <c r="C379" s="27" t="s">
        <v>3338</v>
      </c>
      <c r="D379" s="158" t="s">
        <v>3245</v>
      </c>
      <c r="E379" s="162">
        <v>83662</v>
      </c>
      <c r="F379" s="27"/>
      <c r="G379" s="161"/>
      <c r="H379" s="47"/>
      <c r="I379" s="161">
        <v>1</v>
      </c>
      <c r="J379" s="154"/>
      <c r="K379" s="27" t="s">
        <v>3294</v>
      </c>
      <c r="L379" s="27" t="s">
        <v>3295</v>
      </c>
      <c r="M379" s="162">
        <v>510</v>
      </c>
      <c r="N379" s="3"/>
    </row>
    <row r="380" spans="1:14" ht="33">
      <c r="A380" s="3">
        <v>368</v>
      </c>
      <c r="B380" s="27" t="s">
        <v>3484</v>
      </c>
      <c r="C380" s="27" t="s">
        <v>3339</v>
      </c>
      <c r="D380" s="158" t="s">
        <v>3245</v>
      </c>
      <c r="E380" s="162">
        <v>86003</v>
      </c>
      <c r="F380" s="27"/>
      <c r="G380" s="161"/>
      <c r="H380" s="47"/>
      <c r="I380" s="161">
        <v>1</v>
      </c>
      <c r="J380" s="154"/>
      <c r="K380" s="27" t="s">
        <v>3294</v>
      </c>
      <c r="L380" s="27" t="s">
        <v>3248</v>
      </c>
      <c r="M380" s="162">
        <v>510</v>
      </c>
      <c r="N380" s="3"/>
    </row>
    <row r="381" spans="1:14" ht="33">
      <c r="A381" s="3">
        <v>369</v>
      </c>
      <c r="B381" s="27" t="s">
        <v>3484</v>
      </c>
      <c r="C381" s="27" t="s">
        <v>3340</v>
      </c>
      <c r="D381" s="158" t="s">
        <v>3245</v>
      </c>
      <c r="E381" s="162">
        <v>86612</v>
      </c>
      <c r="F381" s="27"/>
      <c r="G381" s="161"/>
      <c r="H381" s="47"/>
      <c r="I381" s="161">
        <v>1</v>
      </c>
      <c r="J381" s="154"/>
      <c r="K381" s="27" t="s">
        <v>3294</v>
      </c>
      <c r="L381" s="27" t="s">
        <v>3248</v>
      </c>
      <c r="M381" s="162">
        <v>510</v>
      </c>
      <c r="N381" s="3"/>
    </row>
    <row r="382" spans="1:14" ht="49.5">
      <c r="A382" s="3">
        <v>370</v>
      </c>
      <c r="B382" s="27" t="s">
        <v>3484</v>
      </c>
      <c r="C382" s="27" t="s">
        <v>3341</v>
      </c>
      <c r="D382" s="158" t="s">
        <v>3245</v>
      </c>
      <c r="E382" s="162">
        <v>86613</v>
      </c>
      <c r="F382" s="27"/>
      <c r="G382" s="161"/>
      <c r="H382" s="47"/>
      <c r="I382" s="161">
        <v>1</v>
      </c>
      <c r="J382" s="154"/>
      <c r="K382" s="27" t="s">
        <v>3294</v>
      </c>
      <c r="L382" s="27" t="s">
        <v>3248</v>
      </c>
      <c r="M382" s="162">
        <v>510</v>
      </c>
      <c r="N382" s="3"/>
    </row>
    <row r="383" spans="1:14" ht="49.5">
      <c r="A383" s="3">
        <v>371</v>
      </c>
      <c r="B383" s="27" t="s">
        <v>3484</v>
      </c>
      <c r="C383" s="27" t="s">
        <v>3342</v>
      </c>
      <c r="D383" s="158" t="s">
        <v>3245</v>
      </c>
      <c r="E383" s="162">
        <v>86614</v>
      </c>
      <c r="F383" s="27"/>
      <c r="G383" s="161"/>
      <c r="H383" s="47"/>
      <c r="I383" s="161">
        <v>1</v>
      </c>
      <c r="J383" s="154"/>
      <c r="K383" s="27" t="s">
        <v>3294</v>
      </c>
      <c r="L383" s="27" t="s">
        <v>3295</v>
      </c>
      <c r="M383" s="162">
        <v>510</v>
      </c>
      <c r="N383" s="3"/>
    </row>
    <row r="384" spans="1:14" ht="33">
      <c r="A384" s="3">
        <v>372</v>
      </c>
      <c r="B384" s="27" t="s">
        <v>3484</v>
      </c>
      <c r="C384" s="27" t="s">
        <v>3343</v>
      </c>
      <c r="D384" s="158" t="s">
        <v>3245</v>
      </c>
      <c r="E384" s="162">
        <v>86610</v>
      </c>
      <c r="F384" s="27"/>
      <c r="G384" s="161"/>
      <c r="H384" s="47"/>
      <c r="I384" s="161">
        <v>1</v>
      </c>
      <c r="J384" s="154"/>
      <c r="K384" s="27" t="s">
        <v>3294</v>
      </c>
      <c r="L384" s="27" t="s">
        <v>3248</v>
      </c>
      <c r="M384" s="162">
        <v>510</v>
      </c>
      <c r="N384" s="3"/>
    </row>
    <row r="385" spans="1:14" ht="33">
      <c r="A385" s="3">
        <v>373</v>
      </c>
      <c r="B385" s="27" t="s">
        <v>3484</v>
      </c>
      <c r="C385" s="27" t="s">
        <v>3344</v>
      </c>
      <c r="D385" s="158" t="s">
        <v>3245</v>
      </c>
      <c r="E385" s="162">
        <v>86615</v>
      </c>
      <c r="F385" s="27"/>
      <c r="G385" s="161"/>
      <c r="H385" s="47"/>
      <c r="I385" s="161">
        <v>1</v>
      </c>
      <c r="J385" s="154"/>
      <c r="K385" s="27" t="s">
        <v>3294</v>
      </c>
      <c r="L385" s="27" t="s">
        <v>3248</v>
      </c>
      <c r="M385" s="162">
        <v>510</v>
      </c>
      <c r="N385" s="3"/>
    </row>
    <row r="386" spans="1:14" ht="33">
      <c r="A386" s="3">
        <v>374</v>
      </c>
      <c r="B386" s="27" t="s">
        <v>3484</v>
      </c>
      <c r="C386" s="27" t="s">
        <v>3345</v>
      </c>
      <c r="D386" s="158" t="s">
        <v>3245</v>
      </c>
      <c r="E386" s="162">
        <v>86609</v>
      </c>
      <c r="F386" s="27"/>
      <c r="G386" s="161"/>
      <c r="H386" s="47"/>
      <c r="I386" s="161">
        <v>1</v>
      </c>
      <c r="J386" s="154"/>
      <c r="K386" s="27" t="s">
        <v>3294</v>
      </c>
      <c r="L386" s="27" t="s">
        <v>3248</v>
      </c>
      <c r="M386" s="162">
        <v>510</v>
      </c>
      <c r="N386" s="3"/>
    </row>
    <row r="387" spans="1:14" ht="33">
      <c r="A387" s="3">
        <v>375</v>
      </c>
      <c r="B387" s="27" t="s">
        <v>3484</v>
      </c>
      <c r="C387" s="27" t="s">
        <v>3346</v>
      </c>
      <c r="D387" s="158" t="s">
        <v>3245</v>
      </c>
      <c r="E387" s="162">
        <v>87392</v>
      </c>
      <c r="F387" s="27"/>
      <c r="G387" s="161"/>
      <c r="H387" s="47"/>
      <c r="I387" s="161">
        <v>1</v>
      </c>
      <c r="J387" s="154"/>
      <c r="K387" s="27" t="s">
        <v>3294</v>
      </c>
      <c r="L387" s="27" t="s">
        <v>3295</v>
      </c>
      <c r="M387" s="162">
        <v>510</v>
      </c>
      <c r="N387" s="3"/>
    </row>
    <row r="388" spans="1:14" ht="33">
      <c r="A388" s="3">
        <v>376</v>
      </c>
      <c r="B388" s="27" t="s">
        <v>3484</v>
      </c>
      <c r="C388" s="27" t="s">
        <v>3347</v>
      </c>
      <c r="D388" s="158" t="s">
        <v>3245</v>
      </c>
      <c r="E388" s="162">
        <v>87394</v>
      </c>
      <c r="F388" s="27"/>
      <c r="G388" s="161"/>
      <c r="H388" s="47"/>
      <c r="I388" s="161">
        <v>1</v>
      </c>
      <c r="J388" s="154"/>
      <c r="K388" s="27" t="s">
        <v>3294</v>
      </c>
      <c r="L388" s="27" t="s">
        <v>3248</v>
      </c>
      <c r="M388" s="162">
        <v>510</v>
      </c>
      <c r="N388" s="3"/>
    </row>
    <row r="389" spans="1:14" ht="49.5">
      <c r="A389" s="3">
        <v>377</v>
      </c>
      <c r="B389" s="27" t="s">
        <v>3484</v>
      </c>
      <c r="C389" s="27" t="s">
        <v>3348</v>
      </c>
      <c r="D389" s="158" t="s">
        <v>3245</v>
      </c>
      <c r="E389" s="162">
        <v>87395</v>
      </c>
      <c r="F389" s="27"/>
      <c r="G389" s="161"/>
      <c r="H389" s="47"/>
      <c r="I389" s="161">
        <v>1</v>
      </c>
      <c r="J389" s="154"/>
      <c r="K389" s="27" t="s">
        <v>3294</v>
      </c>
      <c r="L389" s="27" t="s">
        <v>3248</v>
      </c>
      <c r="M389" s="162">
        <v>510</v>
      </c>
      <c r="N389" s="3"/>
    </row>
    <row r="390" spans="1:14" ht="49.5">
      <c r="A390" s="3">
        <v>378</v>
      </c>
      <c r="B390" s="27" t="s">
        <v>3484</v>
      </c>
      <c r="C390" s="27" t="s">
        <v>3349</v>
      </c>
      <c r="D390" s="158" t="s">
        <v>3245</v>
      </c>
      <c r="E390" s="162">
        <v>87396</v>
      </c>
      <c r="F390" s="27"/>
      <c r="G390" s="161"/>
      <c r="H390" s="47"/>
      <c r="I390" s="161">
        <v>1</v>
      </c>
      <c r="J390" s="154"/>
      <c r="K390" s="27" t="s">
        <v>3294</v>
      </c>
      <c r="L390" s="27" t="s">
        <v>3248</v>
      </c>
      <c r="M390" s="162">
        <v>510</v>
      </c>
      <c r="N390" s="3"/>
    </row>
    <row r="391" spans="1:14" ht="33">
      <c r="A391" s="3">
        <v>379</v>
      </c>
      <c r="B391" s="27" t="s">
        <v>3484</v>
      </c>
      <c r="C391" s="27" t="s">
        <v>3350</v>
      </c>
      <c r="D391" s="158" t="s">
        <v>3245</v>
      </c>
      <c r="E391" s="162">
        <v>87397</v>
      </c>
      <c r="F391" s="27"/>
      <c r="G391" s="161"/>
      <c r="H391" s="47"/>
      <c r="I391" s="161">
        <v>1</v>
      </c>
      <c r="J391" s="154"/>
      <c r="K391" s="27" t="s">
        <v>3294</v>
      </c>
      <c r="L391" s="27" t="s">
        <v>3295</v>
      </c>
      <c r="M391" s="162">
        <v>510</v>
      </c>
      <c r="N391" s="3"/>
    </row>
    <row r="392" spans="1:14" ht="33">
      <c r="A392" s="3">
        <v>380</v>
      </c>
      <c r="B392" s="27" t="s">
        <v>3484</v>
      </c>
      <c r="C392" s="27" t="s">
        <v>3351</v>
      </c>
      <c r="D392" s="158" t="s">
        <v>3245</v>
      </c>
      <c r="E392" s="162">
        <v>87398</v>
      </c>
      <c r="F392" s="27"/>
      <c r="G392" s="161"/>
      <c r="H392" s="47"/>
      <c r="I392" s="161">
        <v>1</v>
      </c>
      <c r="J392" s="154"/>
      <c r="K392" s="27" t="s">
        <v>3294</v>
      </c>
      <c r="L392" s="27" t="s">
        <v>3248</v>
      </c>
      <c r="M392" s="162">
        <v>510</v>
      </c>
      <c r="N392" s="3"/>
    </row>
    <row r="393" spans="1:14" ht="49.5">
      <c r="A393" s="3">
        <v>381</v>
      </c>
      <c r="B393" s="27" t="s">
        <v>3484</v>
      </c>
      <c r="C393" s="27" t="s">
        <v>3352</v>
      </c>
      <c r="D393" s="158" t="s">
        <v>3245</v>
      </c>
      <c r="E393" s="162">
        <v>87399</v>
      </c>
      <c r="F393" s="27"/>
      <c r="G393" s="161"/>
      <c r="H393" s="47"/>
      <c r="I393" s="161">
        <v>1</v>
      </c>
      <c r="J393" s="154"/>
      <c r="K393" s="27" t="s">
        <v>3294</v>
      </c>
      <c r="L393" s="27" t="s">
        <v>3248</v>
      </c>
      <c r="M393" s="162">
        <v>510</v>
      </c>
      <c r="N393" s="3"/>
    </row>
    <row r="394" spans="1:14" ht="66">
      <c r="A394" s="3">
        <v>382</v>
      </c>
      <c r="B394" s="27" t="s">
        <v>3484</v>
      </c>
      <c r="C394" s="27" t="s">
        <v>3353</v>
      </c>
      <c r="D394" s="158" t="s">
        <v>3245</v>
      </c>
      <c r="E394" s="162">
        <v>87400</v>
      </c>
      <c r="F394" s="27"/>
      <c r="G394" s="161"/>
      <c r="H394" s="47"/>
      <c r="I394" s="161">
        <v>1</v>
      </c>
      <c r="J394" s="154"/>
      <c r="K394" s="27" t="s">
        <v>3294</v>
      </c>
      <c r="L394" s="27" t="s">
        <v>3248</v>
      </c>
      <c r="M394" s="162">
        <v>510</v>
      </c>
      <c r="N394" s="3"/>
    </row>
    <row r="395" spans="1:14" ht="33">
      <c r="A395" s="3">
        <v>383</v>
      </c>
      <c r="B395" s="27" t="s">
        <v>3484</v>
      </c>
      <c r="C395" s="27" t="s">
        <v>3354</v>
      </c>
      <c r="D395" s="158" t="s">
        <v>3245</v>
      </c>
      <c r="E395" s="162">
        <v>87401</v>
      </c>
      <c r="F395" s="27"/>
      <c r="G395" s="161"/>
      <c r="H395" s="47"/>
      <c r="I395" s="161">
        <v>1</v>
      </c>
      <c r="J395" s="154"/>
      <c r="K395" s="27" t="s">
        <v>3294</v>
      </c>
      <c r="L395" s="27" t="s">
        <v>3295</v>
      </c>
      <c r="M395" s="162">
        <v>510</v>
      </c>
      <c r="N395" s="3"/>
    </row>
    <row r="396" spans="1:14" ht="33">
      <c r="A396" s="3">
        <v>384</v>
      </c>
      <c r="B396" s="27" t="s">
        <v>3484</v>
      </c>
      <c r="C396" s="27" t="s">
        <v>3355</v>
      </c>
      <c r="D396" s="158" t="s">
        <v>3245</v>
      </c>
      <c r="E396" s="162">
        <v>87402</v>
      </c>
      <c r="F396" s="27"/>
      <c r="G396" s="161"/>
      <c r="H396" s="47"/>
      <c r="I396" s="161">
        <v>1</v>
      </c>
      <c r="J396" s="154"/>
      <c r="K396" s="27" t="s">
        <v>3294</v>
      </c>
      <c r="L396" s="27" t="s">
        <v>3248</v>
      </c>
      <c r="M396" s="162">
        <v>510</v>
      </c>
      <c r="N396" s="3"/>
    </row>
    <row r="397" spans="1:14" ht="33">
      <c r="A397" s="3">
        <v>385</v>
      </c>
      <c r="B397" s="27" t="s">
        <v>3484</v>
      </c>
      <c r="C397" s="27" t="s">
        <v>3356</v>
      </c>
      <c r="D397" s="158" t="s">
        <v>3245</v>
      </c>
      <c r="E397" s="162">
        <v>87393</v>
      </c>
      <c r="F397" s="27"/>
      <c r="G397" s="161"/>
      <c r="H397" s="47"/>
      <c r="I397" s="161">
        <v>1</v>
      </c>
      <c r="J397" s="154"/>
      <c r="K397" s="27" t="s">
        <v>3294</v>
      </c>
      <c r="L397" s="27" t="s">
        <v>3248</v>
      </c>
      <c r="M397" s="162">
        <v>510</v>
      </c>
      <c r="N397" s="3"/>
    </row>
    <row r="398" spans="1:14" ht="33">
      <c r="A398" s="3">
        <v>386</v>
      </c>
      <c r="B398" s="27" t="s">
        <v>3484</v>
      </c>
      <c r="C398" s="27" t="s">
        <v>3357</v>
      </c>
      <c r="D398" s="158" t="s">
        <v>3245</v>
      </c>
      <c r="E398" s="162">
        <v>88995</v>
      </c>
      <c r="F398" s="27"/>
      <c r="G398" s="161"/>
      <c r="H398" s="47"/>
      <c r="I398" s="161">
        <v>1</v>
      </c>
      <c r="J398" s="154"/>
      <c r="K398" s="27" t="s">
        <v>3294</v>
      </c>
      <c r="L398" s="27" t="s">
        <v>3295</v>
      </c>
      <c r="M398" s="162">
        <v>510</v>
      </c>
      <c r="N398" s="3"/>
    </row>
    <row r="399" spans="1:14" ht="33">
      <c r="A399" s="3">
        <v>387</v>
      </c>
      <c r="B399" s="27" t="s">
        <v>3484</v>
      </c>
      <c r="C399" s="27" t="s">
        <v>3358</v>
      </c>
      <c r="D399" s="158" t="s">
        <v>3245</v>
      </c>
      <c r="E399" s="162">
        <v>88996</v>
      </c>
      <c r="F399" s="27"/>
      <c r="G399" s="161"/>
      <c r="H399" s="47"/>
      <c r="I399" s="161">
        <v>1</v>
      </c>
      <c r="J399" s="154"/>
      <c r="K399" s="27" t="s">
        <v>3294</v>
      </c>
      <c r="L399" s="27" t="s">
        <v>3248</v>
      </c>
      <c r="M399" s="162">
        <v>510</v>
      </c>
      <c r="N399" s="3"/>
    </row>
    <row r="400" spans="1:14" ht="33">
      <c r="A400" s="3">
        <v>388</v>
      </c>
      <c r="B400" s="27" t="s">
        <v>3484</v>
      </c>
      <c r="C400" s="27" t="s">
        <v>3359</v>
      </c>
      <c r="D400" s="158" t="s">
        <v>3245</v>
      </c>
      <c r="E400" s="162">
        <v>88997</v>
      </c>
      <c r="F400" s="27"/>
      <c r="G400" s="161"/>
      <c r="H400" s="47"/>
      <c r="I400" s="161">
        <v>1</v>
      </c>
      <c r="J400" s="154"/>
      <c r="K400" s="27" t="s">
        <v>3294</v>
      </c>
      <c r="L400" s="27" t="s">
        <v>3248</v>
      </c>
      <c r="M400" s="162">
        <v>510</v>
      </c>
      <c r="N400" s="3"/>
    </row>
    <row r="401" spans="1:14" ht="33">
      <c r="A401" s="3">
        <v>389</v>
      </c>
      <c r="B401" s="27" t="s">
        <v>3484</v>
      </c>
      <c r="C401" s="27" t="s">
        <v>3360</v>
      </c>
      <c r="D401" s="158" t="s">
        <v>3245</v>
      </c>
      <c r="E401" s="162">
        <v>88998</v>
      </c>
      <c r="F401" s="27"/>
      <c r="G401" s="161"/>
      <c r="H401" s="47"/>
      <c r="I401" s="161">
        <v>1</v>
      </c>
      <c r="J401" s="154"/>
      <c r="K401" s="27" t="s">
        <v>3294</v>
      </c>
      <c r="L401" s="27" t="s">
        <v>3295</v>
      </c>
      <c r="M401" s="162">
        <v>510</v>
      </c>
      <c r="N401" s="3"/>
    </row>
    <row r="402" spans="1:14" ht="33">
      <c r="A402" s="3">
        <v>390</v>
      </c>
      <c r="B402" s="27" t="s">
        <v>3484</v>
      </c>
      <c r="C402" s="27" t="s">
        <v>3361</v>
      </c>
      <c r="D402" s="158" t="s">
        <v>3245</v>
      </c>
      <c r="E402" s="162">
        <v>88999</v>
      </c>
      <c r="F402" s="27"/>
      <c r="G402" s="161"/>
      <c r="H402" s="47"/>
      <c r="I402" s="161">
        <v>1</v>
      </c>
      <c r="J402" s="154"/>
      <c r="K402" s="27" t="s">
        <v>3294</v>
      </c>
      <c r="L402" s="27" t="s">
        <v>3295</v>
      </c>
      <c r="M402" s="162">
        <v>510</v>
      </c>
      <c r="N402" s="3"/>
    </row>
    <row r="403" spans="1:14" ht="33">
      <c r="A403" s="3">
        <v>391</v>
      </c>
      <c r="B403" s="27" t="s">
        <v>3484</v>
      </c>
      <c r="C403" s="27" t="s">
        <v>3362</v>
      </c>
      <c r="D403" s="158" t="s">
        <v>3245</v>
      </c>
      <c r="E403" s="162">
        <v>89000</v>
      </c>
      <c r="F403" s="27"/>
      <c r="G403" s="161"/>
      <c r="H403" s="47"/>
      <c r="I403" s="161">
        <v>1</v>
      </c>
      <c r="J403" s="154"/>
      <c r="K403" s="27" t="s">
        <v>3294</v>
      </c>
      <c r="L403" s="27" t="s">
        <v>3295</v>
      </c>
      <c r="M403" s="162">
        <v>510</v>
      </c>
      <c r="N403" s="3"/>
    </row>
    <row r="404" spans="1:14" ht="49.5">
      <c r="A404" s="3">
        <v>392</v>
      </c>
      <c r="B404" s="27" t="s">
        <v>3484</v>
      </c>
      <c r="C404" s="27" t="s">
        <v>3363</v>
      </c>
      <c r="D404" s="158" t="s">
        <v>3245</v>
      </c>
      <c r="E404" s="162">
        <v>89005</v>
      </c>
      <c r="F404" s="27"/>
      <c r="G404" s="161"/>
      <c r="H404" s="47"/>
      <c r="I404" s="161">
        <v>1</v>
      </c>
      <c r="J404" s="154"/>
      <c r="K404" s="27" t="s">
        <v>3294</v>
      </c>
      <c r="L404" s="27" t="s">
        <v>3248</v>
      </c>
      <c r="M404" s="162">
        <v>510</v>
      </c>
      <c r="N404" s="3"/>
    </row>
    <row r="405" spans="1:14" ht="33">
      <c r="A405" s="3">
        <v>393</v>
      </c>
      <c r="B405" s="27" t="s">
        <v>3484</v>
      </c>
      <c r="C405" s="27" t="s">
        <v>3364</v>
      </c>
      <c r="D405" s="158" t="s">
        <v>3245</v>
      </c>
      <c r="E405" s="162">
        <v>89002</v>
      </c>
      <c r="F405" s="27"/>
      <c r="G405" s="161"/>
      <c r="H405" s="47"/>
      <c r="I405" s="161">
        <v>1</v>
      </c>
      <c r="J405" s="154"/>
      <c r="K405" s="27" t="s">
        <v>3294</v>
      </c>
      <c r="L405" s="27" t="s">
        <v>3248</v>
      </c>
      <c r="M405" s="162">
        <v>510</v>
      </c>
      <c r="N405" s="3"/>
    </row>
    <row r="406" spans="1:14" ht="33">
      <c r="A406" s="3">
        <v>394</v>
      </c>
      <c r="B406" s="27" t="s">
        <v>3484</v>
      </c>
      <c r="C406" s="27" t="s">
        <v>3365</v>
      </c>
      <c r="D406" s="158" t="s">
        <v>3245</v>
      </c>
      <c r="E406" s="162">
        <v>89879</v>
      </c>
      <c r="F406" s="27"/>
      <c r="G406" s="161"/>
      <c r="H406" s="47"/>
      <c r="I406" s="161">
        <v>1</v>
      </c>
      <c r="J406" s="154"/>
      <c r="K406" s="27" t="s">
        <v>3294</v>
      </c>
      <c r="L406" s="27" t="s">
        <v>3248</v>
      </c>
      <c r="M406" s="162">
        <v>510</v>
      </c>
      <c r="N406" s="3"/>
    </row>
    <row r="407" spans="1:14" ht="33">
      <c r="A407" s="3">
        <v>395</v>
      </c>
      <c r="B407" s="27" t="s">
        <v>3484</v>
      </c>
      <c r="C407" s="27" t="s">
        <v>3366</v>
      </c>
      <c r="D407" s="158" t="s">
        <v>3245</v>
      </c>
      <c r="E407" s="162">
        <v>89880</v>
      </c>
      <c r="F407" s="27"/>
      <c r="G407" s="161"/>
      <c r="H407" s="47"/>
      <c r="I407" s="161">
        <v>1</v>
      </c>
      <c r="J407" s="154"/>
      <c r="K407" s="27" t="s">
        <v>3294</v>
      </c>
      <c r="L407" s="27" t="s">
        <v>3295</v>
      </c>
      <c r="M407" s="162">
        <v>510</v>
      </c>
      <c r="N407" s="3"/>
    </row>
    <row r="408" spans="1:14" ht="33">
      <c r="A408" s="3">
        <v>396</v>
      </c>
      <c r="B408" s="27" t="s">
        <v>3484</v>
      </c>
      <c r="C408" s="27" t="s">
        <v>3367</v>
      </c>
      <c r="D408" s="158" t="s">
        <v>3245</v>
      </c>
      <c r="E408" s="162">
        <v>89881</v>
      </c>
      <c r="F408" s="27"/>
      <c r="G408" s="161"/>
      <c r="H408" s="47"/>
      <c r="I408" s="161">
        <v>1</v>
      </c>
      <c r="J408" s="154"/>
      <c r="K408" s="27" t="s">
        <v>3294</v>
      </c>
      <c r="L408" s="27" t="s">
        <v>3248</v>
      </c>
      <c r="M408" s="162">
        <v>510</v>
      </c>
      <c r="N408" s="3"/>
    </row>
    <row r="409" spans="1:14" ht="33">
      <c r="A409" s="3">
        <v>397</v>
      </c>
      <c r="B409" s="27" t="s">
        <v>3484</v>
      </c>
      <c r="C409" s="27" t="s">
        <v>3368</v>
      </c>
      <c r="D409" s="158" t="s">
        <v>3245</v>
      </c>
      <c r="E409" s="162">
        <v>89882</v>
      </c>
      <c r="F409" s="27"/>
      <c r="G409" s="161"/>
      <c r="H409" s="47"/>
      <c r="I409" s="161">
        <v>1</v>
      </c>
      <c r="J409" s="154"/>
      <c r="K409" s="27" t="s">
        <v>3294</v>
      </c>
      <c r="L409" s="27" t="s">
        <v>3295</v>
      </c>
      <c r="M409" s="162">
        <v>510</v>
      </c>
      <c r="N409" s="3"/>
    </row>
    <row r="410" spans="1:14" ht="33">
      <c r="A410" s="3">
        <v>398</v>
      </c>
      <c r="B410" s="27" t="s">
        <v>3484</v>
      </c>
      <c r="C410" s="27" t="s">
        <v>3369</v>
      </c>
      <c r="D410" s="158" t="s">
        <v>3245</v>
      </c>
      <c r="E410" s="162">
        <v>90178</v>
      </c>
      <c r="F410" s="27"/>
      <c r="G410" s="161"/>
      <c r="H410" s="47"/>
      <c r="I410" s="161">
        <v>1</v>
      </c>
      <c r="J410" s="154"/>
      <c r="K410" s="27" t="s">
        <v>3294</v>
      </c>
      <c r="L410" s="27" t="s">
        <v>3248</v>
      </c>
      <c r="M410" s="162">
        <v>510</v>
      </c>
      <c r="N410" s="3"/>
    </row>
    <row r="411" spans="1:14" ht="33">
      <c r="A411" s="3">
        <v>399</v>
      </c>
      <c r="B411" s="27" t="s">
        <v>3484</v>
      </c>
      <c r="C411" s="27" t="s">
        <v>3370</v>
      </c>
      <c r="D411" s="158" t="s">
        <v>3245</v>
      </c>
      <c r="E411" s="162">
        <v>90181</v>
      </c>
      <c r="F411" s="27"/>
      <c r="G411" s="161"/>
      <c r="H411" s="47"/>
      <c r="I411" s="161">
        <v>1</v>
      </c>
      <c r="J411" s="154"/>
      <c r="K411" s="27" t="s">
        <v>3294</v>
      </c>
      <c r="L411" s="27" t="s">
        <v>3248</v>
      </c>
      <c r="M411" s="162">
        <v>510</v>
      </c>
      <c r="N411" s="3"/>
    </row>
    <row r="412" spans="1:14" ht="49.5">
      <c r="A412" s="3">
        <v>400</v>
      </c>
      <c r="B412" s="27" t="s">
        <v>3484</v>
      </c>
      <c r="C412" s="27" t="s">
        <v>3371</v>
      </c>
      <c r="D412" s="158" t="s">
        <v>3245</v>
      </c>
      <c r="E412" s="162">
        <v>90182</v>
      </c>
      <c r="F412" s="27"/>
      <c r="G412" s="161"/>
      <c r="H412" s="47"/>
      <c r="I412" s="161">
        <v>1</v>
      </c>
      <c r="J412" s="154"/>
      <c r="K412" s="27" t="s">
        <v>3294</v>
      </c>
      <c r="L412" s="27" t="s">
        <v>3295</v>
      </c>
      <c r="M412" s="162">
        <v>510</v>
      </c>
      <c r="N412" s="3"/>
    </row>
    <row r="413" spans="1:14" ht="33">
      <c r="A413" s="3">
        <v>401</v>
      </c>
      <c r="B413" s="27" t="s">
        <v>3484</v>
      </c>
      <c r="C413" s="27" t="s">
        <v>3372</v>
      </c>
      <c r="D413" s="158" t="s">
        <v>3245</v>
      </c>
      <c r="E413" s="162">
        <v>91205</v>
      </c>
      <c r="F413" s="27"/>
      <c r="G413" s="161"/>
      <c r="H413" s="47"/>
      <c r="I413" s="161">
        <v>1</v>
      </c>
      <c r="J413" s="154"/>
      <c r="K413" s="27" t="s">
        <v>3294</v>
      </c>
      <c r="L413" s="27" t="s">
        <v>3248</v>
      </c>
      <c r="M413" s="162">
        <v>510</v>
      </c>
      <c r="N413" s="3"/>
    </row>
    <row r="414" spans="1:14" ht="49.5">
      <c r="A414" s="3">
        <v>402</v>
      </c>
      <c r="B414" s="27" t="s">
        <v>3484</v>
      </c>
      <c r="C414" s="27" t="s">
        <v>3373</v>
      </c>
      <c r="D414" s="158" t="s">
        <v>3245</v>
      </c>
      <c r="E414" s="162">
        <v>91207</v>
      </c>
      <c r="F414" s="27"/>
      <c r="G414" s="161"/>
      <c r="H414" s="47"/>
      <c r="I414" s="161">
        <v>1</v>
      </c>
      <c r="J414" s="154"/>
      <c r="K414" s="27" t="s">
        <v>3294</v>
      </c>
      <c r="L414" s="27" t="s">
        <v>3248</v>
      </c>
      <c r="M414" s="162">
        <v>510</v>
      </c>
      <c r="N414" s="3"/>
    </row>
    <row r="415" spans="1:14" ht="33">
      <c r="A415" s="3">
        <v>403</v>
      </c>
      <c r="B415" s="27" t="s">
        <v>3484</v>
      </c>
      <c r="C415" s="27" t="s">
        <v>3374</v>
      </c>
      <c r="D415" s="158" t="s">
        <v>3245</v>
      </c>
      <c r="E415" s="162">
        <v>91208</v>
      </c>
      <c r="F415" s="27"/>
      <c r="G415" s="161"/>
      <c r="H415" s="47"/>
      <c r="I415" s="161">
        <v>1</v>
      </c>
      <c r="J415" s="154"/>
      <c r="K415" s="27" t="s">
        <v>3294</v>
      </c>
      <c r="L415" s="27" t="s">
        <v>3295</v>
      </c>
      <c r="M415" s="162">
        <v>510</v>
      </c>
      <c r="N415" s="3"/>
    </row>
    <row r="416" spans="1:14" ht="33">
      <c r="A416" s="3">
        <v>404</v>
      </c>
      <c r="B416" s="27" t="s">
        <v>3484</v>
      </c>
      <c r="C416" s="27" t="s">
        <v>3375</v>
      </c>
      <c r="D416" s="158" t="s">
        <v>3245</v>
      </c>
      <c r="E416" s="162">
        <v>91209</v>
      </c>
      <c r="F416" s="27"/>
      <c r="G416" s="161"/>
      <c r="H416" s="47"/>
      <c r="I416" s="161">
        <v>1</v>
      </c>
      <c r="J416" s="154"/>
      <c r="K416" s="27" t="s">
        <v>3294</v>
      </c>
      <c r="L416" s="27" t="s">
        <v>3248</v>
      </c>
      <c r="M416" s="162">
        <v>510</v>
      </c>
      <c r="N416" s="3"/>
    </row>
    <row r="417" spans="1:14" ht="33">
      <c r="A417" s="3">
        <v>405</v>
      </c>
      <c r="B417" s="27" t="s">
        <v>3484</v>
      </c>
      <c r="C417" s="27" t="s">
        <v>3376</v>
      </c>
      <c r="D417" s="158" t="s">
        <v>3245</v>
      </c>
      <c r="E417" s="162">
        <v>91237</v>
      </c>
      <c r="F417" s="27"/>
      <c r="G417" s="161"/>
      <c r="H417" s="47"/>
      <c r="I417" s="161">
        <v>1</v>
      </c>
      <c r="J417" s="154"/>
      <c r="K417" s="27" t="s">
        <v>3294</v>
      </c>
      <c r="L417" s="27" t="s">
        <v>3248</v>
      </c>
      <c r="M417" s="162">
        <v>510</v>
      </c>
      <c r="N417" s="3"/>
    </row>
    <row r="418" spans="1:14" ht="33">
      <c r="A418" s="3">
        <v>406</v>
      </c>
      <c r="B418" s="27" t="s">
        <v>3484</v>
      </c>
      <c r="C418" s="27" t="s">
        <v>3377</v>
      </c>
      <c r="D418" s="158" t="s">
        <v>3245</v>
      </c>
      <c r="E418" s="162">
        <v>91239</v>
      </c>
      <c r="F418" s="27"/>
      <c r="G418" s="161"/>
      <c r="H418" s="47"/>
      <c r="I418" s="161">
        <v>1</v>
      </c>
      <c r="J418" s="154"/>
      <c r="K418" s="27" t="s">
        <v>3294</v>
      </c>
      <c r="L418" s="27" t="s">
        <v>3295</v>
      </c>
      <c r="M418" s="162">
        <v>510</v>
      </c>
      <c r="N418" s="3"/>
    </row>
    <row r="419" spans="1:14" ht="49.5">
      <c r="A419" s="3">
        <v>407</v>
      </c>
      <c r="B419" s="27" t="s">
        <v>3484</v>
      </c>
      <c r="C419" s="27" t="s">
        <v>3378</v>
      </c>
      <c r="D419" s="158" t="s">
        <v>3245</v>
      </c>
      <c r="E419" s="162">
        <v>91240</v>
      </c>
      <c r="F419" s="27"/>
      <c r="G419" s="161"/>
      <c r="H419" s="47"/>
      <c r="I419" s="161">
        <v>1</v>
      </c>
      <c r="J419" s="154"/>
      <c r="K419" s="27" t="s">
        <v>3294</v>
      </c>
      <c r="L419" s="27" t="s">
        <v>3248</v>
      </c>
      <c r="M419" s="162">
        <v>510</v>
      </c>
      <c r="N419" s="3"/>
    </row>
    <row r="420" spans="1:14" ht="33">
      <c r="A420" s="3">
        <v>408</v>
      </c>
      <c r="B420" s="27" t="s">
        <v>3484</v>
      </c>
      <c r="C420" s="27" t="s">
        <v>3379</v>
      </c>
      <c r="D420" s="158" t="s">
        <v>3245</v>
      </c>
      <c r="E420" s="162">
        <v>91241</v>
      </c>
      <c r="F420" s="27"/>
      <c r="G420" s="161"/>
      <c r="H420" s="47"/>
      <c r="I420" s="161">
        <v>1</v>
      </c>
      <c r="J420" s="154"/>
      <c r="K420" s="27" t="s">
        <v>3294</v>
      </c>
      <c r="L420" s="27" t="s">
        <v>3248</v>
      </c>
      <c r="M420" s="162">
        <v>510</v>
      </c>
      <c r="N420" s="3"/>
    </row>
    <row r="421" spans="1:14" ht="33">
      <c r="A421" s="3">
        <v>409</v>
      </c>
      <c r="B421" s="27" t="s">
        <v>3484</v>
      </c>
      <c r="C421" s="27" t="s">
        <v>3380</v>
      </c>
      <c r="D421" s="158" t="s">
        <v>3245</v>
      </c>
      <c r="E421" s="162">
        <v>91243</v>
      </c>
      <c r="F421" s="27"/>
      <c r="G421" s="161"/>
      <c r="H421" s="47"/>
      <c r="I421" s="161">
        <v>1</v>
      </c>
      <c r="J421" s="154"/>
      <c r="K421" s="27" t="s">
        <v>3294</v>
      </c>
      <c r="L421" s="27" t="s">
        <v>3295</v>
      </c>
      <c r="M421" s="162">
        <v>510</v>
      </c>
      <c r="N421" s="3"/>
    </row>
    <row r="422" spans="1:14" ht="49.5">
      <c r="A422" s="3">
        <v>410</v>
      </c>
      <c r="B422" s="27" t="s">
        <v>3484</v>
      </c>
      <c r="C422" s="27" t="s">
        <v>3381</v>
      </c>
      <c r="D422" s="158" t="s">
        <v>3245</v>
      </c>
      <c r="E422" s="162">
        <v>91244</v>
      </c>
      <c r="F422" s="27"/>
      <c r="G422" s="161"/>
      <c r="H422" s="47"/>
      <c r="I422" s="161">
        <v>1</v>
      </c>
      <c r="J422" s="154"/>
      <c r="K422" s="27" t="s">
        <v>3294</v>
      </c>
      <c r="L422" s="27" t="s">
        <v>3248</v>
      </c>
      <c r="M422" s="162">
        <v>510</v>
      </c>
      <c r="N422" s="3"/>
    </row>
    <row r="423" spans="1:14" ht="49.5">
      <c r="A423" s="3">
        <v>411</v>
      </c>
      <c r="B423" s="27" t="s">
        <v>3484</v>
      </c>
      <c r="C423" s="27" t="s">
        <v>3382</v>
      </c>
      <c r="D423" s="158" t="s">
        <v>3245</v>
      </c>
      <c r="E423" s="162">
        <v>91245</v>
      </c>
      <c r="F423" s="27"/>
      <c r="G423" s="161"/>
      <c r="H423" s="47"/>
      <c r="I423" s="161">
        <v>1</v>
      </c>
      <c r="J423" s="154"/>
      <c r="K423" s="27" t="s">
        <v>3294</v>
      </c>
      <c r="L423" s="27" t="s">
        <v>3248</v>
      </c>
      <c r="M423" s="162">
        <v>510</v>
      </c>
      <c r="N423" s="3"/>
    </row>
    <row r="424" spans="1:14" ht="33">
      <c r="A424" s="3">
        <v>412</v>
      </c>
      <c r="B424" s="27" t="s">
        <v>3484</v>
      </c>
      <c r="C424" s="27" t="s">
        <v>3383</v>
      </c>
      <c r="D424" s="158" t="s">
        <v>3245</v>
      </c>
      <c r="E424" s="162">
        <v>91246</v>
      </c>
      <c r="F424" s="27"/>
      <c r="G424" s="161"/>
      <c r="H424" s="47"/>
      <c r="I424" s="161">
        <v>1</v>
      </c>
      <c r="J424" s="154"/>
      <c r="K424" s="27" t="s">
        <v>3294</v>
      </c>
      <c r="L424" s="27" t="s">
        <v>3295</v>
      </c>
      <c r="M424" s="162">
        <v>510</v>
      </c>
      <c r="N424" s="3"/>
    </row>
    <row r="425" spans="1:14" ht="33">
      <c r="A425" s="3">
        <v>413</v>
      </c>
      <c r="B425" s="27" t="s">
        <v>3484</v>
      </c>
      <c r="C425" s="27" t="s">
        <v>3384</v>
      </c>
      <c r="D425" s="158" t="s">
        <v>3245</v>
      </c>
      <c r="E425" s="162">
        <v>91247</v>
      </c>
      <c r="F425" s="27"/>
      <c r="G425" s="161"/>
      <c r="H425" s="47"/>
      <c r="I425" s="161">
        <v>1</v>
      </c>
      <c r="J425" s="154"/>
      <c r="K425" s="27" t="s">
        <v>3294</v>
      </c>
      <c r="L425" s="27" t="s">
        <v>3248</v>
      </c>
      <c r="M425" s="162">
        <v>510</v>
      </c>
      <c r="N425" s="3"/>
    </row>
    <row r="426" spans="1:14" ht="33">
      <c r="A426" s="3">
        <v>414</v>
      </c>
      <c r="B426" s="27" t="s">
        <v>3484</v>
      </c>
      <c r="C426" s="27" t="s">
        <v>3385</v>
      </c>
      <c r="D426" s="158" t="s">
        <v>3245</v>
      </c>
      <c r="E426" s="162">
        <v>91248</v>
      </c>
      <c r="F426" s="27"/>
      <c r="G426" s="161"/>
      <c r="H426" s="47"/>
      <c r="I426" s="161">
        <v>1</v>
      </c>
      <c r="J426" s="154"/>
      <c r="K426" s="27" t="s">
        <v>3294</v>
      </c>
      <c r="L426" s="27" t="s">
        <v>3248</v>
      </c>
      <c r="M426" s="162">
        <v>510</v>
      </c>
      <c r="N426" s="3"/>
    </row>
    <row r="427" spans="1:14" ht="33">
      <c r="A427" s="3">
        <v>415</v>
      </c>
      <c r="B427" s="27" t="s">
        <v>3484</v>
      </c>
      <c r="C427" s="27" t="s">
        <v>3383</v>
      </c>
      <c r="D427" s="158" t="s">
        <v>3245</v>
      </c>
      <c r="E427" s="162">
        <v>91249</v>
      </c>
      <c r="F427" s="27"/>
      <c r="G427" s="161"/>
      <c r="H427" s="47"/>
      <c r="I427" s="161">
        <v>1</v>
      </c>
      <c r="J427" s="154"/>
      <c r="K427" s="27" t="s">
        <v>3294</v>
      </c>
      <c r="L427" s="27" t="s">
        <v>3248</v>
      </c>
      <c r="M427" s="162">
        <v>510</v>
      </c>
      <c r="N427" s="3"/>
    </row>
    <row r="428" spans="1:14" ht="33">
      <c r="A428" s="3">
        <v>416</v>
      </c>
      <c r="B428" s="27" t="s">
        <v>3484</v>
      </c>
      <c r="C428" s="27" t="s">
        <v>3386</v>
      </c>
      <c r="D428" s="158" t="s">
        <v>3245</v>
      </c>
      <c r="E428" s="162">
        <v>91250</v>
      </c>
      <c r="F428" s="27"/>
      <c r="G428" s="161"/>
      <c r="H428" s="47"/>
      <c r="I428" s="161">
        <v>1</v>
      </c>
      <c r="J428" s="154"/>
      <c r="K428" s="27" t="s">
        <v>3294</v>
      </c>
      <c r="L428" s="27" t="s">
        <v>3248</v>
      </c>
      <c r="M428" s="162">
        <v>510</v>
      </c>
      <c r="N428" s="3"/>
    </row>
    <row r="429" spans="1:14" ht="49.5">
      <c r="A429" s="3">
        <v>417</v>
      </c>
      <c r="B429" s="27" t="s">
        <v>3484</v>
      </c>
      <c r="C429" s="27" t="s">
        <v>3387</v>
      </c>
      <c r="D429" s="158" t="s">
        <v>3245</v>
      </c>
      <c r="E429" s="162">
        <v>91251</v>
      </c>
      <c r="F429" s="27"/>
      <c r="G429" s="161"/>
      <c r="H429" s="47"/>
      <c r="I429" s="161">
        <v>1</v>
      </c>
      <c r="J429" s="154"/>
      <c r="K429" s="27" t="s">
        <v>3294</v>
      </c>
      <c r="L429" s="27" t="s">
        <v>3248</v>
      </c>
      <c r="M429" s="162">
        <v>510</v>
      </c>
      <c r="N429" s="3"/>
    </row>
    <row r="430" spans="1:14" ht="33">
      <c r="A430" s="3">
        <v>418</v>
      </c>
      <c r="B430" s="27" t="s">
        <v>3484</v>
      </c>
      <c r="C430" s="27" t="s">
        <v>3388</v>
      </c>
      <c r="D430" s="158" t="s">
        <v>3245</v>
      </c>
      <c r="E430" s="162">
        <v>91252</v>
      </c>
      <c r="F430" s="27"/>
      <c r="G430" s="161"/>
      <c r="H430" s="47"/>
      <c r="I430" s="161">
        <v>1</v>
      </c>
      <c r="J430" s="154"/>
      <c r="K430" s="27" t="s">
        <v>3294</v>
      </c>
      <c r="L430" s="27" t="s">
        <v>3295</v>
      </c>
      <c r="M430" s="162">
        <v>510</v>
      </c>
      <c r="N430" s="3"/>
    </row>
    <row r="431" spans="1:14" ht="33">
      <c r="A431" s="3">
        <v>419</v>
      </c>
      <c r="B431" s="27" t="s">
        <v>3484</v>
      </c>
      <c r="C431" s="27" t="s">
        <v>3389</v>
      </c>
      <c r="D431" s="158" t="s">
        <v>3245</v>
      </c>
      <c r="E431" s="162">
        <v>91253</v>
      </c>
      <c r="F431" s="27"/>
      <c r="G431" s="161"/>
      <c r="H431" s="47"/>
      <c r="I431" s="161">
        <v>1</v>
      </c>
      <c r="J431" s="154"/>
      <c r="K431" s="27" t="s">
        <v>3294</v>
      </c>
      <c r="L431" s="27" t="s">
        <v>3248</v>
      </c>
      <c r="M431" s="162">
        <v>510</v>
      </c>
      <c r="N431" s="3"/>
    </row>
    <row r="432" spans="1:14" ht="49.5">
      <c r="A432" s="3">
        <v>420</v>
      </c>
      <c r="B432" s="27" t="s">
        <v>3484</v>
      </c>
      <c r="C432" s="27" t="s">
        <v>3390</v>
      </c>
      <c r="D432" s="158" t="s">
        <v>3245</v>
      </c>
      <c r="E432" s="162">
        <v>91254</v>
      </c>
      <c r="F432" s="27"/>
      <c r="G432" s="161"/>
      <c r="H432" s="47"/>
      <c r="I432" s="161">
        <v>1</v>
      </c>
      <c r="J432" s="154"/>
      <c r="K432" s="27" t="s">
        <v>3294</v>
      </c>
      <c r="L432" s="27" t="s">
        <v>3248</v>
      </c>
      <c r="M432" s="162">
        <v>510</v>
      </c>
      <c r="N432" s="3"/>
    </row>
    <row r="433" spans="1:14" ht="33">
      <c r="A433" s="3">
        <v>421</v>
      </c>
      <c r="B433" s="27" t="s">
        <v>3484</v>
      </c>
      <c r="C433" s="27" t="s">
        <v>3391</v>
      </c>
      <c r="D433" s="158" t="s">
        <v>3245</v>
      </c>
      <c r="E433" s="162">
        <v>91256</v>
      </c>
      <c r="F433" s="27"/>
      <c r="G433" s="161"/>
      <c r="H433" s="47"/>
      <c r="I433" s="161">
        <v>1</v>
      </c>
      <c r="J433" s="154"/>
      <c r="K433" s="27" t="s">
        <v>3294</v>
      </c>
      <c r="L433" s="27" t="s">
        <v>3248</v>
      </c>
      <c r="M433" s="162">
        <v>510</v>
      </c>
      <c r="N433" s="3"/>
    </row>
    <row r="434" spans="1:14" ht="33">
      <c r="A434" s="3">
        <v>422</v>
      </c>
      <c r="B434" s="27" t="s">
        <v>3484</v>
      </c>
      <c r="C434" s="27" t="s">
        <v>3392</v>
      </c>
      <c r="D434" s="158" t="s">
        <v>3245</v>
      </c>
      <c r="E434" s="162">
        <v>91257</v>
      </c>
      <c r="F434" s="27"/>
      <c r="G434" s="161"/>
      <c r="H434" s="47"/>
      <c r="I434" s="161">
        <v>1</v>
      </c>
      <c r="J434" s="154"/>
      <c r="K434" s="27" t="s">
        <v>3294</v>
      </c>
      <c r="L434" s="27" t="s">
        <v>3248</v>
      </c>
      <c r="M434" s="162">
        <v>510</v>
      </c>
      <c r="N434" s="3"/>
    </row>
    <row r="435" spans="1:14" ht="49.5">
      <c r="A435" s="3">
        <v>423</v>
      </c>
      <c r="B435" s="27" t="s">
        <v>3484</v>
      </c>
      <c r="C435" s="27" t="s">
        <v>3393</v>
      </c>
      <c r="D435" s="158" t="s">
        <v>3245</v>
      </c>
      <c r="E435" s="162">
        <v>91259</v>
      </c>
      <c r="F435" s="27"/>
      <c r="G435" s="161"/>
      <c r="H435" s="47"/>
      <c r="I435" s="161">
        <v>1</v>
      </c>
      <c r="J435" s="154"/>
      <c r="K435" s="27" t="s">
        <v>3294</v>
      </c>
      <c r="L435" s="27" t="s">
        <v>3295</v>
      </c>
      <c r="M435" s="162">
        <v>510</v>
      </c>
      <c r="N435" s="3"/>
    </row>
    <row r="436" spans="1:14" ht="33">
      <c r="A436" s="3">
        <v>424</v>
      </c>
      <c r="B436" s="27" t="s">
        <v>3484</v>
      </c>
      <c r="C436" s="27" t="s">
        <v>3394</v>
      </c>
      <c r="D436" s="158" t="s">
        <v>3245</v>
      </c>
      <c r="E436" s="162">
        <v>91260</v>
      </c>
      <c r="F436" s="27"/>
      <c r="G436" s="161"/>
      <c r="H436" s="47"/>
      <c r="I436" s="161">
        <v>1</v>
      </c>
      <c r="J436" s="154"/>
      <c r="K436" s="27" t="s">
        <v>3294</v>
      </c>
      <c r="L436" s="27" t="s">
        <v>88</v>
      </c>
      <c r="M436" s="162">
        <v>510</v>
      </c>
      <c r="N436" s="3"/>
    </row>
    <row r="437" spans="1:14" ht="33">
      <c r="A437" s="3">
        <v>425</v>
      </c>
      <c r="B437" s="27" t="s">
        <v>3484</v>
      </c>
      <c r="C437" s="27" t="s">
        <v>3395</v>
      </c>
      <c r="D437" s="158" t="s">
        <v>3245</v>
      </c>
      <c r="E437" s="162">
        <v>91261</v>
      </c>
      <c r="F437" s="27"/>
      <c r="G437" s="161"/>
      <c r="H437" s="47"/>
      <c r="I437" s="161">
        <v>1</v>
      </c>
      <c r="J437" s="154"/>
      <c r="K437" s="27" t="s">
        <v>3294</v>
      </c>
      <c r="L437" s="27" t="s">
        <v>3295</v>
      </c>
      <c r="M437" s="162">
        <v>510</v>
      </c>
      <c r="N437" s="3"/>
    </row>
    <row r="438" spans="1:14" ht="33">
      <c r="A438" s="3">
        <v>426</v>
      </c>
      <c r="B438" s="27" t="s">
        <v>3484</v>
      </c>
      <c r="C438" s="159" t="s">
        <v>3396</v>
      </c>
      <c r="D438" s="27" t="s">
        <v>15</v>
      </c>
      <c r="E438" s="165">
        <v>100183</v>
      </c>
      <c r="F438" s="158"/>
      <c r="G438" s="161">
        <v>1</v>
      </c>
      <c r="H438" s="47"/>
      <c r="I438" s="161"/>
      <c r="J438" s="47"/>
      <c r="K438" s="27" t="s">
        <v>3294</v>
      </c>
      <c r="L438" s="27" t="s">
        <v>3295</v>
      </c>
      <c r="M438" s="47">
        <v>290</v>
      </c>
      <c r="N438" s="3"/>
    </row>
    <row r="439" spans="1:14" ht="118.9" customHeight="1">
      <c r="A439" s="3">
        <v>427</v>
      </c>
      <c r="B439" s="27" t="s">
        <v>3484</v>
      </c>
      <c r="C439" s="33" t="s">
        <v>3419</v>
      </c>
      <c r="D439" s="27" t="s">
        <v>15</v>
      </c>
      <c r="E439" s="47">
        <v>99104</v>
      </c>
      <c r="F439" s="158"/>
      <c r="G439" s="47"/>
      <c r="H439" s="163"/>
      <c r="I439" s="161">
        <v>1</v>
      </c>
      <c r="J439" s="163"/>
      <c r="K439" s="27" t="s">
        <v>3294</v>
      </c>
      <c r="L439" s="27" t="s">
        <v>3295</v>
      </c>
      <c r="M439" s="47">
        <v>90</v>
      </c>
      <c r="N439" s="3"/>
    </row>
    <row r="440" spans="1:14" ht="49.5">
      <c r="A440" s="3">
        <v>428</v>
      </c>
      <c r="B440" s="27" t="s">
        <v>3484</v>
      </c>
      <c r="C440" s="159" t="s">
        <v>3400</v>
      </c>
      <c r="D440" s="27" t="s">
        <v>15</v>
      </c>
      <c r="E440" s="165">
        <v>110676</v>
      </c>
      <c r="F440" s="33"/>
      <c r="G440" s="161">
        <v>1</v>
      </c>
      <c r="H440" s="47"/>
      <c r="I440" s="161"/>
      <c r="J440" s="47"/>
      <c r="K440" s="27" t="s">
        <v>3294</v>
      </c>
      <c r="L440" s="27" t="s">
        <v>88</v>
      </c>
      <c r="M440" s="47">
        <v>500</v>
      </c>
      <c r="N440" s="3"/>
    </row>
    <row r="441" spans="1:14" ht="33">
      <c r="A441" s="3">
        <v>429</v>
      </c>
      <c r="B441" s="27" t="s">
        <v>3484</v>
      </c>
      <c r="C441" s="159" t="s">
        <v>3402</v>
      </c>
      <c r="D441" s="27" t="s">
        <v>14</v>
      </c>
      <c r="E441" s="47">
        <v>111112</v>
      </c>
      <c r="F441" s="33"/>
      <c r="G441" s="161">
        <v>1</v>
      </c>
      <c r="H441" s="47"/>
      <c r="I441" s="161"/>
      <c r="J441" s="47"/>
      <c r="K441" s="27" t="s">
        <v>3294</v>
      </c>
      <c r="L441" s="27" t="s">
        <v>88</v>
      </c>
      <c r="M441" s="47">
        <v>500</v>
      </c>
      <c r="N441" s="3"/>
    </row>
    <row r="442" spans="1:14" ht="33">
      <c r="A442" s="3">
        <v>430</v>
      </c>
      <c r="B442" s="27" t="s">
        <v>3484</v>
      </c>
      <c r="C442" s="33" t="s">
        <v>3403</v>
      </c>
      <c r="D442" s="27" t="s">
        <v>15</v>
      </c>
      <c r="E442" s="47">
        <v>120036</v>
      </c>
      <c r="F442" s="158"/>
      <c r="G442" s="161">
        <v>1</v>
      </c>
      <c r="H442" s="47"/>
      <c r="I442" s="161"/>
      <c r="J442" s="47"/>
      <c r="K442" s="27" t="s">
        <v>3294</v>
      </c>
      <c r="L442" s="27" t="s">
        <v>88</v>
      </c>
      <c r="M442" s="47">
        <v>510</v>
      </c>
      <c r="N442" s="3"/>
    </row>
    <row r="443" spans="1:14" ht="33">
      <c r="A443" s="3">
        <v>431</v>
      </c>
      <c r="B443" s="27" t="s">
        <v>3484</v>
      </c>
      <c r="C443" s="160" t="s">
        <v>3405</v>
      </c>
      <c r="D443" s="27" t="s">
        <v>15</v>
      </c>
      <c r="E443" s="47">
        <v>116142</v>
      </c>
      <c r="F443" s="33"/>
      <c r="G443" s="47"/>
      <c r="H443" s="163"/>
      <c r="I443" s="161">
        <v>1</v>
      </c>
      <c r="J443" s="163"/>
      <c r="K443" s="27" t="s">
        <v>3294</v>
      </c>
      <c r="L443" s="27" t="s">
        <v>3295</v>
      </c>
      <c r="M443" s="47">
        <v>260</v>
      </c>
      <c r="N443" s="3"/>
    </row>
    <row r="444" spans="1:14" ht="49.5">
      <c r="A444" s="3">
        <v>432</v>
      </c>
      <c r="B444" s="27" t="s">
        <v>3484</v>
      </c>
      <c r="C444" s="160" t="s">
        <v>3420</v>
      </c>
      <c r="D444" s="27" t="s">
        <v>15</v>
      </c>
      <c r="E444" s="47">
        <v>137545</v>
      </c>
      <c r="F444" s="33"/>
      <c r="G444" s="161">
        <v>1</v>
      </c>
      <c r="H444" s="47"/>
      <c r="I444" s="161"/>
      <c r="J444" s="47"/>
      <c r="K444" s="27" t="s">
        <v>3294</v>
      </c>
      <c r="L444" s="27" t="s">
        <v>3295</v>
      </c>
      <c r="M444" s="47">
        <v>780</v>
      </c>
      <c r="N444" s="3"/>
    </row>
    <row r="445" spans="1:14" ht="33">
      <c r="A445" s="3">
        <v>433</v>
      </c>
      <c r="B445" s="27" t="s">
        <v>3484</v>
      </c>
      <c r="C445" s="159" t="s">
        <v>3409</v>
      </c>
      <c r="D445" s="27" t="s">
        <v>15</v>
      </c>
      <c r="E445" s="165">
        <v>138113</v>
      </c>
      <c r="F445" s="33"/>
      <c r="G445" s="161">
        <v>1</v>
      </c>
      <c r="H445" s="47"/>
      <c r="I445" s="161"/>
      <c r="J445" s="47"/>
      <c r="K445" s="27" t="s">
        <v>3294</v>
      </c>
      <c r="L445" s="27" t="s">
        <v>88</v>
      </c>
      <c r="M445" s="47">
        <v>780</v>
      </c>
      <c r="N445" s="3"/>
    </row>
    <row r="446" spans="1:14" ht="33">
      <c r="A446" s="3">
        <v>434</v>
      </c>
      <c r="B446" s="27" t="s">
        <v>3484</v>
      </c>
      <c r="C446" s="33" t="s">
        <v>3421</v>
      </c>
      <c r="D446" s="27" t="s">
        <v>15</v>
      </c>
      <c r="E446" s="165">
        <v>138162</v>
      </c>
      <c r="F446" s="158"/>
      <c r="G446" s="161">
        <v>1</v>
      </c>
      <c r="H446" s="47"/>
      <c r="I446" s="161"/>
      <c r="J446" s="47"/>
      <c r="K446" s="27" t="s">
        <v>3294</v>
      </c>
      <c r="L446" s="27" t="s">
        <v>88</v>
      </c>
      <c r="M446" s="162">
        <v>780</v>
      </c>
      <c r="N446" s="3"/>
    </row>
    <row r="447" spans="1:14" ht="49.5">
      <c r="A447" s="3">
        <v>435</v>
      </c>
      <c r="B447" s="27" t="s">
        <v>3484</v>
      </c>
      <c r="C447" s="33" t="s">
        <v>3412</v>
      </c>
      <c r="D447" s="27" t="s">
        <v>15</v>
      </c>
      <c r="E447" s="165">
        <v>139073</v>
      </c>
      <c r="F447" s="158"/>
      <c r="G447" s="161">
        <v>1</v>
      </c>
      <c r="H447" s="47"/>
      <c r="I447" s="161"/>
      <c r="J447" s="47"/>
      <c r="K447" s="27" t="s">
        <v>3294</v>
      </c>
      <c r="L447" s="27" t="s">
        <v>88</v>
      </c>
      <c r="M447" s="162">
        <v>780</v>
      </c>
      <c r="N447" s="3"/>
    </row>
    <row r="448" spans="1:14" ht="33">
      <c r="A448" s="3">
        <v>436</v>
      </c>
      <c r="B448" s="27" t="s">
        <v>3484</v>
      </c>
      <c r="C448" s="33" t="s">
        <v>3413</v>
      </c>
      <c r="D448" s="27" t="s">
        <v>15</v>
      </c>
      <c r="E448" s="47">
        <v>137484</v>
      </c>
      <c r="F448" s="27"/>
      <c r="G448" s="163"/>
      <c r="H448" s="154"/>
      <c r="I448" s="161">
        <v>1</v>
      </c>
      <c r="J448" s="154"/>
      <c r="K448" s="27" t="s">
        <v>3294</v>
      </c>
      <c r="L448" s="27" t="s">
        <v>3295</v>
      </c>
      <c r="M448" s="47">
        <v>780</v>
      </c>
      <c r="N448" s="3"/>
    </row>
    <row r="449" spans="1:14" ht="33">
      <c r="A449" s="3">
        <v>437</v>
      </c>
      <c r="B449" s="27" t="s">
        <v>3484</v>
      </c>
      <c r="C449" s="33" t="s">
        <v>3414</v>
      </c>
      <c r="D449" s="27" t="s">
        <v>15</v>
      </c>
      <c r="E449" s="47">
        <v>137485</v>
      </c>
      <c r="F449" s="27"/>
      <c r="G449" s="161"/>
      <c r="H449" s="154"/>
      <c r="I449" s="161">
        <v>1</v>
      </c>
      <c r="J449" s="154"/>
      <c r="K449" s="27" t="s">
        <v>3294</v>
      </c>
      <c r="L449" s="27" t="s">
        <v>88</v>
      </c>
      <c r="M449" s="47">
        <v>780</v>
      </c>
      <c r="N449" s="3"/>
    </row>
    <row r="450" spans="1:14" ht="33">
      <c r="A450" s="3">
        <v>438</v>
      </c>
      <c r="B450" s="27" t="s">
        <v>3484</v>
      </c>
      <c r="C450" s="33" t="s">
        <v>3415</v>
      </c>
      <c r="D450" s="158" t="s">
        <v>15</v>
      </c>
      <c r="E450" s="47">
        <v>139453</v>
      </c>
      <c r="F450" s="27"/>
      <c r="G450" s="161"/>
      <c r="H450" s="154"/>
      <c r="I450" s="161">
        <v>1</v>
      </c>
      <c r="J450" s="154"/>
      <c r="K450" s="27" t="s">
        <v>3294</v>
      </c>
      <c r="L450" s="27" t="s">
        <v>86</v>
      </c>
      <c r="M450" s="47">
        <v>780</v>
      </c>
      <c r="N450" s="3"/>
    </row>
    <row r="451" spans="1:14" ht="67.150000000000006" customHeight="1">
      <c r="A451" s="3">
        <v>439</v>
      </c>
      <c r="B451" s="27" t="s">
        <v>3484</v>
      </c>
      <c r="C451" s="33" t="s">
        <v>3333</v>
      </c>
      <c r="D451" s="158" t="s">
        <v>15</v>
      </c>
      <c r="E451" s="47">
        <v>140236</v>
      </c>
      <c r="F451" s="27"/>
      <c r="G451" s="161"/>
      <c r="H451" s="154"/>
      <c r="I451" s="161">
        <v>1</v>
      </c>
      <c r="J451" s="154"/>
      <c r="K451" s="27" t="s">
        <v>3294</v>
      </c>
      <c r="L451" s="27" t="s">
        <v>86</v>
      </c>
      <c r="M451" s="47">
        <v>780</v>
      </c>
      <c r="N451" s="3"/>
    </row>
    <row r="452" spans="1:14" ht="33">
      <c r="A452" s="3">
        <v>440</v>
      </c>
      <c r="B452" s="27" t="s">
        <v>3484</v>
      </c>
      <c r="C452" s="33" t="s">
        <v>3416</v>
      </c>
      <c r="D452" s="158" t="s">
        <v>15</v>
      </c>
      <c r="E452" s="47">
        <v>142156</v>
      </c>
      <c r="F452" s="27"/>
      <c r="G452" s="161"/>
      <c r="H452" s="154"/>
      <c r="I452" s="161">
        <v>1</v>
      </c>
      <c r="J452" s="154"/>
      <c r="K452" s="27" t="s">
        <v>3294</v>
      </c>
      <c r="L452" s="27" t="s">
        <v>88</v>
      </c>
      <c r="M452" s="47">
        <v>780</v>
      </c>
      <c r="N452" s="3"/>
    </row>
    <row r="453" spans="1:14" ht="33">
      <c r="A453" s="3">
        <v>441</v>
      </c>
      <c r="B453" s="27" t="s">
        <v>3484</v>
      </c>
      <c r="C453" s="33" t="s">
        <v>3417</v>
      </c>
      <c r="D453" s="158" t="s">
        <v>15</v>
      </c>
      <c r="E453" s="47">
        <v>142162</v>
      </c>
      <c r="F453" s="27"/>
      <c r="G453" s="161"/>
      <c r="H453" s="154"/>
      <c r="I453" s="161">
        <v>1</v>
      </c>
      <c r="J453" s="154"/>
      <c r="K453" s="27" t="s">
        <v>3294</v>
      </c>
      <c r="L453" s="27" t="s">
        <v>88</v>
      </c>
      <c r="M453" s="47">
        <v>780</v>
      </c>
      <c r="N453" s="3"/>
    </row>
    <row r="454" spans="1:14" ht="33">
      <c r="A454" s="3">
        <v>442</v>
      </c>
      <c r="B454" s="27" t="s">
        <v>3484</v>
      </c>
      <c r="C454" s="33" t="s">
        <v>3418</v>
      </c>
      <c r="D454" s="27" t="s">
        <v>15</v>
      </c>
      <c r="E454" s="47">
        <v>142163</v>
      </c>
      <c r="F454" s="27"/>
      <c r="G454" s="161"/>
      <c r="H454" s="154"/>
      <c r="I454" s="161">
        <v>1</v>
      </c>
      <c r="J454" s="154"/>
      <c r="K454" s="27" t="s">
        <v>3294</v>
      </c>
      <c r="L454" s="27" t="s">
        <v>88</v>
      </c>
      <c r="M454" s="162">
        <v>780</v>
      </c>
      <c r="N454" s="3"/>
    </row>
    <row r="455" spans="1:14" ht="82.5">
      <c r="A455" s="25">
        <v>443</v>
      </c>
      <c r="B455" s="33" t="s">
        <v>3483</v>
      </c>
      <c r="C455" s="27" t="s">
        <v>3555</v>
      </c>
      <c r="D455" s="27" t="s">
        <v>70</v>
      </c>
      <c r="E455" s="27" t="s">
        <v>3556</v>
      </c>
      <c r="F455" s="27" t="s">
        <v>3557</v>
      </c>
      <c r="G455" s="27">
        <v>100</v>
      </c>
      <c r="H455" s="27">
        <v>0</v>
      </c>
      <c r="I455" s="27">
        <v>0</v>
      </c>
      <c r="J455" s="27">
        <v>0</v>
      </c>
      <c r="K455" s="27" t="s">
        <v>166</v>
      </c>
      <c r="L455" s="27" t="s">
        <v>82</v>
      </c>
      <c r="M455" s="27" t="s">
        <v>3558</v>
      </c>
      <c r="N455" s="27"/>
    </row>
    <row r="456" spans="1:14" ht="82.5">
      <c r="A456" s="25">
        <v>444</v>
      </c>
      <c r="B456" s="33" t="s">
        <v>3483</v>
      </c>
      <c r="C456" s="27" t="s">
        <v>3559</v>
      </c>
      <c r="D456" s="27" t="s">
        <v>70</v>
      </c>
      <c r="E456" s="27" t="s">
        <v>3560</v>
      </c>
      <c r="F456" s="27" t="s">
        <v>3561</v>
      </c>
      <c r="G456" s="27">
        <v>100</v>
      </c>
      <c r="H456" s="27">
        <v>0</v>
      </c>
      <c r="I456" s="27">
        <v>0</v>
      </c>
      <c r="J456" s="27">
        <v>0</v>
      </c>
      <c r="K456" s="27" t="s">
        <v>3562</v>
      </c>
      <c r="L456" s="27" t="s">
        <v>82</v>
      </c>
      <c r="M456" s="27" t="s">
        <v>3558</v>
      </c>
      <c r="N456" s="27"/>
    </row>
    <row r="457" spans="1:14" ht="66">
      <c r="A457" s="25">
        <v>445</v>
      </c>
      <c r="B457" s="33" t="s">
        <v>3483</v>
      </c>
      <c r="C457" s="27" t="s">
        <v>3563</v>
      </c>
      <c r="D457" s="27" t="s">
        <v>70</v>
      </c>
      <c r="E457" s="27" t="s">
        <v>3564</v>
      </c>
      <c r="F457" s="27" t="s">
        <v>3565</v>
      </c>
      <c r="G457" s="27">
        <v>100</v>
      </c>
      <c r="H457" s="27">
        <v>0</v>
      </c>
      <c r="I457" s="27">
        <v>0</v>
      </c>
      <c r="J457" s="27">
        <v>0</v>
      </c>
      <c r="K457" s="27" t="s">
        <v>166</v>
      </c>
      <c r="L457" s="27" t="s">
        <v>82</v>
      </c>
      <c r="M457" s="27" t="s">
        <v>3558</v>
      </c>
      <c r="N457" s="27"/>
    </row>
    <row r="458" spans="1:14" ht="181.5">
      <c r="A458" s="25">
        <v>446</v>
      </c>
      <c r="B458" s="33" t="s">
        <v>3483</v>
      </c>
      <c r="C458" s="27" t="s">
        <v>3566</v>
      </c>
      <c r="D458" s="27" t="s">
        <v>70</v>
      </c>
      <c r="E458" s="27" t="s">
        <v>3567</v>
      </c>
      <c r="F458" s="27" t="s">
        <v>3568</v>
      </c>
      <c r="G458" s="27">
        <v>100</v>
      </c>
      <c r="H458" s="27">
        <v>0</v>
      </c>
      <c r="I458" s="27">
        <v>0</v>
      </c>
      <c r="J458" s="27">
        <v>0</v>
      </c>
      <c r="K458" s="27" t="s">
        <v>3569</v>
      </c>
      <c r="L458" s="27" t="s">
        <v>82</v>
      </c>
      <c r="M458" s="27" t="s">
        <v>3558</v>
      </c>
      <c r="N458" s="27"/>
    </row>
    <row r="459" spans="1:14" ht="181.5">
      <c r="A459" s="25">
        <v>447</v>
      </c>
      <c r="B459" s="33" t="s">
        <v>3483</v>
      </c>
      <c r="C459" s="27" t="s">
        <v>3570</v>
      </c>
      <c r="D459" s="27" t="s">
        <v>70</v>
      </c>
      <c r="E459" s="27" t="s">
        <v>3567</v>
      </c>
      <c r="F459" s="27" t="s">
        <v>3571</v>
      </c>
      <c r="G459" s="27">
        <v>100</v>
      </c>
      <c r="H459" s="27">
        <v>0</v>
      </c>
      <c r="I459" s="27">
        <v>0</v>
      </c>
      <c r="J459" s="27">
        <v>0</v>
      </c>
      <c r="K459" s="27" t="s">
        <v>3572</v>
      </c>
      <c r="L459" s="27" t="s">
        <v>82</v>
      </c>
      <c r="M459" s="27" t="s">
        <v>3558</v>
      </c>
      <c r="N459" s="27"/>
    </row>
    <row r="460" spans="1:14" ht="181.5">
      <c r="A460" s="3">
        <v>448</v>
      </c>
      <c r="B460" s="33" t="s">
        <v>3483</v>
      </c>
      <c r="C460" s="27" t="s">
        <v>3573</v>
      </c>
      <c r="D460" s="27" t="s">
        <v>70</v>
      </c>
      <c r="E460" s="27" t="s">
        <v>3574</v>
      </c>
      <c r="F460" s="27" t="s">
        <v>3575</v>
      </c>
      <c r="G460" s="27">
        <v>100</v>
      </c>
      <c r="H460" s="27">
        <v>0</v>
      </c>
      <c r="I460" s="27">
        <v>0</v>
      </c>
      <c r="J460" s="27">
        <v>0</v>
      </c>
      <c r="K460" s="27" t="s">
        <v>3576</v>
      </c>
      <c r="L460" s="27" t="s">
        <v>82</v>
      </c>
      <c r="M460" s="27" t="s">
        <v>3558</v>
      </c>
      <c r="N460" s="27"/>
    </row>
    <row r="461" spans="1:14" ht="66">
      <c r="A461" s="3">
        <v>449</v>
      </c>
      <c r="B461" s="33" t="s">
        <v>3483</v>
      </c>
      <c r="C461" s="27" t="s">
        <v>3577</v>
      </c>
      <c r="D461" s="27" t="s">
        <v>70</v>
      </c>
      <c r="E461" s="27" t="s">
        <v>3578</v>
      </c>
      <c r="F461" s="27" t="s">
        <v>3579</v>
      </c>
      <c r="G461" s="27">
        <v>100</v>
      </c>
      <c r="H461" s="27">
        <v>0</v>
      </c>
      <c r="I461" s="27">
        <v>0</v>
      </c>
      <c r="J461" s="27">
        <v>0</v>
      </c>
      <c r="K461" s="27" t="s">
        <v>3498</v>
      </c>
      <c r="L461" s="27" t="s">
        <v>82</v>
      </c>
      <c r="M461" s="27" t="s">
        <v>3558</v>
      </c>
      <c r="N461" s="27"/>
    </row>
    <row r="462" spans="1:14" ht="66">
      <c r="A462" s="3">
        <v>450</v>
      </c>
      <c r="B462" s="33" t="s">
        <v>3483</v>
      </c>
      <c r="C462" s="27" t="s">
        <v>3580</v>
      </c>
      <c r="D462" s="27" t="s">
        <v>70</v>
      </c>
      <c r="E462" s="27" t="s">
        <v>3581</v>
      </c>
      <c r="F462" s="27" t="s">
        <v>3582</v>
      </c>
      <c r="G462" s="27">
        <v>100</v>
      </c>
      <c r="H462" s="27">
        <v>0</v>
      </c>
      <c r="I462" s="27">
        <v>0</v>
      </c>
      <c r="J462" s="27">
        <v>0</v>
      </c>
      <c r="K462" s="27" t="s">
        <v>3498</v>
      </c>
      <c r="L462" s="27" t="s">
        <v>82</v>
      </c>
      <c r="M462" s="27" t="s">
        <v>3558</v>
      </c>
      <c r="N462" s="27"/>
    </row>
    <row r="463" spans="1:14" ht="66">
      <c r="A463" s="3">
        <v>451</v>
      </c>
      <c r="B463" s="33" t="s">
        <v>3483</v>
      </c>
      <c r="C463" s="27" t="s">
        <v>3583</v>
      </c>
      <c r="D463" s="27" t="s">
        <v>70</v>
      </c>
      <c r="E463" s="27" t="s">
        <v>3581</v>
      </c>
      <c r="F463" s="27" t="s">
        <v>3582</v>
      </c>
      <c r="G463" s="27">
        <v>100</v>
      </c>
      <c r="H463" s="27">
        <v>0</v>
      </c>
      <c r="I463" s="27">
        <v>0</v>
      </c>
      <c r="J463" s="27">
        <v>0</v>
      </c>
      <c r="K463" s="27" t="s">
        <v>3498</v>
      </c>
      <c r="L463" s="27" t="s">
        <v>82</v>
      </c>
      <c r="M463" s="27" t="s">
        <v>3558</v>
      </c>
      <c r="N463" s="27"/>
    </row>
    <row r="464" spans="1:14" ht="66">
      <c r="A464" s="3">
        <v>452</v>
      </c>
      <c r="B464" s="33" t="s">
        <v>3483</v>
      </c>
      <c r="C464" s="27" t="s">
        <v>3584</v>
      </c>
      <c r="D464" s="27" t="s">
        <v>70</v>
      </c>
      <c r="E464" s="27" t="s">
        <v>3581</v>
      </c>
      <c r="F464" s="27" t="s">
        <v>3582</v>
      </c>
      <c r="G464" s="27">
        <v>100</v>
      </c>
      <c r="H464" s="27">
        <v>0</v>
      </c>
      <c r="I464" s="27">
        <v>0</v>
      </c>
      <c r="J464" s="27">
        <v>0</v>
      </c>
      <c r="K464" s="27" t="s">
        <v>3498</v>
      </c>
      <c r="L464" s="27" t="s">
        <v>82</v>
      </c>
      <c r="M464" s="27" t="s">
        <v>3558</v>
      </c>
      <c r="N464" s="27"/>
    </row>
    <row r="465" spans="1:14" ht="82.5">
      <c r="A465" s="3">
        <v>453</v>
      </c>
      <c r="B465" s="33" t="s">
        <v>3483</v>
      </c>
      <c r="C465" s="27" t="s">
        <v>3585</v>
      </c>
      <c r="D465" s="27" t="s">
        <v>70</v>
      </c>
      <c r="E465" s="27" t="s">
        <v>3586</v>
      </c>
      <c r="F465" s="27" t="s">
        <v>3587</v>
      </c>
      <c r="G465" s="27">
        <v>100</v>
      </c>
      <c r="H465" s="27">
        <v>0</v>
      </c>
      <c r="I465" s="27">
        <v>0</v>
      </c>
      <c r="J465" s="27">
        <v>0</v>
      </c>
      <c r="K465" s="27" t="s">
        <v>3588</v>
      </c>
      <c r="L465" s="27" t="s">
        <v>82</v>
      </c>
      <c r="M465" s="27" t="s">
        <v>3558</v>
      </c>
      <c r="N465" s="27"/>
    </row>
    <row r="466" spans="1:14" ht="66">
      <c r="A466" s="3">
        <v>454</v>
      </c>
      <c r="B466" s="33" t="s">
        <v>3483</v>
      </c>
      <c r="C466" s="27" t="s">
        <v>3589</v>
      </c>
      <c r="D466" s="27" t="s">
        <v>70</v>
      </c>
      <c r="E466" s="27" t="s">
        <v>3590</v>
      </c>
      <c r="F466" s="27" t="s">
        <v>3591</v>
      </c>
      <c r="G466" s="27">
        <v>100</v>
      </c>
      <c r="H466" s="27">
        <v>0</v>
      </c>
      <c r="I466" s="27">
        <v>0</v>
      </c>
      <c r="J466" s="27">
        <v>0</v>
      </c>
      <c r="K466" s="27" t="s">
        <v>3498</v>
      </c>
      <c r="L466" s="27" t="s">
        <v>82</v>
      </c>
      <c r="M466" s="27" t="s">
        <v>3558</v>
      </c>
      <c r="N466" s="27"/>
    </row>
    <row r="467" spans="1:14" ht="115.5">
      <c r="A467" s="3">
        <v>455</v>
      </c>
      <c r="B467" s="33" t="s">
        <v>3483</v>
      </c>
      <c r="C467" s="27" t="s">
        <v>3592</v>
      </c>
      <c r="D467" s="27" t="s">
        <v>70</v>
      </c>
      <c r="E467" s="27" t="s">
        <v>3593</v>
      </c>
      <c r="F467" s="27" t="s">
        <v>3594</v>
      </c>
      <c r="G467" s="27">
        <v>100</v>
      </c>
      <c r="H467" s="27">
        <v>0</v>
      </c>
      <c r="I467" s="27">
        <v>0</v>
      </c>
      <c r="J467" s="27">
        <v>0</v>
      </c>
      <c r="K467" s="27" t="s">
        <v>3595</v>
      </c>
      <c r="L467" s="27" t="s">
        <v>82</v>
      </c>
      <c r="M467" s="27" t="s">
        <v>3558</v>
      </c>
      <c r="N467" s="27"/>
    </row>
    <row r="468" spans="1:14" ht="82.5">
      <c r="A468" s="3">
        <v>456</v>
      </c>
      <c r="B468" s="33" t="s">
        <v>3483</v>
      </c>
      <c r="C468" s="27" t="s">
        <v>3596</v>
      </c>
      <c r="D468" s="27" t="s">
        <v>70</v>
      </c>
      <c r="E468" s="27" t="s">
        <v>3593</v>
      </c>
      <c r="F468" s="27" t="s">
        <v>3594</v>
      </c>
      <c r="G468" s="27">
        <v>100</v>
      </c>
      <c r="H468" s="27">
        <v>0</v>
      </c>
      <c r="I468" s="27">
        <v>0</v>
      </c>
      <c r="J468" s="27">
        <v>0</v>
      </c>
      <c r="K468" s="27" t="s">
        <v>3595</v>
      </c>
      <c r="L468" s="27" t="s">
        <v>82</v>
      </c>
      <c r="M468" s="27" t="s">
        <v>3558</v>
      </c>
      <c r="N468" s="27"/>
    </row>
    <row r="469" spans="1:14" ht="99">
      <c r="A469" s="3">
        <v>457</v>
      </c>
      <c r="B469" s="33" t="s">
        <v>3483</v>
      </c>
      <c r="C469" s="27" t="s">
        <v>3597</v>
      </c>
      <c r="D469" s="27" t="s">
        <v>70</v>
      </c>
      <c r="E469" s="27" t="s">
        <v>3593</v>
      </c>
      <c r="F469" s="27" t="s">
        <v>3594</v>
      </c>
      <c r="G469" s="27">
        <v>100</v>
      </c>
      <c r="H469" s="27">
        <v>0</v>
      </c>
      <c r="I469" s="27">
        <v>0</v>
      </c>
      <c r="J469" s="27">
        <v>0</v>
      </c>
      <c r="K469" s="27" t="s">
        <v>3595</v>
      </c>
      <c r="L469" s="27" t="s">
        <v>82</v>
      </c>
      <c r="M469" s="27" t="s">
        <v>3558</v>
      </c>
      <c r="N469" s="27"/>
    </row>
    <row r="470" spans="1:14" ht="115.5">
      <c r="A470" s="3">
        <v>458</v>
      </c>
      <c r="B470" s="33" t="s">
        <v>3483</v>
      </c>
      <c r="C470" s="27" t="s">
        <v>3598</v>
      </c>
      <c r="D470" s="27" t="s">
        <v>70</v>
      </c>
      <c r="E470" s="27" t="s">
        <v>3593</v>
      </c>
      <c r="F470" s="27" t="s">
        <v>3594</v>
      </c>
      <c r="G470" s="27">
        <v>100</v>
      </c>
      <c r="H470" s="27">
        <v>0</v>
      </c>
      <c r="I470" s="27">
        <v>0</v>
      </c>
      <c r="J470" s="27">
        <v>0</v>
      </c>
      <c r="K470" s="27" t="s">
        <v>3595</v>
      </c>
      <c r="L470" s="27" t="s">
        <v>82</v>
      </c>
      <c r="M470" s="27" t="s">
        <v>3558</v>
      </c>
      <c r="N470" s="27"/>
    </row>
    <row r="471" spans="1:14" ht="82.5">
      <c r="A471" s="3">
        <v>459</v>
      </c>
      <c r="B471" s="33" t="s">
        <v>3483</v>
      </c>
      <c r="C471" s="27" t="s">
        <v>3599</v>
      </c>
      <c r="D471" s="27" t="s">
        <v>70</v>
      </c>
      <c r="E471" s="27" t="s">
        <v>3593</v>
      </c>
      <c r="F471" s="27" t="s">
        <v>3594</v>
      </c>
      <c r="G471" s="27">
        <v>100</v>
      </c>
      <c r="H471" s="27">
        <v>0</v>
      </c>
      <c r="I471" s="27">
        <v>0</v>
      </c>
      <c r="J471" s="27">
        <v>0</v>
      </c>
      <c r="K471" s="27" t="s">
        <v>3595</v>
      </c>
      <c r="L471" s="27" t="s">
        <v>82</v>
      </c>
      <c r="M471" s="27" t="s">
        <v>3558</v>
      </c>
      <c r="N471" s="27"/>
    </row>
    <row r="472" spans="1:14" ht="115.5">
      <c r="A472" s="3">
        <v>460</v>
      </c>
      <c r="B472" s="33" t="s">
        <v>3483</v>
      </c>
      <c r="C472" s="27" t="s">
        <v>3600</v>
      </c>
      <c r="D472" s="27" t="s">
        <v>70</v>
      </c>
      <c r="E472" s="27" t="s">
        <v>3601</v>
      </c>
      <c r="F472" s="27" t="s">
        <v>3594</v>
      </c>
      <c r="G472" s="27">
        <v>100</v>
      </c>
      <c r="H472" s="27">
        <v>0</v>
      </c>
      <c r="I472" s="27">
        <v>0</v>
      </c>
      <c r="J472" s="27">
        <v>0</v>
      </c>
      <c r="K472" s="27" t="s">
        <v>3595</v>
      </c>
      <c r="L472" s="27" t="s">
        <v>82</v>
      </c>
      <c r="M472" s="27" t="s">
        <v>3558</v>
      </c>
      <c r="N472" s="27"/>
    </row>
    <row r="473" spans="1:14" ht="82.5">
      <c r="A473" s="3">
        <v>461</v>
      </c>
      <c r="B473" s="33" t="s">
        <v>3483</v>
      </c>
      <c r="C473" s="27" t="s">
        <v>3602</v>
      </c>
      <c r="D473" s="27" t="s">
        <v>70</v>
      </c>
      <c r="E473" s="27" t="s">
        <v>3593</v>
      </c>
      <c r="F473" s="27" t="s">
        <v>3594</v>
      </c>
      <c r="G473" s="27">
        <v>100</v>
      </c>
      <c r="H473" s="27">
        <v>0</v>
      </c>
      <c r="I473" s="27">
        <v>0</v>
      </c>
      <c r="J473" s="27">
        <v>0</v>
      </c>
      <c r="K473" s="27" t="s">
        <v>3595</v>
      </c>
      <c r="L473" s="27" t="s">
        <v>82</v>
      </c>
      <c r="M473" s="27" t="s">
        <v>3558</v>
      </c>
      <c r="N473" s="27"/>
    </row>
    <row r="474" spans="1:14" ht="82.5">
      <c r="A474" s="3">
        <v>462</v>
      </c>
      <c r="B474" s="33" t="s">
        <v>3483</v>
      </c>
      <c r="C474" s="27" t="s">
        <v>3603</v>
      </c>
      <c r="D474" s="27" t="s">
        <v>70</v>
      </c>
      <c r="E474" s="27" t="s">
        <v>3604</v>
      </c>
      <c r="F474" s="27" t="s">
        <v>3591</v>
      </c>
      <c r="G474" s="27">
        <v>100</v>
      </c>
      <c r="H474" s="27">
        <v>0</v>
      </c>
      <c r="I474" s="27">
        <v>0</v>
      </c>
      <c r="J474" s="27">
        <v>0</v>
      </c>
      <c r="K474" s="27" t="s">
        <v>3498</v>
      </c>
      <c r="L474" s="27" t="s">
        <v>82</v>
      </c>
      <c r="M474" s="27" t="s">
        <v>3558</v>
      </c>
      <c r="N474" s="27"/>
    </row>
    <row r="475" spans="1:14" ht="99">
      <c r="A475" s="3">
        <v>463</v>
      </c>
      <c r="B475" s="33" t="s">
        <v>3483</v>
      </c>
      <c r="C475" s="27" t="s">
        <v>3605</v>
      </c>
      <c r="D475" s="27" t="s">
        <v>70</v>
      </c>
      <c r="E475" s="27" t="s">
        <v>3606</v>
      </c>
      <c r="F475" s="27" t="s">
        <v>3607</v>
      </c>
      <c r="G475" s="27">
        <v>100</v>
      </c>
      <c r="H475" s="27">
        <v>0</v>
      </c>
      <c r="I475" s="27">
        <v>0</v>
      </c>
      <c r="J475" s="27">
        <v>0</v>
      </c>
      <c r="K475" s="27" t="s">
        <v>3608</v>
      </c>
      <c r="L475" s="27" t="s">
        <v>82</v>
      </c>
      <c r="M475" s="27" t="s">
        <v>3558</v>
      </c>
      <c r="N475" s="27"/>
    </row>
    <row r="476" spans="1:14" ht="99">
      <c r="A476" s="3">
        <v>464</v>
      </c>
      <c r="B476" s="33" t="s">
        <v>3483</v>
      </c>
      <c r="C476" s="27" t="s">
        <v>3609</v>
      </c>
      <c r="D476" s="27" t="s">
        <v>70</v>
      </c>
      <c r="E476" s="27" t="s">
        <v>3610</v>
      </c>
      <c r="F476" s="27" t="s">
        <v>3611</v>
      </c>
      <c r="G476" s="27">
        <v>100</v>
      </c>
      <c r="H476" s="27">
        <v>0</v>
      </c>
      <c r="I476" s="27">
        <v>0</v>
      </c>
      <c r="J476" s="27">
        <v>0</v>
      </c>
      <c r="K476" s="27" t="s">
        <v>3612</v>
      </c>
      <c r="L476" s="27" t="s">
        <v>82</v>
      </c>
      <c r="M476" s="27" t="s">
        <v>3558</v>
      </c>
      <c r="N476" s="27"/>
    </row>
    <row r="477" spans="1:14" ht="99">
      <c r="A477" s="3">
        <v>465</v>
      </c>
      <c r="B477" s="33" t="s">
        <v>3483</v>
      </c>
      <c r="C477" s="27" t="s">
        <v>3613</v>
      </c>
      <c r="D477" s="27" t="s">
        <v>70</v>
      </c>
      <c r="E477" s="27" t="s">
        <v>3614</v>
      </c>
      <c r="F477" s="27" t="s">
        <v>3615</v>
      </c>
      <c r="G477" s="27">
        <v>100</v>
      </c>
      <c r="H477" s="27">
        <v>0</v>
      </c>
      <c r="I477" s="27">
        <v>0</v>
      </c>
      <c r="J477" s="27">
        <v>0</v>
      </c>
      <c r="K477" s="27" t="s">
        <v>3616</v>
      </c>
      <c r="L477" s="27" t="s">
        <v>82</v>
      </c>
      <c r="M477" s="27" t="s">
        <v>3558</v>
      </c>
      <c r="N477" s="27"/>
    </row>
    <row r="478" spans="1:14" ht="132">
      <c r="A478" s="3">
        <v>466</v>
      </c>
      <c r="B478" s="33" t="s">
        <v>3483</v>
      </c>
      <c r="C478" s="27" t="s">
        <v>3617</v>
      </c>
      <c r="D478" s="27" t="s">
        <v>70</v>
      </c>
      <c r="E478" s="27" t="s">
        <v>3618</v>
      </c>
      <c r="F478" s="27" t="s">
        <v>3619</v>
      </c>
      <c r="G478" s="27">
        <v>100</v>
      </c>
      <c r="H478" s="27">
        <v>0</v>
      </c>
      <c r="I478" s="27">
        <v>0</v>
      </c>
      <c r="J478" s="27">
        <v>0</v>
      </c>
      <c r="K478" s="27" t="s">
        <v>3498</v>
      </c>
      <c r="L478" s="27" t="s">
        <v>82</v>
      </c>
      <c r="M478" s="27" t="s">
        <v>3558</v>
      </c>
      <c r="N478" s="27"/>
    </row>
    <row r="479" spans="1:14" ht="132">
      <c r="A479" s="3">
        <v>467</v>
      </c>
      <c r="B479" s="33" t="s">
        <v>3483</v>
      </c>
      <c r="C479" s="27" t="s">
        <v>3506</v>
      </c>
      <c r="D479" s="27" t="s">
        <v>70</v>
      </c>
      <c r="E479" s="27" t="s">
        <v>3618</v>
      </c>
      <c r="F479" s="27" t="s">
        <v>3620</v>
      </c>
      <c r="G479" s="27">
        <v>100</v>
      </c>
      <c r="H479" s="27">
        <v>0</v>
      </c>
      <c r="I479" s="27">
        <v>0</v>
      </c>
      <c r="J479" s="27">
        <v>0</v>
      </c>
      <c r="K479" s="27" t="s">
        <v>3498</v>
      </c>
      <c r="L479" s="27" t="s">
        <v>82</v>
      </c>
      <c r="M479" s="27" t="s">
        <v>3558</v>
      </c>
      <c r="N479" s="27"/>
    </row>
    <row r="480" spans="1:14" ht="132">
      <c r="A480" s="3">
        <v>468</v>
      </c>
      <c r="B480" s="33" t="s">
        <v>3483</v>
      </c>
      <c r="C480" s="27" t="s">
        <v>3621</v>
      </c>
      <c r="D480" s="27" t="s">
        <v>70</v>
      </c>
      <c r="E480" s="27" t="s">
        <v>3622</v>
      </c>
      <c r="F480" s="27" t="s">
        <v>3623</v>
      </c>
      <c r="G480" s="27">
        <v>100</v>
      </c>
      <c r="H480" s="27">
        <v>0</v>
      </c>
      <c r="I480" s="27">
        <v>0</v>
      </c>
      <c r="J480" s="27">
        <v>0</v>
      </c>
      <c r="K480" s="27" t="s">
        <v>3588</v>
      </c>
      <c r="L480" s="27" t="s">
        <v>82</v>
      </c>
      <c r="M480" s="27" t="s">
        <v>3558</v>
      </c>
      <c r="N480" s="27"/>
    </row>
    <row r="481" spans="1:14" ht="66">
      <c r="A481" s="3">
        <v>469</v>
      </c>
      <c r="B481" s="33" t="s">
        <v>3483</v>
      </c>
      <c r="C481" s="27" t="s">
        <v>3624</v>
      </c>
      <c r="D481" s="27" t="s">
        <v>70</v>
      </c>
      <c r="E481" s="27" t="s">
        <v>3625</v>
      </c>
      <c r="F481" s="27" t="s">
        <v>3626</v>
      </c>
      <c r="G481" s="27">
        <v>100</v>
      </c>
      <c r="H481" s="27">
        <v>0</v>
      </c>
      <c r="I481" s="27">
        <v>0</v>
      </c>
      <c r="J481" s="27">
        <v>0</v>
      </c>
      <c r="K481" s="27" t="s">
        <v>166</v>
      </c>
      <c r="L481" s="27" t="s">
        <v>82</v>
      </c>
      <c r="M481" s="27" t="s">
        <v>3558</v>
      </c>
      <c r="N481" s="27"/>
    </row>
    <row r="482" spans="1:14" ht="66">
      <c r="A482" s="3">
        <v>470</v>
      </c>
      <c r="B482" s="33" t="s">
        <v>3483</v>
      </c>
      <c r="C482" s="27" t="s">
        <v>3627</v>
      </c>
      <c r="D482" s="27" t="s">
        <v>70</v>
      </c>
      <c r="E482" s="27" t="s">
        <v>3625</v>
      </c>
      <c r="F482" s="27" t="s">
        <v>3626</v>
      </c>
      <c r="G482" s="27">
        <v>100</v>
      </c>
      <c r="H482" s="27">
        <v>0</v>
      </c>
      <c r="I482" s="27">
        <v>0</v>
      </c>
      <c r="J482" s="27">
        <v>0</v>
      </c>
      <c r="K482" s="27" t="s">
        <v>166</v>
      </c>
      <c r="L482" s="27" t="s">
        <v>82</v>
      </c>
      <c r="M482" s="27" t="s">
        <v>3558</v>
      </c>
      <c r="N482" s="27"/>
    </row>
    <row r="483" spans="1:14" ht="82.5">
      <c r="A483" s="3">
        <v>471</v>
      </c>
      <c r="B483" s="33" t="s">
        <v>3483</v>
      </c>
      <c r="C483" s="27" t="s">
        <v>3628</v>
      </c>
      <c r="D483" s="27" t="s">
        <v>70</v>
      </c>
      <c r="E483" s="27" t="s">
        <v>3629</v>
      </c>
      <c r="F483" s="27" t="s">
        <v>3630</v>
      </c>
      <c r="G483" s="27">
        <v>100</v>
      </c>
      <c r="H483" s="27">
        <v>0</v>
      </c>
      <c r="I483" s="27">
        <v>0</v>
      </c>
      <c r="J483" s="27">
        <v>0</v>
      </c>
      <c r="K483" s="27" t="s">
        <v>3631</v>
      </c>
      <c r="L483" s="27" t="s">
        <v>82</v>
      </c>
      <c r="M483" s="27" t="s">
        <v>3558</v>
      </c>
      <c r="N483" s="27"/>
    </row>
    <row r="484" spans="1:14" ht="82.5">
      <c r="A484" s="3">
        <v>472</v>
      </c>
      <c r="B484" s="33" t="s">
        <v>3483</v>
      </c>
      <c r="C484" s="27" t="s">
        <v>3632</v>
      </c>
      <c r="D484" s="27" t="s">
        <v>70</v>
      </c>
      <c r="E484" s="27" t="s">
        <v>3633</v>
      </c>
      <c r="F484" s="27" t="s">
        <v>3634</v>
      </c>
      <c r="G484" s="27">
        <v>100</v>
      </c>
      <c r="H484" s="27">
        <v>0</v>
      </c>
      <c r="I484" s="27">
        <v>0</v>
      </c>
      <c r="J484" s="27">
        <v>0</v>
      </c>
      <c r="K484" s="27" t="s">
        <v>3635</v>
      </c>
      <c r="L484" s="27" t="s">
        <v>82</v>
      </c>
      <c r="M484" s="27" t="s">
        <v>3558</v>
      </c>
      <c r="N484" s="27"/>
    </row>
    <row r="485" spans="1:14" ht="82.5">
      <c r="A485" s="3">
        <v>473</v>
      </c>
      <c r="B485" s="33" t="s">
        <v>3483</v>
      </c>
      <c r="C485" s="27" t="s">
        <v>3636</v>
      </c>
      <c r="D485" s="27" t="s">
        <v>70</v>
      </c>
      <c r="E485" s="27" t="s">
        <v>3637</v>
      </c>
      <c r="F485" s="27" t="s">
        <v>3638</v>
      </c>
      <c r="G485" s="27">
        <v>100</v>
      </c>
      <c r="H485" s="27">
        <v>0</v>
      </c>
      <c r="I485" s="27">
        <v>0</v>
      </c>
      <c r="J485" s="27">
        <v>0</v>
      </c>
      <c r="K485" s="27" t="s">
        <v>3639</v>
      </c>
      <c r="L485" s="27" t="s">
        <v>82</v>
      </c>
      <c r="M485" s="27" t="s">
        <v>3558</v>
      </c>
      <c r="N485" s="27"/>
    </row>
    <row r="486" spans="1:14" ht="66">
      <c r="A486" s="3">
        <v>474</v>
      </c>
      <c r="B486" s="33" t="s">
        <v>3483</v>
      </c>
      <c r="C486" s="27" t="s">
        <v>3640</v>
      </c>
      <c r="D486" s="27" t="s">
        <v>70</v>
      </c>
      <c r="E486" s="27" t="s">
        <v>3641</v>
      </c>
      <c r="F486" s="27" t="s">
        <v>3642</v>
      </c>
      <c r="G486" s="27">
        <v>0</v>
      </c>
      <c r="H486" s="27">
        <v>100</v>
      </c>
      <c r="I486" s="27">
        <v>0</v>
      </c>
      <c r="J486" s="27">
        <v>100</v>
      </c>
      <c r="K486" s="27" t="s">
        <v>3643</v>
      </c>
      <c r="L486" s="27" t="s">
        <v>82</v>
      </c>
      <c r="M486" s="27" t="s">
        <v>3558</v>
      </c>
      <c r="N486" s="27"/>
    </row>
    <row r="487" spans="1:14" ht="82.5">
      <c r="A487" s="3">
        <v>475</v>
      </c>
      <c r="B487" s="33" t="s">
        <v>3483</v>
      </c>
      <c r="C487" s="27" t="s">
        <v>3644</v>
      </c>
      <c r="D487" s="27" t="s">
        <v>70</v>
      </c>
      <c r="E487" s="27" t="s">
        <v>3645</v>
      </c>
      <c r="F487" s="27" t="s">
        <v>3646</v>
      </c>
      <c r="G487" s="27">
        <v>100</v>
      </c>
      <c r="H487" s="27">
        <v>0</v>
      </c>
      <c r="I487" s="27">
        <v>0</v>
      </c>
      <c r="J487" s="27">
        <v>0</v>
      </c>
      <c r="K487" s="27" t="s">
        <v>3647</v>
      </c>
      <c r="L487" s="27" t="s">
        <v>82</v>
      </c>
      <c r="M487" s="27" t="s">
        <v>3558</v>
      </c>
      <c r="N487" s="27"/>
    </row>
    <row r="488" spans="1:14" ht="66">
      <c r="A488" s="3">
        <v>476</v>
      </c>
      <c r="B488" s="33" t="s">
        <v>3483</v>
      </c>
      <c r="C488" s="27" t="s">
        <v>3648</v>
      </c>
      <c r="D488" s="27" t="s">
        <v>70</v>
      </c>
      <c r="E488" s="27" t="s">
        <v>3649</v>
      </c>
      <c r="F488" s="27" t="s">
        <v>3650</v>
      </c>
      <c r="G488" s="27">
        <v>100</v>
      </c>
      <c r="H488" s="27">
        <v>0</v>
      </c>
      <c r="I488" s="27">
        <v>0</v>
      </c>
      <c r="J488" s="27">
        <v>0</v>
      </c>
      <c r="K488" s="27" t="s">
        <v>166</v>
      </c>
      <c r="L488" s="27" t="s">
        <v>82</v>
      </c>
      <c r="M488" s="27" t="s">
        <v>3558</v>
      </c>
      <c r="N488" s="27"/>
    </row>
    <row r="489" spans="1:14" ht="99">
      <c r="A489" s="3">
        <v>477</v>
      </c>
      <c r="B489" s="33" t="s">
        <v>3483</v>
      </c>
      <c r="C489" s="27" t="s">
        <v>3651</v>
      </c>
      <c r="D489" s="27" t="s">
        <v>70</v>
      </c>
      <c r="E489" s="27" t="s">
        <v>3652</v>
      </c>
      <c r="F489" s="27" t="s">
        <v>3653</v>
      </c>
      <c r="G489" s="27">
        <v>0</v>
      </c>
      <c r="H489" s="27">
        <v>100</v>
      </c>
      <c r="I489" s="27">
        <v>0</v>
      </c>
      <c r="J489" s="27">
        <v>100</v>
      </c>
      <c r="K489" s="27" t="s">
        <v>3654</v>
      </c>
      <c r="L489" s="27" t="s">
        <v>82</v>
      </c>
      <c r="M489" s="27" t="s">
        <v>3558</v>
      </c>
      <c r="N489" s="27"/>
    </row>
    <row r="490" spans="1:14" ht="115.5">
      <c r="A490" s="3">
        <v>478</v>
      </c>
      <c r="B490" s="33" t="s">
        <v>3483</v>
      </c>
      <c r="C490" s="27" t="s">
        <v>3655</v>
      </c>
      <c r="D490" s="27" t="s">
        <v>70</v>
      </c>
      <c r="E490" s="27" t="s">
        <v>3656</v>
      </c>
      <c r="F490" s="27" t="s">
        <v>3657</v>
      </c>
      <c r="G490" s="27">
        <v>100</v>
      </c>
      <c r="H490" s="27">
        <v>0</v>
      </c>
      <c r="I490" s="27">
        <v>0</v>
      </c>
      <c r="J490" s="27">
        <v>0</v>
      </c>
      <c r="K490" s="27" t="s">
        <v>3658</v>
      </c>
      <c r="L490" s="27" t="s">
        <v>82</v>
      </c>
      <c r="M490" s="27" t="s">
        <v>3558</v>
      </c>
      <c r="N490" s="27"/>
    </row>
    <row r="491" spans="1:14" ht="99">
      <c r="A491" s="3">
        <v>479</v>
      </c>
      <c r="B491" s="33" t="s">
        <v>3483</v>
      </c>
      <c r="C491" s="27" t="s">
        <v>3659</v>
      </c>
      <c r="D491" s="27" t="s">
        <v>70</v>
      </c>
      <c r="E491" s="27" t="s">
        <v>3660</v>
      </c>
      <c r="F491" s="27" t="s">
        <v>3661</v>
      </c>
      <c r="G491" s="27">
        <v>100</v>
      </c>
      <c r="H491" s="27">
        <v>0</v>
      </c>
      <c r="I491" s="27">
        <v>0</v>
      </c>
      <c r="J491" s="27">
        <v>0</v>
      </c>
      <c r="K491" s="27" t="s">
        <v>3662</v>
      </c>
      <c r="L491" s="27" t="s">
        <v>82</v>
      </c>
      <c r="M491" s="27" t="s">
        <v>3558</v>
      </c>
      <c r="N491" s="27"/>
    </row>
    <row r="492" spans="1:14" ht="115.5">
      <c r="A492" s="3">
        <v>480</v>
      </c>
      <c r="B492" s="33" t="s">
        <v>3483</v>
      </c>
      <c r="C492" s="27" t="s">
        <v>3663</v>
      </c>
      <c r="D492" s="27" t="s">
        <v>70</v>
      </c>
      <c r="E492" s="27" t="s">
        <v>3664</v>
      </c>
      <c r="F492" s="27" t="s">
        <v>3665</v>
      </c>
      <c r="G492" s="27">
        <v>100</v>
      </c>
      <c r="H492" s="27">
        <v>0</v>
      </c>
      <c r="I492" s="27">
        <v>0</v>
      </c>
      <c r="J492" s="27">
        <v>0</v>
      </c>
      <c r="K492" s="27" t="s">
        <v>3666</v>
      </c>
      <c r="L492" s="27" t="s">
        <v>82</v>
      </c>
      <c r="M492" s="27" t="s">
        <v>3558</v>
      </c>
      <c r="N492" s="27"/>
    </row>
    <row r="493" spans="1:14" ht="115.5">
      <c r="A493" s="3">
        <v>481</v>
      </c>
      <c r="B493" s="33" t="s">
        <v>3483</v>
      </c>
      <c r="C493" s="27" t="s">
        <v>3667</v>
      </c>
      <c r="D493" s="27" t="s">
        <v>70</v>
      </c>
      <c r="E493" s="27" t="s">
        <v>3668</v>
      </c>
      <c r="F493" s="27" t="s">
        <v>3669</v>
      </c>
      <c r="G493" s="27">
        <v>100</v>
      </c>
      <c r="H493" s="27">
        <v>0</v>
      </c>
      <c r="I493" s="27">
        <v>0</v>
      </c>
      <c r="J493" s="27">
        <v>0</v>
      </c>
      <c r="K493" s="27" t="s">
        <v>3670</v>
      </c>
      <c r="L493" s="27" t="s">
        <v>82</v>
      </c>
      <c r="M493" s="27" t="s">
        <v>3558</v>
      </c>
      <c r="N493" s="27"/>
    </row>
    <row r="494" spans="1:14" ht="115.5">
      <c r="A494" s="3">
        <v>482</v>
      </c>
      <c r="B494" s="33" t="s">
        <v>3483</v>
      </c>
      <c r="C494" s="27" t="s">
        <v>3671</v>
      </c>
      <c r="D494" s="27" t="s">
        <v>70</v>
      </c>
      <c r="E494" s="27" t="s">
        <v>3672</v>
      </c>
      <c r="F494" s="27" t="s">
        <v>3673</v>
      </c>
      <c r="G494" s="27">
        <v>100</v>
      </c>
      <c r="H494" s="27">
        <v>0</v>
      </c>
      <c r="I494" s="27">
        <v>0</v>
      </c>
      <c r="J494" s="27">
        <v>0</v>
      </c>
      <c r="K494" s="27" t="s">
        <v>3674</v>
      </c>
      <c r="L494" s="27" t="s">
        <v>82</v>
      </c>
      <c r="M494" s="27" t="s">
        <v>3558</v>
      </c>
      <c r="N494" s="27"/>
    </row>
    <row r="495" spans="1:14" ht="82.5">
      <c r="A495" s="3">
        <v>483</v>
      </c>
      <c r="B495" s="33" t="s">
        <v>3483</v>
      </c>
      <c r="C495" s="27" t="s">
        <v>3675</v>
      </c>
      <c r="D495" s="27" t="s">
        <v>70</v>
      </c>
      <c r="E495" s="27" t="s">
        <v>3676</v>
      </c>
      <c r="F495" s="27" t="s">
        <v>3677</v>
      </c>
      <c r="G495" s="27">
        <v>100</v>
      </c>
      <c r="H495" s="27">
        <v>0</v>
      </c>
      <c r="I495" s="27">
        <v>0</v>
      </c>
      <c r="J495" s="27">
        <v>0</v>
      </c>
      <c r="K495" s="27" t="s">
        <v>3678</v>
      </c>
      <c r="L495" s="27" t="s">
        <v>82</v>
      </c>
      <c r="M495" s="27" t="s">
        <v>3558</v>
      </c>
      <c r="N495" s="27"/>
    </row>
    <row r="496" spans="1:14" ht="66">
      <c r="A496" s="3">
        <v>484</v>
      </c>
      <c r="B496" s="33" t="s">
        <v>3483</v>
      </c>
      <c r="C496" s="27" t="s">
        <v>3679</v>
      </c>
      <c r="D496" s="27" t="s">
        <v>70</v>
      </c>
      <c r="E496" s="27" t="s">
        <v>3676</v>
      </c>
      <c r="F496" s="27" t="s">
        <v>3677</v>
      </c>
      <c r="G496" s="27">
        <v>100</v>
      </c>
      <c r="H496" s="27">
        <v>0</v>
      </c>
      <c r="I496" s="27">
        <v>0</v>
      </c>
      <c r="J496" s="27">
        <v>0</v>
      </c>
      <c r="K496" s="27" t="s">
        <v>3680</v>
      </c>
      <c r="L496" s="27" t="s">
        <v>82</v>
      </c>
      <c r="M496" s="27" t="s">
        <v>3558</v>
      </c>
      <c r="N496" s="27"/>
    </row>
    <row r="497" spans="1:14" ht="132">
      <c r="A497" s="3">
        <v>485</v>
      </c>
      <c r="B497" s="33" t="s">
        <v>3483</v>
      </c>
      <c r="C497" s="27" t="s">
        <v>3681</v>
      </c>
      <c r="D497" s="27" t="s">
        <v>70</v>
      </c>
      <c r="E497" s="27" t="s">
        <v>3676</v>
      </c>
      <c r="F497" s="27" t="s">
        <v>3677</v>
      </c>
      <c r="G497" s="27">
        <v>100</v>
      </c>
      <c r="H497" s="27">
        <v>0</v>
      </c>
      <c r="I497" s="27">
        <v>0</v>
      </c>
      <c r="J497" s="27">
        <v>0</v>
      </c>
      <c r="K497" s="27" t="s">
        <v>3682</v>
      </c>
      <c r="L497" s="27" t="s">
        <v>82</v>
      </c>
      <c r="M497" s="27" t="s">
        <v>3558</v>
      </c>
      <c r="N497" s="27"/>
    </row>
    <row r="498" spans="1:14" ht="99">
      <c r="A498" s="3">
        <v>486</v>
      </c>
      <c r="B498" s="33" t="s">
        <v>3483</v>
      </c>
      <c r="C498" s="27" t="s">
        <v>3683</v>
      </c>
      <c r="D498" s="27" t="s">
        <v>70</v>
      </c>
      <c r="E498" s="27" t="s">
        <v>3684</v>
      </c>
      <c r="F498" s="27" t="s">
        <v>3685</v>
      </c>
      <c r="G498" s="27">
        <v>100</v>
      </c>
      <c r="H498" s="27">
        <v>0</v>
      </c>
      <c r="I498" s="27">
        <v>0</v>
      </c>
      <c r="J498" s="27">
        <v>0</v>
      </c>
      <c r="K498" s="27" t="s">
        <v>3686</v>
      </c>
      <c r="L498" s="27" t="s">
        <v>82</v>
      </c>
      <c r="M498" s="27" t="s">
        <v>3558</v>
      </c>
      <c r="N498" s="27"/>
    </row>
    <row r="499" spans="1:14" ht="82.5">
      <c r="A499" s="3">
        <v>487</v>
      </c>
      <c r="B499" s="33" t="s">
        <v>3483</v>
      </c>
      <c r="C499" s="27" t="s">
        <v>3687</v>
      </c>
      <c r="D499" s="27" t="s">
        <v>70</v>
      </c>
      <c r="E499" s="27" t="s">
        <v>3688</v>
      </c>
      <c r="F499" s="27" t="s">
        <v>3689</v>
      </c>
      <c r="G499" s="27">
        <v>100</v>
      </c>
      <c r="H499" s="27">
        <v>0</v>
      </c>
      <c r="I499" s="27">
        <v>0</v>
      </c>
      <c r="J499" s="27">
        <v>0</v>
      </c>
      <c r="K499" s="27" t="s">
        <v>3690</v>
      </c>
      <c r="L499" s="27" t="s">
        <v>82</v>
      </c>
      <c r="M499" s="27" t="s">
        <v>3558</v>
      </c>
      <c r="N499" s="27"/>
    </row>
    <row r="500" spans="1:14" ht="99">
      <c r="A500" s="3">
        <v>488</v>
      </c>
      <c r="B500" s="33" t="s">
        <v>3483</v>
      </c>
      <c r="C500" s="27" t="s">
        <v>3691</v>
      </c>
      <c r="D500" s="27" t="s">
        <v>70</v>
      </c>
      <c r="E500" s="27" t="s">
        <v>3692</v>
      </c>
      <c r="F500" s="27" t="s">
        <v>3693</v>
      </c>
      <c r="G500" s="27">
        <v>100</v>
      </c>
      <c r="H500" s="27">
        <v>0</v>
      </c>
      <c r="I500" s="27">
        <v>0</v>
      </c>
      <c r="J500" s="27">
        <v>0</v>
      </c>
      <c r="K500" s="27" t="s">
        <v>3694</v>
      </c>
      <c r="L500" s="27" t="s">
        <v>82</v>
      </c>
      <c r="M500" s="27" t="s">
        <v>3558</v>
      </c>
      <c r="N500" s="27"/>
    </row>
    <row r="501" spans="1:14" ht="82.5">
      <c r="A501" s="3">
        <v>489</v>
      </c>
      <c r="B501" s="33" t="s">
        <v>3483</v>
      </c>
      <c r="C501" s="27" t="s">
        <v>3695</v>
      </c>
      <c r="D501" s="27" t="s">
        <v>70</v>
      </c>
      <c r="E501" s="27" t="s">
        <v>3696</v>
      </c>
      <c r="F501" s="27" t="s">
        <v>3697</v>
      </c>
      <c r="G501" s="27">
        <v>100</v>
      </c>
      <c r="H501" s="27">
        <v>0</v>
      </c>
      <c r="I501" s="27">
        <v>0</v>
      </c>
      <c r="J501" s="27">
        <v>0</v>
      </c>
      <c r="K501" s="27" t="s">
        <v>3698</v>
      </c>
      <c r="L501" s="27" t="s">
        <v>82</v>
      </c>
      <c r="M501" s="27" t="s">
        <v>3558</v>
      </c>
      <c r="N501" s="27"/>
    </row>
    <row r="502" spans="1:14" ht="115.5">
      <c r="A502" s="3">
        <v>490</v>
      </c>
      <c r="B502" s="33" t="s">
        <v>3483</v>
      </c>
      <c r="C502" s="27" t="s">
        <v>3699</v>
      </c>
      <c r="D502" s="27" t="s">
        <v>70</v>
      </c>
      <c r="E502" s="27" t="s">
        <v>3700</v>
      </c>
      <c r="F502" s="27" t="s">
        <v>3701</v>
      </c>
      <c r="G502" s="27">
        <v>100</v>
      </c>
      <c r="H502" s="27">
        <v>0</v>
      </c>
      <c r="I502" s="27">
        <v>0</v>
      </c>
      <c r="J502" s="27">
        <v>0</v>
      </c>
      <c r="K502" s="27" t="s">
        <v>3702</v>
      </c>
      <c r="L502" s="27" t="s">
        <v>82</v>
      </c>
      <c r="M502" s="27" t="s">
        <v>3558</v>
      </c>
      <c r="N502" s="27"/>
    </row>
    <row r="503" spans="1:14" ht="132">
      <c r="A503" s="3">
        <v>491</v>
      </c>
      <c r="B503" s="33" t="s">
        <v>3483</v>
      </c>
      <c r="C503" s="27" t="s">
        <v>3703</v>
      </c>
      <c r="D503" s="27" t="s">
        <v>70</v>
      </c>
      <c r="E503" s="27" t="s">
        <v>3700</v>
      </c>
      <c r="F503" s="27" t="s">
        <v>3701</v>
      </c>
      <c r="G503" s="27">
        <v>100</v>
      </c>
      <c r="H503" s="27">
        <v>0</v>
      </c>
      <c r="I503" s="27">
        <v>0</v>
      </c>
      <c r="J503" s="27">
        <v>0</v>
      </c>
      <c r="K503" s="27" t="s">
        <v>3704</v>
      </c>
      <c r="L503" s="27" t="s">
        <v>82</v>
      </c>
      <c r="M503" s="27" t="s">
        <v>3558</v>
      </c>
      <c r="N503" s="27"/>
    </row>
    <row r="504" spans="1:14" ht="82.5">
      <c r="A504" s="3">
        <v>492</v>
      </c>
      <c r="B504" s="33" t="s">
        <v>3483</v>
      </c>
      <c r="C504" s="27" t="s">
        <v>3705</v>
      </c>
      <c r="D504" s="27" t="s">
        <v>70</v>
      </c>
      <c r="E504" s="27" t="s">
        <v>3706</v>
      </c>
      <c r="F504" s="27" t="s">
        <v>3707</v>
      </c>
      <c r="G504" s="27">
        <v>100</v>
      </c>
      <c r="H504" s="27">
        <v>0</v>
      </c>
      <c r="I504" s="27">
        <v>0</v>
      </c>
      <c r="J504" s="27">
        <v>0</v>
      </c>
      <c r="K504" s="27" t="s">
        <v>3708</v>
      </c>
      <c r="L504" s="27" t="s">
        <v>82</v>
      </c>
      <c r="M504" s="27" t="s">
        <v>3558</v>
      </c>
      <c r="N504" s="27"/>
    </row>
    <row r="505" spans="1:14" ht="132">
      <c r="A505" s="3">
        <v>493</v>
      </c>
      <c r="B505" s="33" t="s">
        <v>3483</v>
      </c>
      <c r="C505" s="27" t="s">
        <v>3709</v>
      </c>
      <c r="D505" s="27" t="s">
        <v>70</v>
      </c>
      <c r="E505" s="27" t="s">
        <v>3710</v>
      </c>
      <c r="F505" s="27" t="s">
        <v>3711</v>
      </c>
      <c r="G505" s="27">
        <v>100</v>
      </c>
      <c r="H505" s="27">
        <v>0</v>
      </c>
      <c r="I505" s="27">
        <v>0</v>
      </c>
      <c r="J505" s="27">
        <v>0</v>
      </c>
      <c r="K505" s="27" t="s">
        <v>3712</v>
      </c>
      <c r="L505" s="27" t="s">
        <v>82</v>
      </c>
      <c r="M505" s="27" t="s">
        <v>3558</v>
      </c>
      <c r="N505" s="27"/>
    </row>
    <row r="506" spans="1:14" ht="165">
      <c r="A506" s="3">
        <v>494</v>
      </c>
      <c r="B506" s="33" t="s">
        <v>3483</v>
      </c>
      <c r="C506" s="27" t="s">
        <v>3713</v>
      </c>
      <c r="D506" s="27" t="s">
        <v>70</v>
      </c>
      <c r="E506" s="27" t="s">
        <v>3714</v>
      </c>
      <c r="F506" s="27" t="s">
        <v>3715</v>
      </c>
      <c r="G506" s="27">
        <v>100</v>
      </c>
      <c r="H506" s="27">
        <v>0</v>
      </c>
      <c r="I506" s="27">
        <v>0</v>
      </c>
      <c r="J506" s="27">
        <v>0</v>
      </c>
      <c r="K506" s="27" t="s">
        <v>3716</v>
      </c>
      <c r="L506" s="27" t="s">
        <v>82</v>
      </c>
      <c r="M506" s="27" t="s">
        <v>3558</v>
      </c>
      <c r="N506" s="27"/>
    </row>
    <row r="507" spans="1:14" ht="264">
      <c r="A507" s="3">
        <v>495</v>
      </c>
      <c r="B507" s="33" t="s">
        <v>3483</v>
      </c>
      <c r="C507" s="27" t="s">
        <v>3717</v>
      </c>
      <c r="D507" s="27" t="s">
        <v>70</v>
      </c>
      <c r="E507" s="27" t="s">
        <v>3718</v>
      </c>
      <c r="F507" s="27" t="s">
        <v>3719</v>
      </c>
      <c r="G507" s="27">
        <v>100</v>
      </c>
      <c r="H507" s="27">
        <v>0</v>
      </c>
      <c r="I507" s="27">
        <v>0</v>
      </c>
      <c r="J507" s="27">
        <v>0</v>
      </c>
      <c r="K507" s="27" t="s">
        <v>3720</v>
      </c>
      <c r="L507" s="27" t="s">
        <v>82</v>
      </c>
      <c r="M507" s="27" t="s">
        <v>3558</v>
      </c>
      <c r="N507" s="27"/>
    </row>
    <row r="508" spans="1:14" ht="66">
      <c r="A508" s="3">
        <v>496</v>
      </c>
      <c r="B508" s="33" t="s">
        <v>3483</v>
      </c>
      <c r="C508" s="27" t="s">
        <v>3721</v>
      </c>
      <c r="D508" s="27" t="s">
        <v>70</v>
      </c>
      <c r="E508" s="27" t="s">
        <v>3722</v>
      </c>
      <c r="F508" s="27" t="s">
        <v>3723</v>
      </c>
      <c r="G508" s="27">
        <v>0</v>
      </c>
      <c r="H508" s="27">
        <v>100</v>
      </c>
      <c r="I508" s="27">
        <v>0</v>
      </c>
      <c r="J508" s="27">
        <v>100</v>
      </c>
      <c r="K508" s="27" t="s">
        <v>3724</v>
      </c>
      <c r="L508" s="27" t="s">
        <v>82</v>
      </c>
      <c r="M508" s="27" t="s">
        <v>3558</v>
      </c>
      <c r="N508" s="27"/>
    </row>
    <row r="509" spans="1:14" ht="66">
      <c r="A509" s="3">
        <v>497</v>
      </c>
      <c r="B509" s="33" t="s">
        <v>3483</v>
      </c>
      <c r="C509" s="27" t="s">
        <v>3725</v>
      </c>
      <c r="D509" s="27" t="s">
        <v>70</v>
      </c>
      <c r="E509" s="27" t="s">
        <v>3726</v>
      </c>
      <c r="F509" s="27" t="s">
        <v>3727</v>
      </c>
      <c r="G509" s="27">
        <v>100</v>
      </c>
      <c r="H509" s="27">
        <v>0</v>
      </c>
      <c r="I509" s="27">
        <v>0</v>
      </c>
      <c r="J509" s="27">
        <v>0</v>
      </c>
      <c r="K509" s="27" t="s">
        <v>3724</v>
      </c>
      <c r="L509" s="27" t="s">
        <v>82</v>
      </c>
      <c r="M509" s="27" t="s">
        <v>3558</v>
      </c>
      <c r="N509" s="27"/>
    </row>
    <row r="510" spans="1:14" ht="66">
      <c r="A510" s="3">
        <v>498</v>
      </c>
      <c r="B510" s="33" t="s">
        <v>3483</v>
      </c>
      <c r="C510" s="27" t="s">
        <v>3728</v>
      </c>
      <c r="D510" s="27" t="s">
        <v>70</v>
      </c>
      <c r="E510" s="27" t="s">
        <v>3729</v>
      </c>
      <c r="F510" s="27" t="s">
        <v>3730</v>
      </c>
      <c r="G510" s="27">
        <v>100</v>
      </c>
      <c r="H510" s="27">
        <v>0</v>
      </c>
      <c r="I510" s="27">
        <v>0</v>
      </c>
      <c r="J510" s="27">
        <v>0</v>
      </c>
      <c r="K510" s="27" t="s">
        <v>3731</v>
      </c>
      <c r="L510" s="27" t="s">
        <v>82</v>
      </c>
      <c r="M510" s="27" t="s">
        <v>3558</v>
      </c>
      <c r="N510" s="27"/>
    </row>
    <row r="511" spans="1:14" ht="264">
      <c r="A511" s="3">
        <v>499</v>
      </c>
      <c r="B511" s="33" t="s">
        <v>3483</v>
      </c>
      <c r="C511" s="27" t="s">
        <v>3732</v>
      </c>
      <c r="D511" s="27" t="s">
        <v>70</v>
      </c>
      <c r="E511" s="27" t="s">
        <v>3733</v>
      </c>
      <c r="F511" s="27" t="s">
        <v>3734</v>
      </c>
      <c r="G511" s="27">
        <v>100</v>
      </c>
      <c r="H511" s="27">
        <v>0</v>
      </c>
      <c r="I511" s="27">
        <v>0</v>
      </c>
      <c r="J511" s="27">
        <v>0</v>
      </c>
      <c r="K511" s="27" t="s">
        <v>3735</v>
      </c>
      <c r="L511" s="27" t="s">
        <v>82</v>
      </c>
      <c r="M511" s="27" t="s">
        <v>3558</v>
      </c>
      <c r="N511" s="27"/>
    </row>
    <row r="512" spans="1:14" ht="264">
      <c r="A512" s="3">
        <v>500</v>
      </c>
      <c r="B512" s="33" t="s">
        <v>3483</v>
      </c>
      <c r="C512" s="27" t="s">
        <v>3736</v>
      </c>
      <c r="D512" s="27" t="s">
        <v>70</v>
      </c>
      <c r="E512" s="27" t="s">
        <v>3733</v>
      </c>
      <c r="F512" s="27" t="s">
        <v>3734</v>
      </c>
      <c r="G512" s="27">
        <v>100</v>
      </c>
      <c r="H512" s="27">
        <v>0</v>
      </c>
      <c r="I512" s="27">
        <v>0</v>
      </c>
      <c r="J512" s="27">
        <v>0</v>
      </c>
      <c r="K512" s="27" t="s">
        <v>3735</v>
      </c>
      <c r="L512" s="27" t="s">
        <v>82</v>
      </c>
      <c r="M512" s="27" t="s">
        <v>3558</v>
      </c>
      <c r="N512" s="27"/>
    </row>
    <row r="513" spans="1:14" ht="132">
      <c r="A513" s="3">
        <v>501</v>
      </c>
      <c r="B513" s="33" t="s">
        <v>3483</v>
      </c>
      <c r="C513" s="27" t="s">
        <v>3737</v>
      </c>
      <c r="D513" s="27" t="s">
        <v>70</v>
      </c>
      <c r="E513" s="27" t="s">
        <v>3733</v>
      </c>
      <c r="F513" s="27" t="s">
        <v>3734</v>
      </c>
      <c r="G513" s="27">
        <v>100</v>
      </c>
      <c r="H513" s="27">
        <v>0</v>
      </c>
      <c r="I513" s="27">
        <v>0</v>
      </c>
      <c r="J513" s="27">
        <v>0</v>
      </c>
      <c r="K513" s="27" t="s">
        <v>3738</v>
      </c>
      <c r="L513" s="27" t="s">
        <v>82</v>
      </c>
      <c r="M513" s="27" t="s">
        <v>3558</v>
      </c>
      <c r="N513" s="27"/>
    </row>
    <row r="514" spans="1:14" ht="181.5">
      <c r="A514" s="3">
        <v>502</v>
      </c>
      <c r="B514" s="33" t="s">
        <v>3483</v>
      </c>
      <c r="C514" s="27" t="s">
        <v>3739</v>
      </c>
      <c r="D514" s="27" t="s">
        <v>70</v>
      </c>
      <c r="E514" s="27" t="s">
        <v>3740</v>
      </c>
      <c r="F514" s="27" t="s">
        <v>3741</v>
      </c>
      <c r="G514" s="27">
        <v>100</v>
      </c>
      <c r="H514" s="27">
        <v>0</v>
      </c>
      <c r="I514" s="27">
        <v>0</v>
      </c>
      <c r="J514" s="27">
        <v>0</v>
      </c>
      <c r="K514" s="27" t="s">
        <v>3742</v>
      </c>
      <c r="L514" s="27" t="s">
        <v>82</v>
      </c>
      <c r="M514" s="27" t="s">
        <v>3558</v>
      </c>
      <c r="N514" s="27"/>
    </row>
    <row r="515" spans="1:14" ht="231">
      <c r="A515" s="3">
        <v>503</v>
      </c>
      <c r="B515" s="33" t="s">
        <v>3483</v>
      </c>
      <c r="C515" s="27" t="s">
        <v>3743</v>
      </c>
      <c r="D515" s="27" t="s">
        <v>70</v>
      </c>
      <c r="E515" s="27" t="s">
        <v>3740</v>
      </c>
      <c r="F515" s="27" t="s">
        <v>3741</v>
      </c>
      <c r="G515" s="27">
        <v>100</v>
      </c>
      <c r="H515" s="27">
        <v>0</v>
      </c>
      <c r="I515" s="27">
        <v>0</v>
      </c>
      <c r="J515" s="27">
        <v>0</v>
      </c>
      <c r="K515" s="27" t="s">
        <v>3744</v>
      </c>
      <c r="L515" s="27" t="s">
        <v>82</v>
      </c>
      <c r="M515" s="27" t="s">
        <v>3558</v>
      </c>
      <c r="N515" s="27"/>
    </row>
    <row r="516" spans="1:14" ht="99">
      <c r="A516" s="3">
        <v>504</v>
      </c>
      <c r="B516" s="33" t="s">
        <v>3483</v>
      </c>
      <c r="C516" s="27" t="s">
        <v>3485</v>
      </c>
      <c r="D516" s="27" t="s">
        <v>70</v>
      </c>
      <c r="E516" s="27" t="s">
        <v>3745</v>
      </c>
      <c r="F516" s="27" t="s">
        <v>3488</v>
      </c>
      <c r="G516" s="27">
        <v>100</v>
      </c>
      <c r="H516" s="27">
        <v>0</v>
      </c>
      <c r="I516" s="27">
        <v>0</v>
      </c>
      <c r="J516" s="27">
        <v>0</v>
      </c>
      <c r="K516" s="27" t="s">
        <v>3746</v>
      </c>
      <c r="L516" s="27" t="s">
        <v>82</v>
      </c>
      <c r="M516" s="27" t="s">
        <v>3558</v>
      </c>
      <c r="N516" s="27"/>
    </row>
    <row r="517" spans="1:14" ht="115.5">
      <c r="A517" s="3">
        <v>505</v>
      </c>
      <c r="B517" s="33" t="s">
        <v>3483</v>
      </c>
      <c r="C517" s="27" t="s">
        <v>3747</v>
      </c>
      <c r="D517" s="27" t="s">
        <v>70</v>
      </c>
      <c r="E517" s="27" t="s">
        <v>3748</v>
      </c>
      <c r="F517" s="27" t="s">
        <v>3749</v>
      </c>
      <c r="G517" s="27">
        <v>100</v>
      </c>
      <c r="H517" s="27">
        <v>0</v>
      </c>
      <c r="I517" s="27">
        <v>0</v>
      </c>
      <c r="J517" s="27">
        <v>0</v>
      </c>
      <c r="K517" s="27" t="s">
        <v>3750</v>
      </c>
      <c r="L517" s="27" t="s">
        <v>82</v>
      </c>
      <c r="M517" s="27" t="s">
        <v>3558</v>
      </c>
      <c r="N517" s="27"/>
    </row>
    <row r="518" spans="1:14" ht="115.5">
      <c r="A518" s="3">
        <v>506</v>
      </c>
      <c r="B518" s="33" t="s">
        <v>3483</v>
      </c>
      <c r="C518" s="27" t="s">
        <v>3751</v>
      </c>
      <c r="D518" s="27" t="s">
        <v>70</v>
      </c>
      <c r="E518" s="27" t="s">
        <v>3748</v>
      </c>
      <c r="F518" s="27" t="s">
        <v>3749</v>
      </c>
      <c r="G518" s="27">
        <v>100</v>
      </c>
      <c r="H518" s="27">
        <v>0</v>
      </c>
      <c r="I518" s="27">
        <v>0</v>
      </c>
      <c r="J518" s="27">
        <v>0</v>
      </c>
      <c r="K518" s="27" t="s">
        <v>3750</v>
      </c>
      <c r="L518" s="27" t="s">
        <v>82</v>
      </c>
      <c r="M518" s="27" t="s">
        <v>3558</v>
      </c>
      <c r="N518" s="27"/>
    </row>
    <row r="519" spans="1:14" ht="115.5">
      <c r="A519" s="3">
        <v>507</v>
      </c>
      <c r="B519" s="33" t="s">
        <v>3483</v>
      </c>
      <c r="C519" s="27" t="s">
        <v>3752</v>
      </c>
      <c r="D519" s="27" t="s">
        <v>70</v>
      </c>
      <c r="E519" s="27" t="s">
        <v>3748</v>
      </c>
      <c r="F519" s="27" t="s">
        <v>3749</v>
      </c>
      <c r="G519" s="27">
        <v>100</v>
      </c>
      <c r="H519" s="27">
        <v>0</v>
      </c>
      <c r="I519" s="27">
        <v>0</v>
      </c>
      <c r="J519" s="27">
        <v>0</v>
      </c>
      <c r="K519" s="27" t="s">
        <v>3750</v>
      </c>
      <c r="L519" s="27" t="s">
        <v>82</v>
      </c>
      <c r="M519" s="27" t="s">
        <v>3558</v>
      </c>
      <c r="N519" s="27"/>
    </row>
    <row r="520" spans="1:14" ht="99">
      <c r="A520" s="3">
        <v>508</v>
      </c>
      <c r="B520" s="33" t="s">
        <v>3483</v>
      </c>
      <c r="C520" s="27" t="s">
        <v>3753</v>
      </c>
      <c r="D520" s="27" t="s">
        <v>70</v>
      </c>
      <c r="E520" s="27" t="s">
        <v>3754</v>
      </c>
      <c r="F520" s="27" t="s">
        <v>3755</v>
      </c>
      <c r="G520" s="27">
        <v>100</v>
      </c>
      <c r="H520" s="27">
        <v>0</v>
      </c>
      <c r="I520" s="27">
        <v>0</v>
      </c>
      <c r="J520" s="27">
        <v>0</v>
      </c>
      <c r="K520" s="27" t="s">
        <v>3756</v>
      </c>
      <c r="L520" s="27" t="s">
        <v>82</v>
      </c>
      <c r="M520" s="27" t="s">
        <v>3558</v>
      </c>
      <c r="N520" s="27"/>
    </row>
    <row r="521" spans="1:14" ht="115.5">
      <c r="A521" s="3">
        <v>509</v>
      </c>
      <c r="B521" s="33" t="s">
        <v>3483</v>
      </c>
      <c r="C521" s="27" t="s">
        <v>3757</v>
      </c>
      <c r="D521" s="27" t="s">
        <v>70</v>
      </c>
      <c r="E521" s="27" t="s">
        <v>3758</v>
      </c>
      <c r="F521" s="27" t="s">
        <v>3759</v>
      </c>
      <c r="G521" s="27">
        <v>100</v>
      </c>
      <c r="H521" s="27">
        <v>0</v>
      </c>
      <c r="I521" s="27">
        <v>0</v>
      </c>
      <c r="J521" s="27">
        <v>0</v>
      </c>
      <c r="K521" s="27" t="s">
        <v>3760</v>
      </c>
      <c r="L521" s="27" t="s">
        <v>82</v>
      </c>
      <c r="M521" s="27" t="s">
        <v>3558</v>
      </c>
      <c r="N521" s="27"/>
    </row>
    <row r="522" spans="1:14" ht="264">
      <c r="A522" s="3">
        <v>510</v>
      </c>
      <c r="B522" s="33" t="s">
        <v>3483</v>
      </c>
      <c r="C522" s="27" t="s">
        <v>3761</v>
      </c>
      <c r="D522" s="27" t="s">
        <v>70</v>
      </c>
      <c r="E522" s="27" t="s">
        <v>3740</v>
      </c>
      <c r="F522" s="27" t="s">
        <v>3741</v>
      </c>
      <c r="G522" s="27">
        <v>100</v>
      </c>
      <c r="H522" s="27">
        <v>0</v>
      </c>
      <c r="I522" s="27">
        <v>0</v>
      </c>
      <c r="J522" s="27">
        <v>0</v>
      </c>
      <c r="K522" s="27" t="s">
        <v>3735</v>
      </c>
      <c r="L522" s="27" t="s">
        <v>82</v>
      </c>
      <c r="M522" s="27" t="s">
        <v>3558</v>
      </c>
      <c r="N522" s="27"/>
    </row>
    <row r="523" spans="1:14" ht="82.5">
      <c r="A523" s="3">
        <v>511</v>
      </c>
      <c r="B523" s="33" t="s">
        <v>3483</v>
      </c>
      <c r="C523" s="27" t="s">
        <v>3762</v>
      </c>
      <c r="D523" s="27" t="s">
        <v>70</v>
      </c>
      <c r="E523" s="27" t="s">
        <v>3763</v>
      </c>
      <c r="F523" s="27" t="s">
        <v>3764</v>
      </c>
      <c r="G523" s="27">
        <v>100</v>
      </c>
      <c r="H523" s="27">
        <v>0</v>
      </c>
      <c r="I523" s="27">
        <v>0</v>
      </c>
      <c r="J523" s="27">
        <v>0</v>
      </c>
      <c r="K523" s="27" t="s">
        <v>3765</v>
      </c>
      <c r="L523" s="27" t="s">
        <v>82</v>
      </c>
      <c r="M523" s="27" t="s">
        <v>3558</v>
      </c>
      <c r="N523" s="27"/>
    </row>
    <row r="524" spans="1:14" ht="82.5">
      <c r="A524" s="3">
        <v>512</v>
      </c>
      <c r="B524" s="33" t="s">
        <v>3483</v>
      </c>
      <c r="C524" s="27" t="s">
        <v>3766</v>
      </c>
      <c r="D524" s="27" t="s">
        <v>70</v>
      </c>
      <c r="E524" s="27" t="s">
        <v>3767</v>
      </c>
      <c r="F524" s="27" t="s">
        <v>3768</v>
      </c>
      <c r="G524" s="27">
        <v>100</v>
      </c>
      <c r="H524" s="27">
        <v>0</v>
      </c>
      <c r="I524" s="27">
        <v>0</v>
      </c>
      <c r="J524" s="27">
        <v>0</v>
      </c>
      <c r="K524" s="27" t="s">
        <v>3635</v>
      </c>
      <c r="L524" s="27" t="s">
        <v>82</v>
      </c>
      <c r="M524" s="27" t="s">
        <v>3558</v>
      </c>
      <c r="N524" s="27"/>
    </row>
    <row r="525" spans="1:14" ht="82.5">
      <c r="A525" s="3">
        <v>513</v>
      </c>
      <c r="B525" s="33" t="s">
        <v>3483</v>
      </c>
      <c r="C525" s="27" t="s">
        <v>3769</v>
      </c>
      <c r="D525" s="27" t="s">
        <v>70</v>
      </c>
      <c r="E525" s="27" t="s">
        <v>3770</v>
      </c>
      <c r="F525" s="27" t="s">
        <v>3771</v>
      </c>
      <c r="G525" s="27">
        <v>100</v>
      </c>
      <c r="H525" s="27">
        <v>0</v>
      </c>
      <c r="I525" s="27">
        <v>0</v>
      </c>
      <c r="J525" s="27">
        <v>0</v>
      </c>
      <c r="K525" s="27" t="s">
        <v>3772</v>
      </c>
      <c r="L525" s="27" t="s">
        <v>82</v>
      </c>
      <c r="M525" s="27" t="s">
        <v>3558</v>
      </c>
      <c r="N525" s="27"/>
    </row>
    <row r="526" spans="1:14" ht="82.5">
      <c r="A526" s="3">
        <v>514</v>
      </c>
      <c r="B526" s="33" t="s">
        <v>3483</v>
      </c>
      <c r="C526" s="27" t="s">
        <v>3773</v>
      </c>
      <c r="D526" s="27" t="s">
        <v>70</v>
      </c>
      <c r="E526" s="27" t="s">
        <v>3774</v>
      </c>
      <c r="F526" s="27" t="s">
        <v>3775</v>
      </c>
      <c r="G526" s="27">
        <v>100</v>
      </c>
      <c r="H526" s="27">
        <v>0</v>
      </c>
      <c r="I526" s="27">
        <v>0</v>
      </c>
      <c r="J526" s="27">
        <v>0</v>
      </c>
      <c r="K526" s="27" t="s">
        <v>3776</v>
      </c>
      <c r="L526" s="27" t="s">
        <v>82</v>
      </c>
      <c r="M526" s="27" t="s">
        <v>3558</v>
      </c>
      <c r="N526" s="27"/>
    </row>
    <row r="527" spans="1:14" ht="165">
      <c r="A527" s="3">
        <v>515</v>
      </c>
      <c r="B527" s="33" t="s">
        <v>3483</v>
      </c>
      <c r="C527" s="27" t="s">
        <v>3777</v>
      </c>
      <c r="D527" s="27" t="s">
        <v>70</v>
      </c>
      <c r="E527" s="27" t="s">
        <v>3778</v>
      </c>
      <c r="F527" s="27" t="s">
        <v>3779</v>
      </c>
      <c r="G527" s="27">
        <v>100</v>
      </c>
      <c r="H527" s="27">
        <v>0</v>
      </c>
      <c r="I527" s="27">
        <v>0</v>
      </c>
      <c r="J527" s="27">
        <v>0</v>
      </c>
      <c r="K527" s="27" t="s">
        <v>3780</v>
      </c>
      <c r="L527" s="27" t="s">
        <v>82</v>
      </c>
      <c r="M527" s="27" t="s">
        <v>3558</v>
      </c>
      <c r="N527" s="27"/>
    </row>
    <row r="528" spans="1:14" ht="148.5">
      <c r="A528" s="3">
        <v>516</v>
      </c>
      <c r="B528" s="33" t="s">
        <v>3483</v>
      </c>
      <c r="C528" s="27" t="s">
        <v>3781</v>
      </c>
      <c r="D528" s="27" t="s">
        <v>70</v>
      </c>
      <c r="E528" s="27" t="s">
        <v>3778</v>
      </c>
      <c r="F528" s="27" t="s">
        <v>3779</v>
      </c>
      <c r="G528" s="27">
        <v>100</v>
      </c>
      <c r="H528" s="27">
        <v>0</v>
      </c>
      <c r="I528" s="27">
        <v>0</v>
      </c>
      <c r="J528" s="27">
        <v>0</v>
      </c>
      <c r="K528" s="27" t="s">
        <v>3782</v>
      </c>
      <c r="L528" s="27" t="s">
        <v>82</v>
      </c>
      <c r="M528" s="27" t="s">
        <v>3558</v>
      </c>
      <c r="N528" s="27"/>
    </row>
    <row r="529" spans="1:14" ht="66">
      <c r="A529" s="3">
        <v>517</v>
      </c>
      <c r="B529" s="33" t="s">
        <v>3483</v>
      </c>
      <c r="C529" s="27" t="s">
        <v>3783</v>
      </c>
      <c r="D529" s="27" t="s">
        <v>70</v>
      </c>
      <c r="E529" s="27" t="s">
        <v>3784</v>
      </c>
      <c r="F529" s="27" t="s">
        <v>3785</v>
      </c>
      <c r="G529" s="27">
        <v>100</v>
      </c>
      <c r="H529" s="27">
        <v>0</v>
      </c>
      <c r="I529" s="27">
        <v>0</v>
      </c>
      <c r="J529" s="27">
        <v>0</v>
      </c>
      <c r="K529" s="27" t="s">
        <v>3786</v>
      </c>
      <c r="L529" s="27" t="s">
        <v>82</v>
      </c>
      <c r="M529" s="27" t="s">
        <v>3558</v>
      </c>
      <c r="N529" s="27"/>
    </row>
    <row r="530" spans="1:14" ht="66">
      <c r="A530" s="3">
        <v>518</v>
      </c>
      <c r="B530" s="33" t="s">
        <v>3483</v>
      </c>
      <c r="C530" s="27" t="s">
        <v>3787</v>
      </c>
      <c r="D530" s="27" t="s">
        <v>70</v>
      </c>
      <c r="E530" s="27" t="s">
        <v>3788</v>
      </c>
      <c r="F530" s="27" t="s">
        <v>3789</v>
      </c>
      <c r="G530" s="27">
        <v>100</v>
      </c>
      <c r="H530" s="27">
        <v>0</v>
      </c>
      <c r="I530" s="27">
        <v>0</v>
      </c>
      <c r="J530" s="27">
        <v>0</v>
      </c>
      <c r="K530" s="27" t="s">
        <v>3790</v>
      </c>
      <c r="L530" s="27" t="s">
        <v>82</v>
      </c>
      <c r="M530" s="27" t="s">
        <v>3558</v>
      </c>
      <c r="N530" s="27"/>
    </row>
    <row r="531" spans="1:14" ht="115.5">
      <c r="A531" s="3">
        <v>519</v>
      </c>
      <c r="B531" s="33" t="s">
        <v>3483</v>
      </c>
      <c r="C531" s="27" t="s">
        <v>3791</v>
      </c>
      <c r="D531" s="27" t="s">
        <v>70</v>
      </c>
      <c r="E531" s="27" t="s">
        <v>3792</v>
      </c>
      <c r="F531" s="27" t="s">
        <v>3793</v>
      </c>
      <c r="G531" s="27">
        <v>100</v>
      </c>
      <c r="H531" s="27">
        <v>0</v>
      </c>
      <c r="I531" s="27">
        <v>0</v>
      </c>
      <c r="J531" s="27">
        <v>0</v>
      </c>
      <c r="K531" s="27" t="s">
        <v>3794</v>
      </c>
      <c r="L531" s="27" t="s">
        <v>82</v>
      </c>
      <c r="M531" s="27" t="s">
        <v>3558</v>
      </c>
      <c r="N531" s="27"/>
    </row>
    <row r="532" spans="1:14" ht="115.5">
      <c r="A532" s="3">
        <v>520</v>
      </c>
      <c r="B532" s="33" t="s">
        <v>3483</v>
      </c>
      <c r="C532" s="27" t="s">
        <v>3795</v>
      </c>
      <c r="D532" s="27" t="s">
        <v>70</v>
      </c>
      <c r="E532" s="27" t="s">
        <v>3792</v>
      </c>
      <c r="F532" s="27" t="s">
        <v>3793</v>
      </c>
      <c r="G532" s="27">
        <v>100</v>
      </c>
      <c r="H532" s="27">
        <v>0</v>
      </c>
      <c r="I532" s="27">
        <v>0</v>
      </c>
      <c r="J532" s="27">
        <v>0</v>
      </c>
      <c r="K532" s="27" t="s">
        <v>3794</v>
      </c>
      <c r="L532" s="27" t="s">
        <v>82</v>
      </c>
      <c r="M532" s="27" t="s">
        <v>3558</v>
      </c>
      <c r="N532" s="27"/>
    </row>
    <row r="533" spans="1:14" ht="115.5">
      <c r="A533" s="3">
        <v>521</v>
      </c>
      <c r="B533" s="33" t="s">
        <v>3483</v>
      </c>
      <c r="C533" s="27" t="s">
        <v>3796</v>
      </c>
      <c r="D533" s="27" t="s">
        <v>70</v>
      </c>
      <c r="E533" s="27" t="s">
        <v>3792</v>
      </c>
      <c r="F533" s="27" t="s">
        <v>3793</v>
      </c>
      <c r="G533" s="27">
        <v>100</v>
      </c>
      <c r="H533" s="27">
        <v>0</v>
      </c>
      <c r="I533" s="27">
        <v>0</v>
      </c>
      <c r="J533" s="27">
        <v>0</v>
      </c>
      <c r="K533" s="27" t="s">
        <v>3794</v>
      </c>
      <c r="L533" s="27" t="s">
        <v>82</v>
      </c>
      <c r="M533" s="27" t="s">
        <v>3558</v>
      </c>
      <c r="N533" s="27"/>
    </row>
    <row r="534" spans="1:14" ht="82.5">
      <c r="A534" s="3">
        <v>522</v>
      </c>
      <c r="B534" s="33" t="s">
        <v>3483</v>
      </c>
      <c r="C534" s="27" t="s">
        <v>3797</v>
      </c>
      <c r="D534" s="27" t="s">
        <v>70</v>
      </c>
      <c r="E534" s="27" t="s">
        <v>3798</v>
      </c>
      <c r="F534" s="27" t="s">
        <v>3799</v>
      </c>
      <c r="G534" s="27">
        <v>100</v>
      </c>
      <c r="H534" s="27">
        <v>0</v>
      </c>
      <c r="I534" s="27">
        <v>0</v>
      </c>
      <c r="J534" s="27">
        <v>0</v>
      </c>
      <c r="K534" s="27" t="s">
        <v>3800</v>
      </c>
      <c r="L534" s="27" t="s">
        <v>82</v>
      </c>
      <c r="M534" s="27" t="s">
        <v>3558</v>
      </c>
      <c r="N534" s="27"/>
    </row>
    <row r="535" spans="1:14" ht="82.5">
      <c r="A535" s="3">
        <v>523</v>
      </c>
      <c r="B535" s="33" t="s">
        <v>3483</v>
      </c>
      <c r="C535" s="27" t="s">
        <v>3801</v>
      </c>
      <c r="D535" s="27" t="s">
        <v>70</v>
      </c>
      <c r="E535" s="27" t="s">
        <v>3798</v>
      </c>
      <c r="F535" s="27" t="s">
        <v>3799</v>
      </c>
      <c r="G535" s="27">
        <v>100</v>
      </c>
      <c r="H535" s="27">
        <v>0</v>
      </c>
      <c r="I535" s="27">
        <v>0</v>
      </c>
      <c r="J535" s="27">
        <v>0</v>
      </c>
      <c r="K535" s="27" t="s">
        <v>3800</v>
      </c>
      <c r="L535" s="27" t="s">
        <v>82</v>
      </c>
      <c r="M535" s="27" t="s">
        <v>3558</v>
      </c>
      <c r="N535" s="27"/>
    </row>
    <row r="536" spans="1:14" ht="66">
      <c r="A536" s="3">
        <v>524</v>
      </c>
      <c r="B536" s="33" t="s">
        <v>3483</v>
      </c>
      <c r="C536" s="27" t="s">
        <v>3802</v>
      </c>
      <c r="D536" s="27" t="s">
        <v>70</v>
      </c>
      <c r="E536" s="27" t="s">
        <v>3803</v>
      </c>
      <c r="F536" s="27" t="s">
        <v>3804</v>
      </c>
      <c r="G536" s="27">
        <v>100</v>
      </c>
      <c r="H536" s="27">
        <v>0</v>
      </c>
      <c r="I536" s="27">
        <v>0</v>
      </c>
      <c r="J536" s="27">
        <v>0</v>
      </c>
      <c r="K536" s="27" t="s">
        <v>3805</v>
      </c>
      <c r="L536" s="27" t="s">
        <v>82</v>
      </c>
      <c r="M536" s="27" t="s">
        <v>3558</v>
      </c>
      <c r="N536" s="27"/>
    </row>
    <row r="537" spans="1:14" ht="82.5">
      <c r="A537" s="3">
        <v>525</v>
      </c>
      <c r="B537" s="33" t="s">
        <v>3483</v>
      </c>
      <c r="C537" s="27" t="s">
        <v>3806</v>
      </c>
      <c r="D537" s="27" t="s">
        <v>70</v>
      </c>
      <c r="E537" s="27" t="s">
        <v>3807</v>
      </c>
      <c r="F537" s="27" t="s">
        <v>3808</v>
      </c>
      <c r="G537" s="27">
        <v>100</v>
      </c>
      <c r="H537" s="27">
        <v>0</v>
      </c>
      <c r="I537" s="27">
        <v>0</v>
      </c>
      <c r="J537" s="27">
        <v>0</v>
      </c>
      <c r="K537" s="27" t="s">
        <v>166</v>
      </c>
      <c r="L537" s="27" t="s">
        <v>82</v>
      </c>
      <c r="M537" s="27" t="s">
        <v>3558</v>
      </c>
      <c r="N537" s="27"/>
    </row>
    <row r="538" spans="1:14" ht="99">
      <c r="A538" s="3">
        <v>526</v>
      </c>
      <c r="B538" s="33" t="s">
        <v>3483</v>
      </c>
      <c r="C538" s="27" t="s">
        <v>3809</v>
      </c>
      <c r="D538" s="27" t="s">
        <v>70</v>
      </c>
      <c r="E538" s="27" t="s">
        <v>3810</v>
      </c>
      <c r="F538" s="27" t="s">
        <v>3811</v>
      </c>
      <c r="G538" s="27">
        <v>100</v>
      </c>
      <c r="H538" s="27">
        <v>0</v>
      </c>
      <c r="I538" s="27">
        <v>0</v>
      </c>
      <c r="J538" s="27">
        <v>0</v>
      </c>
      <c r="K538" s="27" t="s">
        <v>3812</v>
      </c>
      <c r="L538" s="27" t="s">
        <v>82</v>
      </c>
      <c r="M538" s="27" t="s">
        <v>3558</v>
      </c>
      <c r="N538" s="27"/>
    </row>
    <row r="539" spans="1:14" ht="99">
      <c r="A539" s="3">
        <v>527</v>
      </c>
      <c r="B539" s="33" t="s">
        <v>3483</v>
      </c>
      <c r="C539" s="27" t="s">
        <v>3813</v>
      </c>
      <c r="D539" s="27" t="s">
        <v>70</v>
      </c>
      <c r="E539" s="27" t="s">
        <v>3814</v>
      </c>
      <c r="F539" s="27" t="s">
        <v>3815</v>
      </c>
      <c r="G539" s="27">
        <v>100</v>
      </c>
      <c r="H539" s="27">
        <v>0</v>
      </c>
      <c r="I539" s="27">
        <v>0</v>
      </c>
      <c r="J539" s="27">
        <v>0</v>
      </c>
      <c r="K539" s="27" t="s">
        <v>3816</v>
      </c>
      <c r="L539" s="27" t="s">
        <v>82</v>
      </c>
      <c r="M539" s="27" t="s">
        <v>3558</v>
      </c>
      <c r="N539" s="27"/>
    </row>
    <row r="540" spans="1:14" ht="165">
      <c r="A540" s="3">
        <v>528</v>
      </c>
      <c r="B540" s="33" t="s">
        <v>3483</v>
      </c>
      <c r="C540" s="27" t="s">
        <v>3817</v>
      </c>
      <c r="D540" s="27" t="s">
        <v>70</v>
      </c>
      <c r="E540" s="27" t="s">
        <v>3818</v>
      </c>
      <c r="F540" s="27" t="s">
        <v>3819</v>
      </c>
      <c r="G540" s="27">
        <v>100</v>
      </c>
      <c r="H540" s="27">
        <v>0</v>
      </c>
      <c r="I540" s="27">
        <v>0</v>
      </c>
      <c r="J540" s="27">
        <v>0</v>
      </c>
      <c r="K540" s="27" t="s">
        <v>3820</v>
      </c>
      <c r="L540" s="27" t="s">
        <v>82</v>
      </c>
      <c r="M540" s="27" t="s">
        <v>3558</v>
      </c>
      <c r="N540" s="27"/>
    </row>
    <row r="541" spans="1:14" ht="82.5">
      <c r="A541" s="3">
        <v>529</v>
      </c>
      <c r="B541" s="33" t="s">
        <v>3483</v>
      </c>
      <c r="C541" s="27" t="s">
        <v>3821</v>
      </c>
      <c r="D541" s="27" t="s">
        <v>70</v>
      </c>
      <c r="E541" s="27" t="s">
        <v>3822</v>
      </c>
      <c r="F541" s="27" t="s">
        <v>3823</v>
      </c>
      <c r="G541" s="27">
        <v>100</v>
      </c>
      <c r="H541" s="27">
        <v>0</v>
      </c>
      <c r="I541" s="27">
        <v>0</v>
      </c>
      <c r="J541" s="27">
        <v>0</v>
      </c>
      <c r="K541" s="27" t="s">
        <v>3824</v>
      </c>
      <c r="L541" s="27" t="s">
        <v>82</v>
      </c>
      <c r="M541" s="27" t="s">
        <v>3558</v>
      </c>
      <c r="N541" s="27"/>
    </row>
    <row r="542" spans="1:14" ht="82.5">
      <c r="A542" s="3">
        <v>530</v>
      </c>
      <c r="B542" s="33" t="s">
        <v>3483</v>
      </c>
      <c r="C542" s="27" t="s">
        <v>3825</v>
      </c>
      <c r="D542" s="27" t="s">
        <v>70</v>
      </c>
      <c r="E542" s="27" t="s">
        <v>3826</v>
      </c>
      <c r="F542" s="27" t="s">
        <v>3827</v>
      </c>
      <c r="G542" s="27">
        <v>100</v>
      </c>
      <c r="H542" s="27">
        <v>0</v>
      </c>
      <c r="I542" s="27">
        <v>0</v>
      </c>
      <c r="J542" s="27">
        <v>0</v>
      </c>
      <c r="K542" s="27" t="s">
        <v>3824</v>
      </c>
      <c r="L542" s="27" t="s">
        <v>82</v>
      </c>
      <c r="M542" s="27" t="s">
        <v>3558</v>
      </c>
      <c r="N542" s="27"/>
    </row>
    <row r="543" spans="1:14" ht="82.5">
      <c r="A543" s="3">
        <v>531</v>
      </c>
      <c r="B543" s="33" t="s">
        <v>3483</v>
      </c>
      <c r="C543" s="27" t="s">
        <v>3828</v>
      </c>
      <c r="D543" s="27" t="s">
        <v>70</v>
      </c>
      <c r="E543" s="27" t="s">
        <v>3829</v>
      </c>
      <c r="F543" s="27" t="s">
        <v>3830</v>
      </c>
      <c r="G543" s="27">
        <v>100</v>
      </c>
      <c r="H543" s="27">
        <v>0</v>
      </c>
      <c r="I543" s="27">
        <v>0</v>
      </c>
      <c r="J543" s="27">
        <v>0</v>
      </c>
      <c r="K543" s="27" t="s">
        <v>3831</v>
      </c>
      <c r="L543" s="27" t="s">
        <v>82</v>
      </c>
      <c r="M543" s="27" t="s">
        <v>3558</v>
      </c>
      <c r="N543" s="27"/>
    </row>
    <row r="544" spans="1:14" ht="66">
      <c r="A544" s="3">
        <v>532</v>
      </c>
      <c r="B544" s="33" t="s">
        <v>3483</v>
      </c>
      <c r="C544" s="27" t="s">
        <v>3832</v>
      </c>
      <c r="D544" s="27" t="s">
        <v>70</v>
      </c>
      <c r="E544" s="27" t="s">
        <v>3829</v>
      </c>
      <c r="F544" s="27" t="s">
        <v>3830</v>
      </c>
      <c r="G544" s="27">
        <v>100</v>
      </c>
      <c r="H544" s="27">
        <v>0</v>
      </c>
      <c r="I544" s="27">
        <v>0</v>
      </c>
      <c r="J544" s="27">
        <v>0</v>
      </c>
      <c r="K544" s="27" t="s">
        <v>3833</v>
      </c>
      <c r="L544" s="27" t="s">
        <v>82</v>
      </c>
      <c r="M544" s="27" t="s">
        <v>3558</v>
      </c>
      <c r="N544" s="27"/>
    </row>
    <row r="545" spans="1:14" ht="115.5">
      <c r="A545" s="3">
        <v>533</v>
      </c>
      <c r="B545" s="33" t="s">
        <v>3483</v>
      </c>
      <c r="C545" s="27" t="s">
        <v>3834</v>
      </c>
      <c r="D545" s="27" t="s">
        <v>70</v>
      </c>
      <c r="E545" s="27" t="s">
        <v>3829</v>
      </c>
      <c r="F545" s="27" t="s">
        <v>3830</v>
      </c>
      <c r="G545" s="27">
        <v>100</v>
      </c>
      <c r="H545" s="27">
        <v>0</v>
      </c>
      <c r="I545" s="27">
        <v>0</v>
      </c>
      <c r="J545" s="27">
        <v>0</v>
      </c>
      <c r="K545" s="27" t="s">
        <v>3835</v>
      </c>
      <c r="L545" s="27" t="s">
        <v>82</v>
      </c>
      <c r="M545" s="27" t="s">
        <v>3558</v>
      </c>
      <c r="N545" s="27"/>
    </row>
    <row r="546" spans="1:14" ht="99">
      <c r="A546" s="3">
        <v>534</v>
      </c>
      <c r="B546" s="33" t="s">
        <v>3483</v>
      </c>
      <c r="C546" s="27" t="s">
        <v>3836</v>
      </c>
      <c r="D546" s="27" t="s">
        <v>70</v>
      </c>
      <c r="E546" s="27" t="s">
        <v>3837</v>
      </c>
      <c r="F546" s="27" t="s">
        <v>3838</v>
      </c>
      <c r="G546" s="27">
        <v>100</v>
      </c>
      <c r="H546" s="27">
        <v>0</v>
      </c>
      <c r="I546" s="27">
        <v>0</v>
      </c>
      <c r="J546" s="27">
        <v>0</v>
      </c>
      <c r="K546" s="27" t="s">
        <v>3839</v>
      </c>
      <c r="L546" s="27" t="s">
        <v>82</v>
      </c>
      <c r="M546" s="27" t="s">
        <v>3558</v>
      </c>
      <c r="N546" s="27"/>
    </row>
    <row r="547" spans="1:14" ht="66">
      <c r="A547" s="3">
        <v>535</v>
      </c>
      <c r="B547" s="33" t="s">
        <v>3483</v>
      </c>
      <c r="C547" s="27" t="s">
        <v>3840</v>
      </c>
      <c r="D547" s="27" t="s">
        <v>70</v>
      </c>
      <c r="E547" s="27" t="s">
        <v>3841</v>
      </c>
      <c r="F547" s="27" t="s">
        <v>3842</v>
      </c>
      <c r="G547" s="27">
        <v>100</v>
      </c>
      <c r="H547" s="27">
        <v>0</v>
      </c>
      <c r="I547" s="27">
        <v>0</v>
      </c>
      <c r="J547" s="27">
        <v>0</v>
      </c>
      <c r="K547" s="27" t="s">
        <v>3843</v>
      </c>
      <c r="L547" s="27" t="s">
        <v>82</v>
      </c>
      <c r="M547" s="27" t="s">
        <v>3558</v>
      </c>
      <c r="N547" s="27"/>
    </row>
    <row r="548" spans="1:14" ht="148.5">
      <c r="A548" s="3">
        <v>536</v>
      </c>
      <c r="B548" s="33" t="s">
        <v>3483</v>
      </c>
      <c r="C548" s="27" t="s">
        <v>3844</v>
      </c>
      <c r="D548" s="27" t="s">
        <v>70</v>
      </c>
      <c r="E548" s="27" t="s">
        <v>3845</v>
      </c>
      <c r="F548" s="27" t="s">
        <v>3846</v>
      </c>
      <c r="G548" s="27">
        <v>100</v>
      </c>
      <c r="H548" s="27">
        <v>0</v>
      </c>
      <c r="I548" s="27">
        <v>0</v>
      </c>
      <c r="J548" s="27">
        <v>0</v>
      </c>
      <c r="K548" s="27" t="s">
        <v>3847</v>
      </c>
      <c r="L548" s="27" t="s">
        <v>82</v>
      </c>
      <c r="M548" s="27" t="s">
        <v>3558</v>
      </c>
      <c r="N548" s="27"/>
    </row>
    <row r="549" spans="1:14" ht="132">
      <c r="A549" s="3">
        <v>537</v>
      </c>
      <c r="B549" s="33" t="s">
        <v>3483</v>
      </c>
      <c r="C549" s="27" t="s">
        <v>3848</v>
      </c>
      <c r="D549" s="27" t="s">
        <v>70</v>
      </c>
      <c r="E549" s="27" t="s">
        <v>3849</v>
      </c>
      <c r="F549" s="27" t="s">
        <v>3850</v>
      </c>
      <c r="G549" s="27">
        <v>100</v>
      </c>
      <c r="H549" s="27">
        <v>0</v>
      </c>
      <c r="I549" s="27">
        <v>0</v>
      </c>
      <c r="J549" s="27">
        <v>0</v>
      </c>
      <c r="K549" s="27" t="s">
        <v>3851</v>
      </c>
      <c r="L549" s="27" t="s">
        <v>82</v>
      </c>
      <c r="M549" s="27" t="s">
        <v>3558</v>
      </c>
      <c r="N549" s="27"/>
    </row>
    <row r="550" spans="1:14" ht="198">
      <c r="A550" s="3">
        <v>538</v>
      </c>
      <c r="B550" s="33" t="s">
        <v>3483</v>
      </c>
      <c r="C550" s="27" t="s">
        <v>3852</v>
      </c>
      <c r="D550" s="27" t="s">
        <v>70</v>
      </c>
      <c r="E550" s="27" t="s">
        <v>3853</v>
      </c>
      <c r="F550" s="27" t="s">
        <v>3854</v>
      </c>
      <c r="G550" s="27">
        <v>100</v>
      </c>
      <c r="H550" s="27">
        <v>0</v>
      </c>
      <c r="I550" s="27">
        <v>0</v>
      </c>
      <c r="J550" s="27">
        <v>0</v>
      </c>
      <c r="K550" s="27" t="s">
        <v>3855</v>
      </c>
      <c r="L550" s="27" t="s">
        <v>82</v>
      </c>
      <c r="M550" s="27" t="s">
        <v>3558</v>
      </c>
      <c r="N550" s="27"/>
    </row>
    <row r="551" spans="1:14" ht="165">
      <c r="A551" s="3">
        <v>539</v>
      </c>
      <c r="B551" s="33" t="s">
        <v>3483</v>
      </c>
      <c r="C551" s="27" t="s">
        <v>3856</v>
      </c>
      <c r="D551" s="27" t="s">
        <v>70</v>
      </c>
      <c r="E551" s="27" t="s">
        <v>3857</v>
      </c>
      <c r="F551" s="27" t="s">
        <v>3858</v>
      </c>
      <c r="G551" s="27">
        <v>100</v>
      </c>
      <c r="H551" s="27">
        <v>0</v>
      </c>
      <c r="I551" s="27">
        <v>0</v>
      </c>
      <c r="J551" s="27">
        <v>0</v>
      </c>
      <c r="K551" s="27" t="s">
        <v>3859</v>
      </c>
      <c r="L551" s="27" t="s">
        <v>82</v>
      </c>
      <c r="M551" s="27" t="s">
        <v>3558</v>
      </c>
      <c r="N551" s="27"/>
    </row>
    <row r="552" spans="1:14" ht="115.5">
      <c r="A552" s="3">
        <v>540</v>
      </c>
      <c r="B552" s="33" t="s">
        <v>3483</v>
      </c>
      <c r="C552" s="27" t="s">
        <v>3860</v>
      </c>
      <c r="D552" s="27" t="s">
        <v>70</v>
      </c>
      <c r="E552" s="27" t="s">
        <v>3861</v>
      </c>
      <c r="F552" s="27" t="s">
        <v>3862</v>
      </c>
      <c r="G552" s="27">
        <v>100</v>
      </c>
      <c r="H552" s="27">
        <v>0</v>
      </c>
      <c r="I552" s="27">
        <v>0</v>
      </c>
      <c r="J552" s="27">
        <v>0</v>
      </c>
      <c r="K552" s="27" t="s">
        <v>3863</v>
      </c>
      <c r="L552" s="27" t="s">
        <v>82</v>
      </c>
      <c r="M552" s="27" t="s">
        <v>3558</v>
      </c>
      <c r="N552" s="27"/>
    </row>
    <row r="553" spans="1:14" ht="99">
      <c r="A553" s="3">
        <v>541</v>
      </c>
      <c r="B553" s="33" t="s">
        <v>3483</v>
      </c>
      <c r="C553" s="27" t="s">
        <v>3864</v>
      </c>
      <c r="D553" s="27" t="s">
        <v>70</v>
      </c>
      <c r="E553" s="27" t="s">
        <v>3865</v>
      </c>
      <c r="F553" s="27" t="s">
        <v>3866</v>
      </c>
      <c r="G553" s="27">
        <v>100</v>
      </c>
      <c r="H553" s="27">
        <v>0</v>
      </c>
      <c r="I553" s="27">
        <v>0</v>
      </c>
      <c r="J553" s="27">
        <v>0</v>
      </c>
      <c r="K553" s="27" t="s">
        <v>3746</v>
      </c>
      <c r="L553" s="27" t="s">
        <v>82</v>
      </c>
      <c r="M553" s="27" t="s">
        <v>3558</v>
      </c>
      <c r="N553" s="27"/>
    </row>
    <row r="554" spans="1:14" ht="82.5">
      <c r="A554" s="3">
        <v>542</v>
      </c>
      <c r="B554" s="33" t="s">
        <v>3483</v>
      </c>
      <c r="C554" s="27" t="s">
        <v>3867</v>
      </c>
      <c r="D554" s="27" t="s">
        <v>70</v>
      </c>
      <c r="E554" s="27" t="s">
        <v>3868</v>
      </c>
      <c r="F554" s="27" t="s">
        <v>3869</v>
      </c>
      <c r="G554" s="27">
        <v>100</v>
      </c>
      <c r="H554" s="27">
        <v>0</v>
      </c>
      <c r="I554" s="27">
        <v>0</v>
      </c>
      <c r="J554" s="27">
        <v>0</v>
      </c>
      <c r="K554" s="27" t="s">
        <v>3870</v>
      </c>
      <c r="L554" s="27" t="s">
        <v>82</v>
      </c>
      <c r="M554" s="27" t="s">
        <v>3558</v>
      </c>
      <c r="N554" s="27"/>
    </row>
    <row r="555" spans="1:14" ht="115.5">
      <c r="A555" s="3">
        <v>543</v>
      </c>
      <c r="B555" s="33" t="s">
        <v>3483</v>
      </c>
      <c r="C555" s="27" t="s">
        <v>3871</v>
      </c>
      <c r="D555" s="27" t="s">
        <v>70</v>
      </c>
      <c r="E555" s="27" t="s">
        <v>3872</v>
      </c>
      <c r="F555" s="27" t="s">
        <v>3873</v>
      </c>
      <c r="G555" s="27">
        <v>100</v>
      </c>
      <c r="H555" s="27">
        <v>0</v>
      </c>
      <c r="I555" s="27">
        <v>0</v>
      </c>
      <c r="J555" s="27">
        <v>0</v>
      </c>
      <c r="K555" s="27" t="s">
        <v>3874</v>
      </c>
      <c r="L555" s="27" t="s">
        <v>82</v>
      </c>
      <c r="M555" s="27" t="s">
        <v>3558</v>
      </c>
      <c r="N555" s="27"/>
    </row>
    <row r="556" spans="1:14" ht="82.5">
      <c r="A556" s="3">
        <v>544</v>
      </c>
      <c r="B556" s="33" t="s">
        <v>3483</v>
      </c>
      <c r="C556" s="27" t="s">
        <v>3875</v>
      </c>
      <c r="D556" s="27" t="s">
        <v>70</v>
      </c>
      <c r="E556" s="27" t="s">
        <v>3876</v>
      </c>
      <c r="F556" s="27" t="s">
        <v>3877</v>
      </c>
      <c r="G556" s="27">
        <v>100</v>
      </c>
      <c r="H556" s="27">
        <v>0</v>
      </c>
      <c r="I556" s="27">
        <v>0</v>
      </c>
      <c r="J556" s="27">
        <v>0</v>
      </c>
      <c r="K556" s="27" t="s">
        <v>3878</v>
      </c>
      <c r="L556" s="27" t="s">
        <v>82</v>
      </c>
      <c r="M556" s="27" t="s">
        <v>3558</v>
      </c>
      <c r="N556" s="27"/>
    </row>
    <row r="557" spans="1:14" ht="82.5">
      <c r="A557" s="3">
        <v>545</v>
      </c>
      <c r="B557" s="33" t="s">
        <v>3483</v>
      </c>
      <c r="C557" s="27" t="s">
        <v>3879</v>
      </c>
      <c r="D557" s="27" t="s">
        <v>70</v>
      </c>
      <c r="E557" s="27" t="s">
        <v>3876</v>
      </c>
      <c r="F557" s="27" t="s">
        <v>3877</v>
      </c>
      <c r="G557" s="27">
        <v>100</v>
      </c>
      <c r="H557" s="27">
        <v>0</v>
      </c>
      <c r="I557" s="27">
        <v>0</v>
      </c>
      <c r="J557" s="27">
        <v>0</v>
      </c>
      <c r="K557" s="27" t="s">
        <v>3878</v>
      </c>
      <c r="L557" s="27" t="s">
        <v>82</v>
      </c>
      <c r="M557" s="27" t="s">
        <v>3558</v>
      </c>
      <c r="N557" s="27"/>
    </row>
    <row r="558" spans="1:14" ht="82.5">
      <c r="A558" s="3">
        <v>546</v>
      </c>
      <c r="B558" s="33" t="s">
        <v>3483</v>
      </c>
      <c r="C558" s="27" t="s">
        <v>3880</v>
      </c>
      <c r="D558" s="27" t="s">
        <v>70</v>
      </c>
      <c r="E558" s="27" t="s">
        <v>3881</v>
      </c>
      <c r="F558" s="27" t="s">
        <v>3882</v>
      </c>
      <c r="G558" s="27">
        <v>100</v>
      </c>
      <c r="H558" s="27">
        <v>0</v>
      </c>
      <c r="I558" s="27">
        <v>0</v>
      </c>
      <c r="J558" s="27">
        <v>0</v>
      </c>
      <c r="K558" s="27" t="s">
        <v>3883</v>
      </c>
      <c r="L558" s="27" t="s">
        <v>82</v>
      </c>
      <c r="M558" s="27" t="s">
        <v>3558</v>
      </c>
      <c r="N558" s="27"/>
    </row>
    <row r="559" spans="1:14" ht="82.5">
      <c r="A559" s="3">
        <v>547</v>
      </c>
      <c r="B559" s="33" t="s">
        <v>3483</v>
      </c>
      <c r="C559" s="27" t="s">
        <v>3884</v>
      </c>
      <c r="D559" s="27" t="s">
        <v>70</v>
      </c>
      <c r="E559" s="27" t="s">
        <v>3885</v>
      </c>
      <c r="F559" s="27" t="s">
        <v>3886</v>
      </c>
      <c r="G559" s="27">
        <v>100</v>
      </c>
      <c r="H559" s="27">
        <v>0</v>
      </c>
      <c r="I559" s="27">
        <v>0</v>
      </c>
      <c r="J559" s="27">
        <v>0</v>
      </c>
      <c r="K559" s="27" t="s">
        <v>3887</v>
      </c>
      <c r="L559" s="27" t="s">
        <v>82</v>
      </c>
      <c r="M559" s="27" t="s">
        <v>3558</v>
      </c>
      <c r="N559" s="27"/>
    </row>
    <row r="560" spans="1:14" ht="181.5">
      <c r="A560" s="3">
        <v>548</v>
      </c>
      <c r="B560" s="33" t="s">
        <v>3483</v>
      </c>
      <c r="C560" s="27" t="s">
        <v>3888</v>
      </c>
      <c r="D560" s="27" t="s">
        <v>70</v>
      </c>
      <c r="E560" s="27" t="s">
        <v>3889</v>
      </c>
      <c r="F560" s="27" t="s">
        <v>3890</v>
      </c>
      <c r="G560" s="27">
        <v>100</v>
      </c>
      <c r="H560" s="27">
        <v>0</v>
      </c>
      <c r="I560" s="27">
        <v>0</v>
      </c>
      <c r="J560" s="27">
        <v>0</v>
      </c>
      <c r="K560" s="27" t="s">
        <v>3891</v>
      </c>
      <c r="L560" s="27" t="s">
        <v>82</v>
      </c>
      <c r="M560" s="27" t="s">
        <v>3558</v>
      </c>
      <c r="N560" s="27"/>
    </row>
    <row r="561" spans="1:14" ht="264">
      <c r="A561" s="3">
        <v>549</v>
      </c>
      <c r="B561" s="33" t="s">
        <v>3483</v>
      </c>
      <c r="C561" s="27" t="s">
        <v>3892</v>
      </c>
      <c r="D561" s="27" t="s">
        <v>70</v>
      </c>
      <c r="E561" s="27" t="s">
        <v>3893</v>
      </c>
      <c r="F561" s="27" t="s">
        <v>3894</v>
      </c>
      <c r="G561" s="27">
        <v>100</v>
      </c>
      <c r="H561" s="27">
        <v>0</v>
      </c>
      <c r="I561" s="27">
        <v>0</v>
      </c>
      <c r="J561" s="27">
        <v>0</v>
      </c>
      <c r="K561" s="27" t="s">
        <v>3895</v>
      </c>
      <c r="L561" s="27" t="s">
        <v>82</v>
      </c>
      <c r="M561" s="27" t="s">
        <v>3558</v>
      </c>
      <c r="N561" s="27"/>
    </row>
    <row r="562" spans="1:14" ht="148.5">
      <c r="A562" s="3">
        <v>550</v>
      </c>
      <c r="B562" s="33" t="s">
        <v>3483</v>
      </c>
      <c r="C562" s="27" t="s">
        <v>3896</v>
      </c>
      <c r="D562" s="27" t="s">
        <v>70</v>
      </c>
      <c r="E562" s="27" t="s">
        <v>3897</v>
      </c>
      <c r="F562" s="27" t="s">
        <v>3898</v>
      </c>
      <c r="G562" s="27">
        <v>100</v>
      </c>
      <c r="H562" s="27">
        <v>0</v>
      </c>
      <c r="I562" s="27">
        <v>0</v>
      </c>
      <c r="J562" s="27">
        <v>0</v>
      </c>
      <c r="K562" s="27" t="s">
        <v>3899</v>
      </c>
      <c r="L562" s="27" t="s">
        <v>82</v>
      </c>
      <c r="M562" s="27" t="s">
        <v>3558</v>
      </c>
      <c r="N562" s="27"/>
    </row>
    <row r="563" spans="1:14" ht="132">
      <c r="A563" s="3">
        <v>551</v>
      </c>
      <c r="B563" s="33" t="s">
        <v>3483</v>
      </c>
      <c r="C563" s="27" t="s">
        <v>3900</v>
      </c>
      <c r="D563" s="27" t="s">
        <v>70</v>
      </c>
      <c r="E563" s="27" t="s">
        <v>3897</v>
      </c>
      <c r="F563" s="27" t="s">
        <v>3898</v>
      </c>
      <c r="G563" s="27">
        <v>100</v>
      </c>
      <c r="H563" s="27">
        <v>0</v>
      </c>
      <c r="I563" s="27">
        <v>0</v>
      </c>
      <c r="J563" s="27">
        <v>0</v>
      </c>
      <c r="K563" s="27" t="s">
        <v>3901</v>
      </c>
      <c r="L563" s="27" t="s">
        <v>82</v>
      </c>
      <c r="M563" s="27" t="s">
        <v>3558</v>
      </c>
      <c r="N563" s="27"/>
    </row>
    <row r="564" spans="1:14" ht="82.5">
      <c r="A564" s="3">
        <v>552</v>
      </c>
      <c r="B564" s="33" t="s">
        <v>3483</v>
      </c>
      <c r="C564" s="27" t="s">
        <v>3902</v>
      </c>
      <c r="D564" s="27" t="s">
        <v>70</v>
      </c>
      <c r="E564" s="27" t="s">
        <v>3903</v>
      </c>
      <c r="F564" s="27" t="s">
        <v>3904</v>
      </c>
      <c r="G564" s="27">
        <v>100</v>
      </c>
      <c r="H564" s="27">
        <v>0</v>
      </c>
      <c r="I564" s="27">
        <v>0</v>
      </c>
      <c r="J564" s="27">
        <v>0</v>
      </c>
      <c r="K564" s="27" t="s">
        <v>3905</v>
      </c>
      <c r="L564" s="27" t="s">
        <v>82</v>
      </c>
      <c r="M564" s="27" t="s">
        <v>3558</v>
      </c>
      <c r="N564" s="27"/>
    </row>
    <row r="565" spans="1:14" ht="99">
      <c r="A565" s="3">
        <v>553</v>
      </c>
      <c r="B565" s="33" t="s">
        <v>3483</v>
      </c>
      <c r="C565" s="27" t="s">
        <v>3906</v>
      </c>
      <c r="D565" s="27" t="s">
        <v>70</v>
      </c>
      <c r="E565" s="27" t="s">
        <v>3907</v>
      </c>
      <c r="F565" s="27" t="s">
        <v>3908</v>
      </c>
      <c r="G565" s="27">
        <v>100</v>
      </c>
      <c r="H565" s="27">
        <v>0</v>
      </c>
      <c r="I565" s="27">
        <v>0</v>
      </c>
      <c r="J565" s="27">
        <v>0</v>
      </c>
      <c r="K565" s="27" t="s">
        <v>3909</v>
      </c>
      <c r="L565" s="27" t="s">
        <v>82</v>
      </c>
      <c r="M565" s="27" t="s">
        <v>3558</v>
      </c>
      <c r="N565" s="27"/>
    </row>
    <row r="566" spans="1:14" ht="66">
      <c r="A566" s="3">
        <v>554</v>
      </c>
      <c r="B566" s="33" t="s">
        <v>3483</v>
      </c>
      <c r="C566" s="27" t="s">
        <v>3910</v>
      </c>
      <c r="D566" s="27" t="s">
        <v>70</v>
      </c>
      <c r="E566" s="27" t="s">
        <v>3911</v>
      </c>
      <c r="F566" s="27" t="s">
        <v>3912</v>
      </c>
      <c r="G566" s="27">
        <v>100</v>
      </c>
      <c r="H566" s="27">
        <v>0</v>
      </c>
      <c r="I566" s="27">
        <v>0</v>
      </c>
      <c r="J566" s="27">
        <v>0</v>
      </c>
      <c r="K566" s="27" t="s">
        <v>3913</v>
      </c>
      <c r="L566" s="27" t="s">
        <v>82</v>
      </c>
      <c r="M566" s="27" t="s">
        <v>3558</v>
      </c>
      <c r="N566" s="27"/>
    </row>
    <row r="567" spans="1:14" ht="132">
      <c r="A567" s="3">
        <v>555</v>
      </c>
      <c r="B567" s="33" t="s">
        <v>3483</v>
      </c>
      <c r="C567" s="27" t="s">
        <v>3914</v>
      </c>
      <c r="D567" s="27" t="s">
        <v>70</v>
      </c>
      <c r="E567" s="27" t="s">
        <v>3915</v>
      </c>
      <c r="F567" s="27" t="s">
        <v>3916</v>
      </c>
      <c r="G567" s="27">
        <v>100</v>
      </c>
      <c r="H567" s="27">
        <v>0</v>
      </c>
      <c r="I567" s="27">
        <v>0</v>
      </c>
      <c r="J567" s="27">
        <v>0</v>
      </c>
      <c r="K567" s="27" t="s">
        <v>3917</v>
      </c>
      <c r="L567" s="27" t="s">
        <v>82</v>
      </c>
      <c r="M567" s="27" t="s">
        <v>3558</v>
      </c>
      <c r="N567" s="27"/>
    </row>
    <row r="568" spans="1:14" ht="66">
      <c r="A568" s="3">
        <v>556</v>
      </c>
      <c r="B568" s="33" t="s">
        <v>3483</v>
      </c>
      <c r="C568" s="27" t="s">
        <v>3918</v>
      </c>
      <c r="D568" s="27" t="s">
        <v>70</v>
      </c>
      <c r="E568" s="27" t="s">
        <v>3919</v>
      </c>
      <c r="F568" s="27" t="s">
        <v>3920</v>
      </c>
      <c r="G568" s="27">
        <v>100</v>
      </c>
      <c r="H568" s="27">
        <v>0</v>
      </c>
      <c r="I568" s="27">
        <v>0</v>
      </c>
      <c r="J568" s="27">
        <v>0</v>
      </c>
      <c r="K568" s="27" t="s">
        <v>3921</v>
      </c>
      <c r="L568" s="27" t="s">
        <v>82</v>
      </c>
      <c r="M568" s="27" t="s">
        <v>3558</v>
      </c>
      <c r="N568" s="27"/>
    </row>
    <row r="569" spans="1:14" ht="99">
      <c r="A569" s="3">
        <v>557</v>
      </c>
      <c r="B569" s="33" t="s">
        <v>3483</v>
      </c>
      <c r="C569" s="27" t="s">
        <v>3922</v>
      </c>
      <c r="D569" s="27" t="s">
        <v>70</v>
      </c>
      <c r="E569" s="27" t="s">
        <v>3923</v>
      </c>
      <c r="F569" s="27" t="s">
        <v>3924</v>
      </c>
      <c r="G569" s="27">
        <v>100</v>
      </c>
      <c r="H569" s="27">
        <v>0</v>
      </c>
      <c r="I569" s="27">
        <v>0</v>
      </c>
      <c r="J569" s="27">
        <v>0</v>
      </c>
      <c r="K569" s="27" t="s">
        <v>3925</v>
      </c>
      <c r="L569" s="27" t="s">
        <v>82</v>
      </c>
      <c r="M569" s="27" t="s">
        <v>3558</v>
      </c>
      <c r="N569" s="27"/>
    </row>
    <row r="570" spans="1:14" ht="115.5">
      <c r="A570" s="3">
        <v>558</v>
      </c>
      <c r="B570" s="33" t="s">
        <v>3483</v>
      </c>
      <c r="C570" s="27" t="s">
        <v>3926</v>
      </c>
      <c r="D570" s="27" t="s">
        <v>70</v>
      </c>
      <c r="E570" s="27" t="s">
        <v>3927</v>
      </c>
      <c r="F570" s="27" t="s">
        <v>3928</v>
      </c>
      <c r="G570" s="27">
        <v>100</v>
      </c>
      <c r="H570" s="27">
        <v>0</v>
      </c>
      <c r="I570" s="27">
        <v>0</v>
      </c>
      <c r="J570" s="27">
        <v>0</v>
      </c>
      <c r="K570" s="27" t="s">
        <v>3929</v>
      </c>
      <c r="L570" s="27" t="s">
        <v>82</v>
      </c>
      <c r="M570" s="27" t="s">
        <v>3558</v>
      </c>
      <c r="N570" s="27"/>
    </row>
    <row r="571" spans="1:14" ht="82.5">
      <c r="A571" s="3">
        <v>559</v>
      </c>
      <c r="B571" s="33" t="s">
        <v>3483</v>
      </c>
      <c r="C571" s="27" t="s">
        <v>3930</v>
      </c>
      <c r="D571" s="27" t="s">
        <v>70</v>
      </c>
      <c r="E571" s="27" t="s">
        <v>3931</v>
      </c>
      <c r="F571" s="27" t="s">
        <v>3932</v>
      </c>
      <c r="G571" s="27">
        <v>100</v>
      </c>
      <c r="H571" s="27">
        <v>0</v>
      </c>
      <c r="I571" s="27">
        <v>0</v>
      </c>
      <c r="J571" s="27">
        <v>0</v>
      </c>
      <c r="K571" s="27" t="s">
        <v>3933</v>
      </c>
      <c r="L571" s="27" t="s">
        <v>82</v>
      </c>
      <c r="M571" s="27" t="s">
        <v>3558</v>
      </c>
      <c r="N571" s="27"/>
    </row>
    <row r="572" spans="1:14" ht="82.5">
      <c r="A572" s="3">
        <v>560</v>
      </c>
      <c r="B572" s="33" t="s">
        <v>3483</v>
      </c>
      <c r="C572" s="27" t="s">
        <v>3934</v>
      </c>
      <c r="D572" s="27" t="s">
        <v>70</v>
      </c>
      <c r="E572" s="27" t="s">
        <v>3935</v>
      </c>
      <c r="F572" s="27" t="s">
        <v>3936</v>
      </c>
      <c r="G572" s="27">
        <v>100</v>
      </c>
      <c r="H572" s="27">
        <v>0</v>
      </c>
      <c r="I572" s="27">
        <v>0</v>
      </c>
      <c r="J572" s="27">
        <v>0</v>
      </c>
      <c r="K572" s="27" t="s">
        <v>3937</v>
      </c>
      <c r="L572" s="27" t="s">
        <v>82</v>
      </c>
      <c r="M572" s="27" t="s">
        <v>3558</v>
      </c>
      <c r="N572" s="27"/>
    </row>
    <row r="573" spans="1:14" ht="82.5">
      <c r="A573" s="3">
        <v>561</v>
      </c>
      <c r="B573" s="33" t="s">
        <v>3483</v>
      </c>
      <c r="C573" s="27" t="s">
        <v>3938</v>
      </c>
      <c r="D573" s="27" t="s">
        <v>70</v>
      </c>
      <c r="E573" s="27" t="s">
        <v>3939</v>
      </c>
      <c r="F573" s="27" t="s">
        <v>3940</v>
      </c>
      <c r="G573" s="27">
        <v>100</v>
      </c>
      <c r="H573" s="27">
        <v>0</v>
      </c>
      <c r="I573" s="27">
        <v>0</v>
      </c>
      <c r="J573" s="27">
        <v>0</v>
      </c>
      <c r="K573" s="27" t="s">
        <v>3941</v>
      </c>
      <c r="L573" s="27" t="s">
        <v>82</v>
      </c>
      <c r="M573" s="27" t="s">
        <v>3558</v>
      </c>
      <c r="N573" s="27"/>
    </row>
    <row r="574" spans="1:14" ht="165">
      <c r="A574" s="3">
        <v>562</v>
      </c>
      <c r="B574" s="33" t="s">
        <v>3483</v>
      </c>
      <c r="C574" s="27" t="s">
        <v>3942</v>
      </c>
      <c r="D574" s="27" t="s">
        <v>70</v>
      </c>
      <c r="E574" s="27" t="s">
        <v>3943</v>
      </c>
      <c r="F574" s="27" t="s">
        <v>3944</v>
      </c>
      <c r="G574" s="27">
        <v>100</v>
      </c>
      <c r="H574" s="27">
        <v>0</v>
      </c>
      <c r="I574" s="27">
        <v>0</v>
      </c>
      <c r="J574" s="27">
        <v>0</v>
      </c>
      <c r="K574" s="27" t="s">
        <v>3945</v>
      </c>
      <c r="L574" s="27" t="s">
        <v>82</v>
      </c>
      <c r="M574" s="27" t="s">
        <v>3558</v>
      </c>
      <c r="N574" s="27"/>
    </row>
    <row r="575" spans="1:14" ht="132">
      <c r="A575" s="3">
        <v>563</v>
      </c>
      <c r="B575" s="33" t="s">
        <v>3483</v>
      </c>
      <c r="C575" s="27" t="s">
        <v>3946</v>
      </c>
      <c r="D575" s="27" t="s">
        <v>70</v>
      </c>
      <c r="E575" s="27" t="s">
        <v>3947</v>
      </c>
      <c r="F575" s="27" t="s">
        <v>3948</v>
      </c>
      <c r="G575" s="27">
        <v>100</v>
      </c>
      <c r="H575" s="27">
        <v>0</v>
      </c>
      <c r="I575" s="27">
        <v>0</v>
      </c>
      <c r="J575" s="27">
        <v>0</v>
      </c>
      <c r="K575" s="27" t="s">
        <v>3949</v>
      </c>
      <c r="L575" s="27" t="s">
        <v>82</v>
      </c>
      <c r="M575" s="27" t="s">
        <v>3558</v>
      </c>
      <c r="N575" s="27"/>
    </row>
    <row r="576" spans="1:14" ht="99">
      <c r="A576" s="3">
        <v>564</v>
      </c>
      <c r="B576" s="33" t="s">
        <v>3483</v>
      </c>
      <c r="C576" s="27" t="s">
        <v>3950</v>
      </c>
      <c r="D576" s="27" t="s">
        <v>70</v>
      </c>
      <c r="E576" s="27" t="s">
        <v>3951</v>
      </c>
      <c r="F576" s="27" t="s">
        <v>3952</v>
      </c>
      <c r="G576" s="27">
        <v>100</v>
      </c>
      <c r="H576" s="27">
        <v>0</v>
      </c>
      <c r="I576" s="27">
        <v>0</v>
      </c>
      <c r="J576" s="27">
        <v>0</v>
      </c>
      <c r="K576" s="27" t="s">
        <v>3953</v>
      </c>
      <c r="L576" s="27" t="s">
        <v>82</v>
      </c>
      <c r="M576" s="27" t="s">
        <v>3558</v>
      </c>
      <c r="N576" s="27"/>
    </row>
    <row r="577" spans="1:14" ht="66">
      <c r="A577" s="3">
        <v>565</v>
      </c>
      <c r="B577" s="33" t="s">
        <v>3483</v>
      </c>
      <c r="C577" s="27" t="s">
        <v>3954</v>
      </c>
      <c r="D577" s="27" t="s">
        <v>70</v>
      </c>
      <c r="E577" s="27" t="s">
        <v>3955</v>
      </c>
      <c r="F577" s="27" t="s">
        <v>3956</v>
      </c>
      <c r="G577" s="27">
        <v>100</v>
      </c>
      <c r="H577" s="27">
        <v>0</v>
      </c>
      <c r="I577" s="27">
        <v>0</v>
      </c>
      <c r="J577" s="27">
        <v>0</v>
      </c>
      <c r="K577" s="27" t="s">
        <v>3957</v>
      </c>
      <c r="L577" s="27" t="s">
        <v>82</v>
      </c>
      <c r="M577" s="27" t="s">
        <v>3558</v>
      </c>
      <c r="N577" s="27"/>
    </row>
    <row r="578" spans="1:14" ht="99">
      <c r="A578" s="3">
        <v>566</v>
      </c>
      <c r="B578" s="33" t="s">
        <v>3483</v>
      </c>
      <c r="C578" s="27" t="s">
        <v>3958</v>
      </c>
      <c r="D578" s="27" t="s">
        <v>70</v>
      </c>
      <c r="E578" s="27" t="s">
        <v>3959</v>
      </c>
      <c r="F578" s="27" t="s">
        <v>3960</v>
      </c>
      <c r="G578" s="27">
        <v>100</v>
      </c>
      <c r="H578" s="27">
        <v>0</v>
      </c>
      <c r="I578" s="27">
        <v>0</v>
      </c>
      <c r="J578" s="27">
        <v>0</v>
      </c>
      <c r="K578" s="27" t="s">
        <v>3961</v>
      </c>
      <c r="L578" s="27" t="s">
        <v>82</v>
      </c>
      <c r="M578" s="27" t="s">
        <v>3558</v>
      </c>
      <c r="N578" s="27"/>
    </row>
    <row r="579" spans="1:14" ht="99">
      <c r="A579" s="3">
        <v>567</v>
      </c>
      <c r="B579" s="33" t="s">
        <v>3483</v>
      </c>
      <c r="C579" s="27" t="s">
        <v>3962</v>
      </c>
      <c r="D579" s="27" t="s">
        <v>70</v>
      </c>
      <c r="E579" s="27" t="s">
        <v>3959</v>
      </c>
      <c r="F579" s="27" t="s">
        <v>3960</v>
      </c>
      <c r="G579" s="27">
        <v>100</v>
      </c>
      <c r="H579" s="27">
        <v>0</v>
      </c>
      <c r="I579" s="27">
        <v>0</v>
      </c>
      <c r="J579" s="27">
        <v>0</v>
      </c>
      <c r="K579" s="27" t="s">
        <v>3961</v>
      </c>
      <c r="L579" s="27" t="s">
        <v>82</v>
      </c>
      <c r="M579" s="27" t="s">
        <v>3558</v>
      </c>
      <c r="N579" s="27"/>
    </row>
    <row r="580" spans="1:14" ht="99">
      <c r="A580" s="3">
        <v>568</v>
      </c>
      <c r="B580" s="33" t="s">
        <v>3483</v>
      </c>
      <c r="C580" s="27" t="s">
        <v>3963</v>
      </c>
      <c r="D580" s="27" t="s">
        <v>70</v>
      </c>
      <c r="E580" s="27" t="s">
        <v>3959</v>
      </c>
      <c r="F580" s="27" t="s">
        <v>3960</v>
      </c>
      <c r="G580" s="27">
        <v>100</v>
      </c>
      <c r="H580" s="27">
        <v>0</v>
      </c>
      <c r="I580" s="27">
        <v>0</v>
      </c>
      <c r="J580" s="27">
        <v>0</v>
      </c>
      <c r="K580" s="27" t="s">
        <v>3961</v>
      </c>
      <c r="L580" s="27" t="s">
        <v>82</v>
      </c>
      <c r="M580" s="27" t="s">
        <v>3558</v>
      </c>
      <c r="N580" s="27"/>
    </row>
    <row r="581" spans="1:14" ht="99">
      <c r="A581" s="3">
        <v>569</v>
      </c>
      <c r="B581" s="33" t="s">
        <v>3483</v>
      </c>
      <c r="C581" s="27" t="s">
        <v>3964</v>
      </c>
      <c r="D581" s="27" t="s">
        <v>70</v>
      </c>
      <c r="E581" s="27" t="s">
        <v>3959</v>
      </c>
      <c r="F581" s="27" t="s">
        <v>3960</v>
      </c>
      <c r="G581" s="27">
        <v>100</v>
      </c>
      <c r="H581" s="27">
        <v>0</v>
      </c>
      <c r="I581" s="27">
        <v>0</v>
      </c>
      <c r="J581" s="27">
        <v>0</v>
      </c>
      <c r="K581" s="27" t="s">
        <v>3961</v>
      </c>
      <c r="L581" s="27" t="s">
        <v>82</v>
      </c>
      <c r="M581" s="27" t="s">
        <v>3558</v>
      </c>
      <c r="N581" s="27"/>
    </row>
    <row r="582" spans="1:14" ht="99">
      <c r="A582" s="3">
        <v>570</v>
      </c>
      <c r="B582" s="33" t="s">
        <v>3483</v>
      </c>
      <c r="C582" s="27" t="s">
        <v>3965</v>
      </c>
      <c r="D582" s="27" t="s">
        <v>70</v>
      </c>
      <c r="E582" s="27" t="s">
        <v>3959</v>
      </c>
      <c r="F582" s="27" t="s">
        <v>3960</v>
      </c>
      <c r="G582" s="27">
        <v>100</v>
      </c>
      <c r="H582" s="27">
        <v>0</v>
      </c>
      <c r="I582" s="27">
        <v>0</v>
      </c>
      <c r="J582" s="27">
        <v>0</v>
      </c>
      <c r="K582" s="27" t="s">
        <v>3961</v>
      </c>
      <c r="L582" s="27" t="s">
        <v>82</v>
      </c>
      <c r="M582" s="27" t="s">
        <v>3558</v>
      </c>
      <c r="N582" s="27"/>
    </row>
    <row r="583" spans="1:14" ht="99">
      <c r="A583" s="3">
        <v>571</v>
      </c>
      <c r="B583" s="33" t="s">
        <v>3483</v>
      </c>
      <c r="C583" s="27" t="s">
        <v>3966</v>
      </c>
      <c r="D583" s="27" t="s">
        <v>70</v>
      </c>
      <c r="E583" s="27" t="s">
        <v>3967</v>
      </c>
      <c r="F583" s="27" t="s">
        <v>3968</v>
      </c>
      <c r="G583" s="27">
        <v>100</v>
      </c>
      <c r="H583" s="27">
        <v>0</v>
      </c>
      <c r="I583" s="27">
        <v>0</v>
      </c>
      <c r="J583" s="27">
        <v>0</v>
      </c>
      <c r="K583" s="27" t="s">
        <v>3969</v>
      </c>
      <c r="L583" s="27" t="s">
        <v>82</v>
      </c>
      <c r="M583" s="27" t="s">
        <v>3558</v>
      </c>
      <c r="N583" s="27"/>
    </row>
    <row r="584" spans="1:14" ht="66">
      <c r="A584" s="3">
        <v>572</v>
      </c>
      <c r="B584" s="33" t="s">
        <v>3483</v>
      </c>
      <c r="C584" s="27" t="s">
        <v>3970</v>
      </c>
      <c r="D584" s="27" t="s">
        <v>70</v>
      </c>
      <c r="E584" s="27" t="s">
        <v>3971</v>
      </c>
      <c r="F584" s="27" t="s">
        <v>3972</v>
      </c>
      <c r="G584" s="27">
        <v>100</v>
      </c>
      <c r="H584" s="27">
        <v>0</v>
      </c>
      <c r="I584" s="27">
        <v>0</v>
      </c>
      <c r="J584" s="27">
        <v>0</v>
      </c>
      <c r="K584" s="27" t="s">
        <v>3973</v>
      </c>
      <c r="L584" s="27" t="s">
        <v>82</v>
      </c>
      <c r="M584" s="27" t="s">
        <v>3558</v>
      </c>
      <c r="N584" s="27"/>
    </row>
    <row r="585" spans="1:14" ht="66">
      <c r="A585" s="3">
        <v>573</v>
      </c>
      <c r="B585" s="33" t="s">
        <v>3483</v>
      </c>
      <c r="C585" s="27" t="s">
        <v>3974</v>
      </c>
      <c r="D585" s="27" t="s">
        <v>70</v>
      </c>
      <c r="E585" s="27" t="s">
        <v>3971</v>
      </c>
      <c r="F585" s="27" t="s">
        <v>3972</v>
      </c>
      <c r="G585" s="27">
        <v>100</v>
      </c>
      <c r="H585" s="27">
        <v>0</v>
      </c>
      <c r="I585" s="27">
        <v>0</v>
      </c>
      <c r="J585" s="27">
        <v>0</v>
      </c>
      <c r="K585" s="27" t="s">
        <v>3973</v>
      </c>
      <c r="L585" s="27" t="s">
        <v>82</v>
      </c>
      <c r="M585" s="27" t="s">
        <v>3558</v>
      </c>
      <c r="N585" s="27"/>
    </row>
    <row r="586" spans="1:14" ht="198">
      <c r="A586" s="3">
        <v>574</v>
      </c>
      <c r="B586" s="33" t="s">
        <v>3483</v>
      </c>
      <c r="C586" s="27" t="s">
        <v>3975</v>
      </c>
      <c r="D586" s="27" t="s">
        <v>70</v>
      </c>
      <c r="E586" s="27" t="s">
        <v>3976</v>
      </c>
      <c r="F586" s="27" t="s">
        <v>3977</v>
      </c>
      <c r="G586" s="27">
        <v>100</v>
      </c>
      <c r="H586" s="27">
        <v>0</v>
      </c>
      <c r="I586" s="27">
        <v>0</v>
      </c>
      <c r="J586" s="27">
        <v>0</v>
      </c>
      <c r="K586" s="27" t="s">
        <v>3978</v>
      </c>
      <c r="L586" s="27" t="s">
        <v>82</v>
      </c>
      <c r="M586" s="27" t="s">
        <v>3558</v>
      </c>
      <c r="N586" s="27"/>
    </row>
    <row r="587" spans="1:14" ht="99">
      <c r="A587" s="3">
        <v>575</v>
      </c>
      <c r="B587" s="33" t="s">
        <v>3483</v>
      </c>
      <c r="C587" s="27" t="s">
        <v>3979</v>
      </c>
      <c r="D587" s="27" t="s">
        <v>70</v>
      </c>
      <c r="E587" s="27" t="s">
        <v>3980</v>
      </c>
      <c r="F587" s="27" t="s">
        <v>3981</v>
      </c>
      <c r="G587" s="27">
        <v>100</v>
      </c>
      <c r="H587" s="27">
        <v>0</v>
      </c>
      <c r="I587" s="27">
        <v>0</v>
      </c>
      <c r="J587" s="27">
        <v>0</v>
      </c>
      <c r="K587" s="27" t="s">
        <v>3982</v>
      </c>
      <c r="L587" s="27" t="s">
        <v>82</v>
      </c>
      <c r="M587" s="27" t="s">
        <v>3558</v>
      </c>
      <c r="N587" s="27"/>
    </row>
    <row r="588" spans="1:14" ht="165">
      <c r="A588" s="3">
        <v>576</v>
      </c>
      <c r="B588" s="33" t="s">
        <v>3483</v>
      </c>
      <c r="C588" s="27" t="s">
        <v>3983</v>
      </c>
      <c r="D588" s="27" t="s">
        <v>70</v>
      </c>
      <c r="E588" s="27" t="s">
        <v>3984</v>
      </c>
      <c r="F588" s="27" t="s">
        <v>3985</v>
      </c>
      <c r="G588" s="27">
        <v>100</v>
      </c>
      <c r="H588" s="27">
        <v>0</v>
      </c>
      <c r="I588" s="27">
        <v>0</v>
      </c>
      <c r="J588" s="27">
        <v>0</v>
      </c>
      <c r="K588" s="27" t="s">
        <v>3986</v>
      </c>
      <c r="L588" s="27" t="s">
        <v>82</v>
      </c>
      <c r="M588" s="27" t="s">
        <v>3558</v>
      </c>
      <c r="N588" s="27"/>
    </row>
    <row r="589" spans="1:14" ht="115.5">
      <c r="A589" s="3">
        <v>577</v>
      </c>
      <c r="B589" s="33" t="s">
        <v>3483</v>
      </c>
      <c r="C589" s="27" t="s">
        <v>3987</v>
      </c>
      <c r="D589" s="27" t="s">
        <v>70</v>
      </c>
      <c r="E589" s="27" t="s">
        <v>3988</v>
      </c>
      <c r="F589" s="27" t="s">
        <v>3989</v>
      </c>
      <c r="G589" s="27">
        <v>100</v>
      </c>
      <c r="H589" s="27">
        <v>0</v>
      </c>
      <c r="I589" s="27">
        <v>0</v>
      </c>
      <c r="J589" s="27">
        <v>0</v>
      </c>
      <c r="K589" s="27" t="s">
        <v>3990</v>
      </c>
      <c r="L589" s="27" t="s">
        <v>82</v>
      </c>
      <c r="M589" s="27" t="s">
        <v>3558</v>
      </c>
      <c r="N589" s="27"/>
    </row>
    <row r="590" spans="1:14" ht="132">
      <c r="A590" s="3">
        <v>578</v>
      </c>
      <c r="B590" s="33" t="s">
        <v>3483</v>
      </c>
      <c r="C590" s="27" t="s">
        <v>3991</v>
      </c>
      <c r="D590" s="27" t="s">
        <v>70</v>
      </c>
      <c r="E590" s="27" t="s">
        <v>3992</v>
      </c>
      <c r="F590" s="27" t="s">
        <v>3993</v>
      </c>
      <c r="G590" s="27">
        <v>100</v>
      </c>
      <c r="H590" s="27">
        <v>0</v>
      </c>
      <c r="I590" s="27">
        <v>0</v>
      </c>
      <c r="J590" s="27">
        <v>0</v>
      </c>
      <c r="K590" s="27" t="s">
        <v>3994</v>
      </c>
      <c r="L590" s="27" t="s">
        <v>82</v>
      </c>
      <c r="M590" s="27" t="s">
        <v>3558</v>
      </c>
      <c r="N590" s="27"/>
    </row>
    <row r="591" spans="1:14" ht="132">
      <c r="A591" s="3">
        <v>579</v>
      </c>
      <c r="B591" s="33" t="s">
        <v>3483</v>
      </c>
      <c r="C591" s="27" t="s">
        <v>3995</v>
      </c>
      <c r="D591" s="27" t="s">
        <v>70</v>
      </c>
      <c r="E591" s="27" t="s">
        <v>3992</v>
      </c>
      <c r="F591" s="27" t="s">
        <v>3993</v>
      </c>
      <c r="G591" s="27">
        <v>100</v>
      </c>
      <c r="H591" s="27">
        <v>0</v>
      </c>
      <c r="I591" s="27">
        <v>0</v>
      </c>
      <c r="J591" s="27">
        <v>0</v>
      </c>
      <c r="K591" s="27" t="s">
        <v>3994</v>
      </c>
      <c r="L591" s="27" t="s">
        <v>82</v>
      </c>
      <c r="M591" s="27" t="s">
        <v>3558</v>
      </c>
      <c r="N591" s="27"/>
    </row>
    <row r="592" spans="1:14" ht="99">
      <c r="A592" s="3">
        <v>580</v>
      </c>
      <c r="B592" s="33" t="s">
        <v>3483</v>
      </c>
      <c r="C592" s="27" t="s">
        <v>3996</v>
      </c>
      <c r="D592" s="27" t="s">
        <v>70</v>
      </c>
      <c r="E592" s="27" t="s">
        <v>3997</v>
      </c>
      <c r="F592" s="27" t="s">
        <v>3998</v>
      </c>
      <c r="G592" s="27">
        <v>100</v>
      </c>
      <c r="H592" s="27">
        <v>0</v>
      </c>
      <c r="I592" s="27">
        <v>0</v>
      </c>
      <c r="J592" s="27">
        <v>0</v>
      </c>
      <c r="K592" s="27" t="s">
        <v>3999</v>
      </c>
      <c r="L592" s="27" t="s">
        <v>82</v>
      </c>
      <c r="M592" s="27" t="s">
        <v>3558</v>
      </c>
      <c r="N592" s="27"/>
    </row>
    <row r="593" spans="1:14" ht="66">
      <c r="A593" s="3">
        <v>581</v>
      </c>
      <c r="B593" s="33" t="s">
        <v>3483</v>
      </c>
      <c r="C593" s="27" t="s">
        <v>4000</v>
      </c>
      <c r="D593" s="27" t="s">
        <v>70</v>
      </c>
      <c r="E593" s="27" t="s">
        <v>4001</v>
      </c>
      <c r="F593" s="27" t="s">
        <v>4002</v>
      </c>
      <c r="G593" s="27">
        <v>100</v>
      </c>
      <c r="H593" s="27">
        <v>0</v>
      </c>
      <c r="I593" s="27">
        <v>0</v>
      </c>
      <c r="J593" s="27">
        <v>0</v>
      </c>
      <c r="K593" s="27" t="s">
        <v>4003</v>
      </c>
      <c r="L593" s="27" t="s">
        <v>82</v>
      </c>
      <c r="M593" s="27" t="s">
        <v>3558</v>
      </c>
      <c r="N593" s="27"/>
    </row>
    <row r="594" spans="1:14" ht="66">
      <c r="A594" s="3">
        <v>582</v>
      </c>
      <c r="B594" s="33" t="s">
        <v>3483</v>
      </c>
      <c r="C594" s="27" t="s">
        <v>4004</v>
      </c>
      <c r="D594" s="27" t="s">
        <v>70</v>
      </c>
      <c r="E594" s="27" t="s">
        <v>4005</v>
      </c>
      <c r="F594" s="27" t="s">
        <v>4006</v>
      </c>
      <c r="G594" s="27">
        <v>100</v>
      </c>
      <c r="H594" s="27">
        <v>0</v>
      </c>
      <c r="I594" s="27">
        <v>0</v>
      </c>
      <c r="J594" s="27">
        <v>0</v>
      </c>
      <c r="K594" s="27" t="s">
        <v>4003</v>
      </c>
      <c r="L594" s="27" t="s">
        <v>82</v>
      </c>
      <c r="M594" s="27" t="s">
        <v>3558</v>
      </c>
      <c r="N594" s="27"/>
    </row>
    <row r="595" spans="1:14" ht="99">
      <c r="A595" s="3">
        <v>583</v>
      </c>
      <c r="B595" s="33" t="s">
        <v>3483</v>
      </c>
      <c r="C595" s="27" t="s">
        <v>4007</v>
      </c>
      <c r="D595" s="27" t="s">
        <v>70</v>
      </c>
      <c r="E595" s="27" t="s">
        <v>4008</v>
      </c>
      <c r="F595" s="27" t="s">
        <v>4009</v>
      </c>
      <c r="G595" s="27">
        <v>100</v>
      </c>
      <c r="H595" s="27">
        <v>0</v>
      </c>
      <c r="I595" s="27">
        <v>0</v>
      </c>
      <c r="J595" s="27">
        <v>0</v>
      </c>
      <c r="K595" s="27" t="s">
        <v>4010</v>
      </c>
      <c r="L595" s="27" t="s">
        <v>82</v>
      </c>
      <c r="M595" s="27" t="s">
        <v>3558</v>
      </c>
      <c r="N595" s="27"/>
    </row>
    <row r="596" spans="1:14" ht="99">
      <c r="A596" s="3">
        <v>584</v>
      </c>
      <c r="B596" s="33" t="s">
        <v>3483</v>
      </c>
      <c r="C596" s="27" t="s">
        <v>4011</v>
      </c>
      <c r="D596" s="27" t="s">
        <v>70</v>
      </c>
      <c r="E596" s="27" t="s">
        <v>4012</v>
      </c>
      <c r="F596" s="27" t="s">
        <v>4013</v>
      </c>
      <c r="G596" s="27">
        <v>100</v>
      </c>
      <c r="H596" s="27">
        <v>0</v>
      </c>
      <c r="I596" s="27">
        <v>0</v>
      </c>
      <c r="J596" s="27">
        <v>0</v>
      </c>
      <c r="K596" s="27" t="s">
        <v>4014</v>
      </c>
      <c r="L596" s="27" t="s">
        <v>82</v>
      </c>
      <c r="M596" s="27" t="s">
        <v>3558</v>
      </c>
      <c r="N596" s="27"/>
    </row>
    <row r="597" spans="1:14" ht="148.5">
      <c r="A597" s="3">
        <v>585</v>
      </c>
      <c r="B597" s="33" t="s">
        <v>3483</v>
      </c>
      <c r="C597" s="27" t="s">
        <v>4015</v>
      </c>
      <c r="D597" s="27" t="s">
        <v>70</v>
      </c>
      <c r="E597" s="27" t="s">
        <v>4016</v>
      </c>
      <c r="F597" s="27" t="s">
        <v>4017</v>
      </c>
      <c r="G597" s="27">
        <v>100</v>
      </c>
      <c r="H597" s="27">
        <v>0</v>
      </c>
      <c r="I597" s="27">
        <v>0</v>
      </c>
      <c r="J597" s="27">
        <v>0</v>
      </c>
      <c r="K597" s="27" t="s">
        <v>4018</v>
      </c>
      <c r="L597" s="27" t="s">
        <v>82</v>
      </c>
      <c r="M597" s="27" t="s">
        <v>3558</v>
      </c>
      <c r="N597" s="27"/>
    </row>
    <row r="598" spans="1:14" ht="82.5">
      <c r="A598" s="3">
        <v>586</v>
      </c>
      <c r="B598" s="33" t="s">
        <v>3483</v>
      </c>
      <c r="C598" s="27" t="s">
        <v>4019</v>
      </c>
      <c r="D598" s="27" t="s">
        <v>70</v>
      </c>
      <c r="E598" s="27" t="s">
        <v>4020</v>
      </c>
      <c r="F598" s="27" t="s">
        <v>4021</v>
      </c>
      <c r="G598" s="27">
        <v>100</v>
      </c>
      <c r="H598" s="27">
        <v>0</v>
      </c>
      <c r="I598" s="27">
        <v>0</v>
      </c>
      <c r="J598" s="27">
        <v>0</v>
      </c>
      <c r="K598" s="27" t="s">
        <v>4022</v>
      </c>
      <c r="L598" s="27" t="s">
        <v>82</v>
      </c>
      <c r="M598" s="27" t="s">
        <v>3558</v>
      </c>
      <c r="N598" s="27"/>
    </row>
    <row r="599" spans="1:14" ht="82.5">
      <c r="A599" s="3">
        <v>587</v>
      </c>
      <c r="B599" s="33" t="s">
        <v>3483</v>
      </c>
      <c r="C599" s="27" t="s">
        <v>4023</v>
      </c>
      <c r="D599" s="27" t="s">
        <v>70</v>
      </c>
      <c r="E599" s="27" t="s">
        <v>4020</v>
      </c>
      <c r="F599" s="27" t="s">
        <v>4021</v>
      </c>
      <c r="G599" s="27">
        <v>100</v>
      </c>
      <c r="H599" s="27">
        <v>0</v>
      </c>
      <c r="I599" s="27">
        <v>0</v>
      </c>
      <c r="J599" s="27">
        <v>0</v>
      </c>
      <c r="K599" s="27" t="s">
        <v>4022</v>
      </c>
      <c r="L599" s="27" t="s">
        <v>82</v>
      </c>
      <c r="M599" s="27" t="s">
        <v>3558</v>
      </c>
      <c r="N599" s="27"/>
    </row>
    <row r="600" spans="1:14" ht="99">
      <c r="A600" s="3">
        <v>588</v>
      </c>
      <c r="B600" s="33" t="s">
        <v>3483</v>
      </c>
      <c r="C600" s="27" t="s">
        <v>4024</v>
      </c>
      <c r="D600" s="27" t="s">
        <v>70</v>
      </c>
      <c r="E600" s="27" t="s">
        <v>4025</v>
      </c>
      <c r="F600" s="27" t="s">
        <v>4026</v>
      </c>
      <c r="G600" s="27">
        <v>100</v>
      </c>
      <c r="H600" s="27">
        <v>0</v>
      </c>
      <c r="I600" s="27">
        <v>0</v>
      </c>
      <c r="J600" s="27">
        <v>0</v>
      </c>
      <c r="K600" s="27" t="s">
        <v>4027</v>
      </c>
      <c r="L600" s="27" t="s">
        <v>82</v>
      </c>
      <c r="M600" s="27" t="s">
        <v>3558</v>
      </c>
      <c r="N600" s="27"/>
    </row>
    <row r="601" spans="1:14" ht="82.5">
      <c r="A601" s="3">
        <v>589</v>
      </c>
      <c r="B601" s="33" t="s">
        <v>3483</v>
      </c>
      <c r="C601" s="27" t="s">
        <v>4028</v>
      </c>
      <c r="D601" s="27" t="s">
        <v>70</v>
      </c>
      <c r="E601" s="27" t="s">
        <v>4029</v>
      </c>
      <c r="F601" s="27" t="s">
        <v>4030</v>
      </c>
      <c r="G601" s="27">
        <v>100</v>
      </c>
      <c r="H601" s="27">
        <v>0</v>
      </c>
      <c r="I601" s="27">
        <v>0</v>
      </c>
      <c r="J601" s="27">
        <v>0</v>
      </c>
      <c r="K601" s="27" t="s">
        <v>4031</v>
      </c>
      <c r="L601" s="27" t="s">
        <v>82</v>
      </c>
      <c r="M601" s="27" t="s">
        <v>3558</v>
      </c>
      <c r="N601" s="27"/>
    </row>
    <row r="602" spans="1:14" ht="82.5">
      <c r="A602" s="3">
        <v>590</v>
      </c>
      <c r="B602" s="33" t="s">
        <v>3483</v>
      </c>
      <c r="C602" s="27" t="s">
        <v>4032</v>
      </c>
      <c r="D602" s="27" t="s">
        <v>70</v>
      </c>
      <c r="E602" s="27" t="s">
        <v>4033</v>
      </c>
      <c r="F602" s="27" t="s">
        <v>4034</v>
      </c>
      <c r="G602" s="27">
        <v>100</v>
      </c>
      <c r="H602" s="27">
        <v>0</v>
      </c>
      <c r="I602" s="27">
        <v>0</v>
      </c>
      <c r="J602" s="27">
        <v>0</v>
      </c>
      <c r="K602" s="27" t="s">
        <v>4035</v>
      </c>
      <c r="L602" s="27" t="s">
        <v>82</v>
      </c>
      <c r="M602" s="27" t="s">
        <v>3558</v>
      </c>
      <c r="N602" s="27"/>
    </row>
    <row r="603" spans="1:14" ht="82.5">
      <c r="A603" s="3">
        <v>591</v>
      </c>
      <c r="B603" s="33" t="s">
        <v>3483</v>
      </c>
      <c r="C603" s="27" t="s">
        <v>4036</v>
      </c>
      <c r="D603" s="27" t="s">
        <v>70</v>
      </c>
      <c r="E603" s="27" t="s">
        <v>4037</v>
      </c>
      <c r="F603" s="27" t="s">
        <v>4038</v>
      </c>
      <c r="G603" s="27">
        <v>100</v>
      </c>
      <c r="H603" s="27">
        <v>0</v>
      </c>
      <c r="I603" s="27">
        <v>0</v>
      </c>
      <c r="J603" s="27">
        <v>0</v>
      </c>
      <c r="K603" s="27" t="s">
        <v>4039</v>
      </c>
      <c r="L603" s="27" t="s">
        <v>82</v>
      </c>
      <c r="M603" s="27" t="s">
        <v>3558</v>
      </c>
      <c r="N603" s="27"/>
    </row>
    <row r="604" spans="1:14" ht="99">
      <c r="A604" s="3">
        <v>592</v>
      </c>
      <c r="B604" s="33" t="s">
        <v>3483</v>
      </c>
      <c r="C604" s="27" t="s">
        <v>4040</v>
      </c>
      <c r="D604" s="27" t="s">
        <v>70</v>
      </c>
      <c r="E604" s="27" t="s">
        <v>4041</v>
      </c>
      <c r="F604" s="27" t="s">
        <v>4042</v>
      </c>
      <c r="G604" s="27">
        <v>100</v>
      </c>
      <c r="H604" s="27">
        <v>0</v>
      </c>
      <c r="I604" s="27">
        <v>0</v>
      </c>
      <c r="J604" s="27">
        <v>0</v>
      </c>
      <c r="K604" s="27" t="s">
        <v>4043</v>
      </c>
      <c r="L604" s="27" t="s">
        <v>82</v>
      </c>
      <c r="M604" s="27" t="s">
        <v>3558</v>
      </c>
      <c r="N604" s="27"/>
    </row>
    <row r="605" spans="1:14" ht="99">
      <c r="A605" s="3">
        <v>593</v>
      </c>
      <c r="B605" s="33" t="s">
        <v>3483</v>
      </c>
      <c r="C605" s="27" t="s">
        <v>4044</v>
      </c>
      <c r="D605" s="27" t="s">
        <v>70</v>
      </c>
      <c r="E605" s="27" t="s">
        <v>4041</v>
      </c>
      <c r="F605" s="27" t="s">
        <v>4042</v>
      </c>
      <c r="G605" s="27">
        <v>100</v>
      </c>
      <c r="H605" s="27">
        <v>0</v>
      </c>
      <c r="I605" s="27">
        <v>0</v>
      </c>
      <c r="J605" s="27">
        <v>0</v>
      </c>
      <c r="K605" s="27" t="s">
        <v>4045</v>
      </c>
      <c r="L605" s="27" t="s">
        <v>82</v>
      </c>
      <c r="M605" s="27" t="s">
        <v>3558</v>
      </c>
      <c r="N605" s="27"/>
    </row>
    <row r="606" spans="1:14" ht="66">
      <c r="A606" s="3">
        <v>594</v>
      </c>
      <c r="B606" s="33" t="s">
        <v>3483</v>
      </c>
      <c r="C606" s="27" t="s">
        <v>4046</v>
      </c>
      <c r="D606" s="27" t="s">
        <v>70</v>
      </c>
      <c r="E606" s="27" t="s">
        <v>4047</v>
      </c>
      <c r="F606" s="27" t="s">
        <v>4048</v>
      </c>
      <c r="G606" s="27">
        <v>100</v>
      </c>
      <c r="H606" s="27">
        <v>0</v>
      </c>
      <c r="I606" s="27">
        <v>0</v>
      </c>
      <c r="J606" s="27">
        <v>0</v>
      </c>
      <c r="K606" s="27" t="s">
        <v>4049</v>
      </c>
      <c r="L606" s="27" t="s">
        <v>82</v>
      </c>
      <c r="M606" s="27" t="s">
        <v>3558</v>
      </c>
      <c r="N606" s="27"/>
    </row>
    <row r="607" spans="1:14" ht="148.5">
      <c r="A607" s="3">
        <v>595</v>
      </c>
      <c r="B607" s="33" t="s">
        <v>3483</v>
      </c>
      <c r="C607" s="27" t="s">
        <v>4050</v>
      </c>
      <c r="D607" s="27" t="s">
        <v>70</v>
      </c>
      <c r="E607" s="27" t="s">
        <v>4051</v>
      </c>
      <c r="F607" s="27" t="s">
        <v>4052</v>
      </c>
      <c r="G607" s="27">
        <v>100</v>
      </c>
      <c r="H607" s="27">
        <v>0</v>
      </c>
      <c r="I607" s="27">
        <v>0</v>
      </c>
      <c r="J607" s="27">
        <v>0</v>
      </c>
      <c r="K607" s="27" t="s">
        <v>4053</v>
      </c>
      <c r="L607" s="27" t="s">
        <v>82</v>
      </c>
      <c r="M607" s="27" t="s">
        <v>3558</v>
      </c>
      <c r="N607" s="27"/>
    </row>
    <row r="608" spans="1:14" ht="66">
      <c r="A608" s="3">
        <v>596</v>
      </c>
      <c r="B608" s="33" t="s">
        <v>3483</v>
      </c>
      <c r="C608" s="27" t="s">
        <v>4054</v>
      </c>
      <c r="D608" s="27" t="s">
        <v>70</v>
      </c>
      <c r="E608" s="27" t="s">
        <v>4055</v>
      </c>
      <c r="F608" s="27" t="s">
        <v>4056</v>
      </c>
      <c r="G608" s="27">
        <v>100</v>
      </c>
      <c r="H608" s="27">
        <v>0</v>
      </c>
      <c r="I608" s="27">
        <v>0</v>
      </c>
      <c r="J608" s="27">
        <v>0</v>
      </c>
      <c r="K608" s="27" t="s">
        <v>4057</v>
      </c>
      <c r="L608" s="27" t="s">
        <v>82</v>
      </c>
      <c r="M608" s="27" t="s">
        <v>3558</v>
      </c>
      <c r="N608" s="27"/>
    </row>
    <row r="609" spans="1:14" ht="82.5">
      <c r="A609" s="3">
        <v>597</v>
      </c>
      <c r="B609" s="33" t="s">
        <v>3483</v>
      </c>
      <c r="C609" s="27" t="s">
        <v>4058</v>
      </c>
      <c r="D609" s="27" t="s">
        <v>70</v>
      </c>
      <c r="E609" s="27" t="s">
        <v>4059</v>
      </c>
      <c r="F609" s="27" t="s">
        <v>4060</v>
      </c>
      <c r="G609" s="27">
        <v>100</v>
      </c>
      <c r="H609" s="27">
        <v>0</v>
      </c>
      <c r="I609" s="27">
        <v>0</v>
      </c>
      <c r="J609" s="27">
        <v>0</v>
      </c>
      <c r="K609" s="27" t="s">
        <v>4061</v>
      </c>
      <c r="L609" s="27" t="s">
        <v>82</v>
      </c>
      <c r="M609" s="27" t="s">
        <v>3558</v>
      </c>
      <c r="N609" s="27"/>
    </row>
    <row r="610" spans="1:14" ht="132">
      <c r="A610" s="3">
        <v>598</v>
      </c>
      <c r="B610" s="33" t="s">
        <v>3483</v>
      </c>
      <c r="C610" s="27" t="s">
        <v>4062</v>
      </c>
      <c r="D610" s="27" t="s">
        <v>70</v>
      </c>
      <c r="E610" s="27" t="s">
        <v>4063</v>
      </c>
      <c r="F610" s="27" t="s">
        <v>4064</v>
      </c>
      <c r="G610" s="27">
        <v>100</v>
      </c>
      <c r="H610" s="27">
        <v>0</v>
      </c>
      <c r="I610" s="27">
        <v>0</v>
      </c>
      <c r="J610" s="27">
        <v>0</v>
      </c>
      <c r="K610" s="27" t="s">
        <v>4065</v>
      </c>
      <c r="L610" s="27" t="s">
        <v>82</v>
      </c>
      <c r="M610" s="27" t="s">
        <v>3558</v>
      </c>
      <c r="N610" s="27"/>
    </row>
    <row r="611" spans="1:14" ht="66">
      <c r="A611" s="3">
        <v>599</v>
      </c>
      <c r="B611" s="33" t="s">
        <v>3483</v>
      </c>
      <c r="C611" s="27" t="s">
        <v>4066</v>
      </c>
      <c r="D611" s="27" t="s">
        <v>70</v>
      </c>
      <c r="E611" s="27" t="s">
        <v>4067</v>
      </c>
      <c r="F611" s="27" t="s">
        <v>4068</v>
      </c>
      <c r="G611" s="27">
        <v>100</v>
      </c>
      <c r="H611" s="27">
        <v>0</v>
      </c>
      <c r="I611" s="27">
        <v>0</v>
      </c>
      <c r="J611" s="27">
        <v>0</v>
      </c>
      <c r="K611" s="27" t="s">
        <v>4069</v>
      </c>
      <c r="L611" s="27" t="s">
        <v>82</v>
      </c>
      <c r="M611" s="27" t="s">
        <v>3558</v>
      </c>
      <c r="N611" s="27"/>
    </row>
    <row r="612" spans="1:14" ht="99">
      <c r="A612" s="3">
        <v>600</v>
      </c>
      <c r="B612" s="33" t="s">
        <v>3483</v>
      </c>
      <c r="C612" s="27" t="s">
        <v>4070</v>
      </c>
      <c r="D612" s="27" t="s">
        <v>70</v>
      </c>
      <c r="E612" s="27" t="s">
        <v>4071</v>
      </c>
      <c r="F612" s="27" t="s">
        <v>4072</v>
      </c>
      <c r="G612" s="27">
        <v>100</v>
      </c>
      <c r="H612" s="27">
        <v>0</v>
      </c>
      <c r="I612" s="27">
        <v>0</v>
      </c>
      <c r="J612" s="27">
        <v>0</v>
      </c>
      <c r="K612" s="27" t="s">
        <v>4073</v>
      </c>
      <c r="L612" s="27" t="s">
        <v>82</v>
      </c>
      <c r="M612" s="27" t="s">
        <v>3558</v>
      </c>
      <c r="N612" s="27"/>
    </row>
    <row r="613" spans="1:14" ht="66">
      <c r="A613" s="3">
        <v>601</v>
      </c>
      <c r="B613" s="33" t="s">
        <v>3483</v>
      </c>
      <c r="C613" s="27" t="s">
        <v>4074</v>
      </c>
      <c r="D613" s="27" t="s">
        <v>70</v>
      </c>
      <c r="E613" s="27" t="s">
        <v>4075</v>
      </c>
      <c r="F613" s="27" t="s">
        <v>4076</v>
      </c>
      <c r="G613" s="27">
        <v>100</v>
      </c>
      <c r="H613" s="27">
        <v>0</v>
      </c>
      <c r="I613" s="27">
        <v>0</v>
      </c>
      <c r="J613" s="27">
        <v>0</v>
      </c>
      <c r="K613" s="27" t="s">
        <v>4077</v>
      </c>
      <c r="L613" s="27" t="s">
        <v>82</v>
      </c>
      <c r="M613" s="27" t="s">
        <v>3558</v>
      </c>
      <c r="N613" s="27"/>
    </row>
    <row r="614" spans="1:14" ht="82.5">
      <c r="A614" s="3">
        <v>602</v>
      </c>
      <c r="B614" s="33" t="s">
        <v>3483</v>
      </c>
      <c r="C614" s="27" t="s">
        <v>4078</v>
      </c>
      <c r="D614" s="27" t="s">
        <v>70</v>
      </c>
      <c r="E614" s="27" t="s">
        <v>4079</v>
      </c>
      <c r="F614" s="27" t="s">
        <v>4080</v>
      </c>
      <c r="G614" s="27">
        <v>100</v>
      </c>
      <c r="H614" s="27">
        <v>0</v>
      </c>
      <c r="I614" s="27">
        <v>0</v>
      </c>
      <c r="J614" s="27">
        <v>0</v>
      </c>
      <c r="K614" s="27" t="s">
        <v>4081</v>
      </c>
      <c r="L614" s="27" t="s">
        <v>82</v>
      </c>
      <c r="M614" s="27" t="s">
        <v>3558</v>
      </c>
      <c r="N614" s="27"/>
    </row>
    <row r="615" spans="1:14" ht="99">
      <c r="A615" s="3">
        <v>603</v>
      </c>
      <c r="B615" s="33" t="s">
        <v>3483</v>
      </c>
      <c r="C615" s="27" t="s">
        <v>4082</v>
      </c>
      <c r="D615" s="27" t="s">
        <v>70</v>
      </c>
      <c r="E615" s="27" t="s">
        <v>4083</v>
      </c>
      <c r="F615" s="27" t="s">
        <v>4084</v>
      </c>
      <c r="G615" s="27">
        <v>100</v>
      </c>
      <c r="H615" s="27">
        <v>0</v>
      </c>
      <c r="I615" s="27">
        <v>0</v>
      </c>
      <c r="J615" s="27">
        <v>0</v>
      </c>
      <c r="K615" s="27" t="s">
        <v>4085</v>
      </c>
      <c r="L615" s="27" t="s">
        <v>82</v>
      </c>
      <c r="M615" s="27" t="s">
        <v>3558</v>
      </c>
      <c r="N615" s="27"/>
    </row>
    <row r="616" spans="1:14" ht="82.5">
      <c r="A616" s="3">
        <v>604</v>
      </c>
      <c r="B616" s="33" t="s">
        <v>3483</v>
      </c>
      <c r="C616" s="27" t="s">
        <v>4086</v>
      </c>
      <c r="D616" s="27" t="s">
        <v>70</v>
      </c>
      <c r="E616" s="27" t="s">
        <v>4087</v>
      </c>
      <c r="F616" s="27" t="s">
        <v>4088</v>
      </c>
      <c r="G616" s="27">
        <v>100</v>
      </c>
      <c r="H616" s="27">
        <v>0</v>
      </c>
      <c r="I616" s="27">
        <v>0</v>
      </c>
      <c r="J616" s="27">
        <v>0</v>
      </c>
      <c r="K616" s="27" t="s">
        <v>4089</v>
      </c>
      <c r="L616" s="27" t="s">
        <v>82</v>
      </c>
      <c r="M616" s="27" t="s">
        <v>3558</v>
      </c>
      <c r="N616" s="27"/>
    </row>
    <row r="617" spans="1:14" ht="99">
      <c r="A617" s="3">
        <v>605</v>
      </c>
      <c r="B617" s="33" t="s">
        <v>3483</v>
      </c>
      <c r="C617" s="27" t="s">
        <v>4090</v>
      </c>
      <c r="D617" s="27" t="s">
        <v>70</v>
      </c>
      <c r="E617" s="27" t="s">
        <v>4091</v>
      </c>
      <c r="F617" s="27" t="s">
        <v>4092</v>
      </c>
      <c r="G617" s="27">
        <v>100</v>
      </c>
      <c r="H617" s="27">
        <v>0</v>
      </c>
      <c r="I617" s="27">
        <v>0</v>
      </c>
      <c r="J617" s="27">
        <v>0</v>
      </c>
      <c r="K617" s="27" t="s">
        <v>4093</v>
      </c>
      <c r="L617" s="27" t="s">
        <v>82</v>
      </c>
      <c r="M617" s="27" t="s">
        <v>3558</v>
      </c>
      <c r="N617" s="27"/>
    </row>
    <row r="618" spans="1:14" ht="165">
      <c r="A618" s="3">
        <v>606</v>
      </c>
      <c r="B618" s="33" t="s">
        <v>3483</v>
      </c>
      <c r="C618" s="27" t="s">
        <v>4094</v>
      </c>
      <c r="D618" s="27" t="s">
        <v>70</v>
      </c>
      <c r="E618" s="27" t="s">
        <v>4095</v>
      </c>
      <c r="F618" s="27" t="s">
        <v>4096</v>
      </c>
      <c r="G618" s="27">
        <v>100</v>
      </c>
      <c r="H618" s="27">
        <v>0</v>
      </c>
      <c r="I618" s="27">
        <v>0</v>
      </c>
      <c r="J618" s="27">
        <v>0</v>
      </c>
      <c r="K618" s="27" t="s">
        <v>4097</v>
      </c>
      <c r="L618" s="27" t="s">
        <v>82</v>
      </c>
      <c r="M618" s="27" t="s">
        <v>3558</v>
      </c>
      <c r="N618" s="27"/>
    </row>
    <row r="619" spans="1:14" ht="66">
      <c r="A619" s="3">
        <v>607</v>
      </c>
      <c r="B619" s="33" t="s">
        <v>3483</v>
      </c>
      <c r="C619" s="27" t="s">
        <v>4098</v>
      </c>
      <c r="D619" s="27" t="s">
        <v>70</v>
      </c>
      <c r="E619" s="27" t="s">
        <v>4099</v>
      </c>
      <c r="F619" s="27" t="s">
        <v>4100</v>
      </c>
      <c r="G619" s="27">
        <v>100</v>
      </c>
      <c r="H619" s="27">
        <v>0</v>
      </c>
      <c r="I619" s="27">
        <v>0</v>
      </c>
      <c r="J619" s="27">
        <v>0</v>
      </c>
      <c r="K619" s="27" t="s">
        <v>4101</v>
      </c>
      <c r="L619" s="27" t="s">
        <v>82</v>
      </c>
      <c r="M619" s="27" t="s">
        <v>3558</v>
      </c>
      <c r="N619" s="27"/>
    </row>
    <row r="620" spans="1:14" ht="99">
      <c r="A620" s="3">
        <v>608</v>
      </c>
      <c r="B620" s="33" t="s">
        <v>3483</v>
      </c>
      <c r="C620" s="27" t="s">
        <v>4102</v>
      </c>
      <c r="D620" s="27" t="s">
        <v>70</v>
      </c>
      <c r="E620" s="27" t="s">
        <v>4103</v>
      </c>
      <c r="F620" s="27" t="s">
        <v>4104</v>
      </c>
      <c r="G620" s="27">
        <v>100</v>
      </c>
      <c r="H620" s="27">
        <v>0</v>
      </c>
      <c r="I620" s="27">
        <v>0</v>
      </c>
      <c r="J620" s="27">
        <v>0</v>
      </c>
      <c r="K620" s="27" t="s">
        <v>4105</v>
      </c>
      <c r="L620" s="27" t="s">
        <v>82</v>
      </c>
      <c r="M620" s="27" t="s">
        <v>3558</v>
      </c>
      <c r="N620" s="27"/>
    </row>
    <row r="621" spans="1:14" ht="66">
      <c r="A621" s="3">
        <v>609</v>
      </c>
      <c r="B621" s="33" t="s">
        <v>3483</v>
      </c>
      <c r="C621" s="27" t="s">
        <v>4106</v>
      </c>
      <c r="D621" s="27" t="s">
        <v>70</v>
      </c>
      <c r="E621" s="27" t="s">
        <v>4107</v>
      </c>
      <c r="F621" s="27" t="s">
        <v>4108</v>
      </c>
      <c r="G621" s="27">
        <v>100</v>
      </c>
      <c r="H621" s="27">
        <v>0</v>
      </c>
      <c r="I621" s="27">
        <v>0</v>
      </c>
      <c r="J621" s="27">
        <v>0</v>
      </c>
      <c r="K621" s="27" t="s">
        <v>4109</v>
      </c>
      <c r="L621" s="27" t="s">
        <v>82</v>
      </c>
      <c r="M621" s="27" t="s">
        <v>3558</v>
      </c>
      <c r="N621" s="27"/>
    </row>
    <row r="622" spans="1:14" ht="148.5">
      <c r="A622" s="3">
        <v>610</v>
      </c>
      <c r="B622" s="33" t="s">
        <v>3483</v>
      </c>
      <c r="C622" s="27" t="s">
        <v>4110</v>
      </c>
      <c r="D622" s="27" t="s">
        <v>70</v>
      </c>
      <c r="E622" s="27" t="s">
        <v>4111</v>
      </c>
      <c r="F622" s="27" t="s">
        <v>4112</v>
      </c>
      <c r="G622" s="27">
        <v>100</v>
      </c>
      <c r="H622" s="27">
        <v>0</v>
      </c>
      <c r="I622" s="27">
        <v>0</v>
      </c>
      <c r="J622" s="27">
        <v>0</v>
      </c>
      <c r="K622" s="27" t="s">
        <v>4113</v>
      </c>
      <c r="L622" s="27" t="s">
        <v>82</v>
      </c>
      <c r="M622" s="27" t="s">
        <v>3558</v>
      </c>
      <c r="N622" s="27"/>
    </row>
    <row r="623" spans="1:14" ht="82.5">
      <c r="A623" s="3">
        <v>611</v>
      </c>
      <c r="B623" s="33" t="s">
        <v>3483</v>
      </c>
      <c r="C623" s="27" t="s">
        <v>4114</v>
      </c>
      <c r="D623" s="27" t="s">
        <v>70</v>
      </c>
      <c r="E623" s="27" t="s">
        <v>4115</v>
      </c>
      <c r="F623" s="27" t="s">
        <v>4116</v>
      </c>
      <c r="G623" s="27">
        <v>100</v>
      </c>
      <c r="H623" s="27">
        <v>0</v>
      </c>
      <c r="I623" s="27">
        <v>0</v>
      </c>
      <c r="J623" s="27">
        <v>0</v>
      </c>
      <c r="K623" s="27" t="s">
        <v>4117</v>
      </c>
      <c r="L623" s="27" t="s">
        <v>82</v>
      </c>
      <c r="M623" s="27" t="s">
        <v>3558</v>
      </c>
      <c r="N623" s="27"/>
    </row>
    <row r="624" spans="1:14" ht="66">
      <c r="A624" s="3">
        <v>612</v>
      </c>
      <c r="B624" s="33" t="s">
        <v>3483</v>
      </c>
      <c r="C624" s="27" t="s">
        <v>4118</v>
      </c>
      <c r="D624" s="27" t="s">
        <v>70</v>
      </c>
      <c r="E624" s="27" t="s">
        <v>4119</v>
      </c>
      <c r="F624" s="27" t="s">
        <v>4120</v>
      </c>
      <c r="G624" s="27">
        <v>100</v>
      </c>
      <c r="H624" s="27">
        <v>0</v>
      </c>
      <c r="I624" s="27">
        <v>0</v>
      </c>
      <c r="J624" s="27">
        <v>0</v>
      </c>
      <c r="K624" s="27" t="s">
        <v>4121</v>
      </c>
      <c r="L624" s="27" t="s">
        <v>82</v>
      </c>
      <c r="M624" s="27" t="s">
        <v>3558</v>
      </c>
      <c r="N624" s="27"/>
    </row>
    <row r="625" spans="1:14" ht="82.5">
      <c r="A625" s="3">
        <v>613</v>
      </c>
      <c r="B625" s="33" t="s">
        <v>3483</v>
      </c>
      <c r="C625" s="27" t="s">
        <v>4122</v>
      </c>
      <c r="D625" s="27" t="s">
        <v>70</v>
      </c>
      <c r="E625" s="27" t="s">
        <v>4123</v>
      </c>
      <c r="F625" s="27" t="s">
        <v>4124</v>
      </c>
      <c r="G625" s="27">
        <v>100</v>
      </c>
      <c r="H625" s="27">
        <v>0</v>
      </c>
      <c r="I625" s="27">
        <v>0</v>
      </c>
      <c r="J625" s="27">
        <v>0</v>
      </c>
      <c r="K625" s="27" t="s">
        <v>4125</v>
      </c>
      <c r="L625" s="27" t="s">
        <v>82</v>
      </c>
      <c r="M625" s="27" t="s">
        <v>3558</v>
      </c>
      <c r="N625" s="27"/>
    </row>
    <row r="626" spans="1:14" ht="148.5">
      <c r="A626" s="3">
        <v>614</v>
      </c>
      <c r="B626" s="33" t="s">
        <v>3483</v>
      </c>
      <c r="C626" s="27" t="s">
        <v>4126</v>
      </c>
      <c r="D626" s="27" t="s">
        <v>70</v>
      </c>
      <c r="E626" s="27" t="s">
        <v>4127</v>
      </c>
      <c r="F626" s="27" t="s">
        <v>4128</v>
      </c>
      <c r="G626" s="27">
        <v>100</v>
      </c>
      <c r="H626" s="27">
        <v>0</v>
      </c>
      <c r="I626" s="27">
        <v>0</v>
      </c>
      <c r="J626" s="27">
        <v>0</v>
      </c>
      <c r="K626" s="27" t="s">
        <v>4129</v>
      </c>
      <c r="L626" s="27" t="s">
        <v>82</v>
      </c>
      <c r="M626" s="27" t="s">
        <v>3558</v>
      </c>
      <c r="N626" s="27"/>
    </row>
    <row r="627" spans="1:14" ht="66">
      <c r="A627" s="3">
        <v>615</v>
      </c>
      <c r="B627" s="33" t="s">
        <v>3483</v>
      </c>
      <c r="C627" s="27" t="s">
        <v>4130</v>
      </c>
      <c r="D627" s="27" t="s">
        <v>70</v>
      </c>
      <c r="E627" s="27" t="s">
        <v>4131</v>
      </c>
      <c r="F627" s="27" t="s">
        <v>4132</v>
      </c>
      <c r="G627" s="27">
        <v>100</v>
      </c>
      <c r="H627" s="27">
        <v>0</v>
      </c>
      <c r="I627" s="27">
        <v>0</v>
      </c>
      <c r="J627" s="27">
        <v>0</v>
      </c>
      <c r="K627" s="27" t="s">
        <v>4133</v>
      </c>
      <c r="L627" s="27" t="s">
        <v>82</v>
      </c>
      <c r="M627" s="27" t="s">
        <v>3558</v>
      </c>
      <c r="N627" s="27"/>
    </row>
    <row r="628" spans="1:14" ht="66">
      <c r="A628" s="3">
        <v>616</v>
      </c>
      <c r="B628" s="33" t="s">
        <v>3483</v>
      </c>
      <c r="C628" s="27" t="s">
        <v>4134</v>
      </c>
      <c r="D628" s="27" t="s">
        <v>70</v>
      </c>
      <c r="E628" s="27" t="s">
        <v>4135</v>
      </c>
      <c r="F628" s="27" t="s">
        <v>4136</v>
      </c>
      <c r="G628" s="27">
        <v>100</v>
      </c>
      <c r="H628" s="27">
        <v>0</v>
      </c>
      <c r="I628" s="27">
        <v>0</v>
      </c>
      <c r="J628" s="27">
        <v>0</v>
      </c>
      <c r="K628" s="27" t="s">
        <v>3973</v>
      </c>
      <c r="L628" s="27" t="s">
        <v>82</v>
      </c>
      <c r="M628" s="27" t="s">
        <v>3558</v>
      </c>
      <c r="N628" s="27"/>
    </row>
    <row r="629" spans="1:14" ht="66">
      <c r="A629" s="3">
        <v>617</v>
      </c>
      <c r="B629" s="33" t="s">
        <v>3483</v>
      </c>
      <c r="C629" s="27" t="s">
        <v>4137</v>
      </c>
      <c r="D629" s="27" t="s">
        <v>70</v>
      </c>
      <c r="E629" s="27" t="s">
        <v>4138</v>
      </c>
      <c r="F629" s="27" t="s">
        <v>4139</v>
      </c>
      <c r="G629" s="27">
        <v>100</v>
      </c>
      <c r="H629" s="27">
        <v>0</v>
      </c>
      <c r="I629" s="27">
        <v>0</v>
      </c>
      <c r="J629" s="27">
        <v>0</v>
      </c>
      <c r="K629" s="27" t="s">
        <v>4140</v>
      </c>
      <c r="L629" s="27" t="s">
        <v>82</v>
      </c>
      <c r="M629" s="27" t="s">
        <v>3558</v>
      </c>
      <c r="N629" s="27"/>
    </row>
    <row r="630" spans="1:14" ht="165">
      <c r="A630" s="3">
        <v>618</v>
      </c>
      <c r="B630" s="33" t="s">
        <v>3483</v>
      </c>
      <c r="C630" s="27" t="s">
        <v>4141</v>
      </c>
      <c r="D630" s="27" t="s">
        <v>70</v>
      </c>
      <c r="E630" s="27" t="s">
        <v>4142</v>
      </c>
      <c r="F630" s="27" t="s">
        <v>4143</v>
      </c>
      <c r="G630" s="27">
        <v>100</v>
      </c>
      <c r="H630" s="27">
        <v>0</v>
      </c>
      <c r="I630" s="27">
        <v>0</v>
      </c>
      <c r="J630" s="27">
        <v>0</v>
      </c>
      <c r="K630" s="27" t="s">
        <v>4144</v>
      </c>
      <c r="L630" s="27" t="s">
        <v>82</v>
      </c>
      <c r="M630" s="27" t="s">
        <v>3558</v>
      </c>
      <c r="N630" s="27"/>
    </row>
    <row r="631" spans="1:14" ht="132">
      <c r="A631" s="3">
        <v>619</v>
      </c>
      <c r="B631" s="33" t="s">
        <v>3483</v>
      </c>
      <c r="C631" s="27" t="s">
        <v>4145</v>
      </c>
      <c r="D631" s="27" t="s">
        <v>70</v>
      </c>
      <c r="E631" s="27" t="s">
        <v>4146</v>
      </c>
      <c r="F631" s="27" t="s">
        <v>4147</v>
      </c>
      <c r="G631" s="27">
        <v>100</v>
      </c>
      <c r="H631" s="27">
        <v>0</v>
      </c>
      <c r="I631" s="27">
        <v>0</v>
      </c>
      <c r="J631" s="27">
        <v>0</v>
      </c>
      <c r="K631" s="27" t="s">
        <v>4148</v>
      </c>
      <c r="L631" s="27" t="s">
        <v>82</v>
      </c>
      <c r="M631" s="27" t="s">
        <v>3558</v>
      </c>
      <c r="N631" s="27"/>
    </row>
    <row r="632" spans="1:14" ht="99">
      <c r="A632" s="3">
        <v>620</v>
      </c>
      <c r="B632" s="33" t="s">
        <v>3483</v>
      </c>
      <c r="C632" s="27" t="s">
        <v>4149</v>
      </c>
      <c r="D632" s="27" t="s">
        <v>70</v>
      </c>
      <c r="E632" s="27" t="s">
        <v>4150</v>
      </c>
      <c r="F632" s="27" t="s">
        <v>4151</v>
      </c>
      <c r="G632" s="27">
        <v>100</v>
      </c>
      <c r="H632" s="27">
        <v>0</v>
      </c>
      <c r="I632" s="27">
        <v>0</v>
      </c>
      <c r="J632" s="27">
        <v>0</v>
      </c>
      <c r="K632" s="27" t="s">
        <v>4152</v>
      </c>
      <c r="L632" s="27" t="s">
        <v>82</v>
      </c>
      <c r="M632" s="27" t="s">
        <v>3558</v>
      </c>
      <c r="N632" s="27"/>
    </row>
    <row r="633" spans="1:14" ht="82.5">
      <c r="A633" s="3">
        <v>621</v>
      </c>
      <c r="B633" s="33" t="s">
        <v>3483</v>
      </c>
      <c r="C633" s="27" t="s">
        <v>4153</v>
      </c>
      <c r="D633" s="27" t="s">
        <v>70</v>
      </c>
      <c r="E633" s="27" t="s">
        <v>4154</v>
      </c>
      <c r="F633" s="27" t="s">
        <v>4155</v>
      </c>
      <c r="G633" s="27">
        <v>100</v>
      </c>
      <c r="H633" s="27">
        <v>0</v>
      </c>
      <c r="I633" s="27">
        <v>0</v>
      </c>
      <c r="J633" s="27">
        <v>0</v>
      </c>
      <c r="K633" s="27" t="s">
        <v>4156</v>
      </c>
      <c r="L633" s="27" t="s">
        <v>82</v>
      </c>
      <c r="M633" s="27" t="s">
        <v>3558</v>
      </c>
      <c r="N633" s="27"/>
    </row>
    <row r="634" spans="1:14" ht="66">
      <c r="A634" s="3">
        <v>622</v>
      </c>
      <c r="B634" s="33" t="s">
        <v>3483</v>
      </c>
      <c r="C634" s="27" t="s">
        <v>4157</v>
      </c>
      <c r="D634" s="27" t="s">
        <v>70</v>
      </c>
      <c r="E634" s="27" t="s">
        <v>4158</v>
      </c>
      <c r="F634" s="27" t="s">
        <v>4159</v>
      </c>
      <c r="G634" s="27">
        <v>100</v>
      </c>
      <c r="H634" s="27">
        <v>0</v>
      </c>
      <c r="I634" s="27">
        <v>0</v>
      </c>
      <c r="J634" s="27">
        <v>0</v>
      </c>
      <c r="K634" s="27" t="s">
        <v>4160</v>
      </c>
      <c r="L634" s="27" t="s">
        <v>82</v>
      </c>
      <c r="M634" s="27" t="s">
        <v>3558</v>
      </c>
      <c r="N634" s="27"/>
    </row>
    <row r="635" spans="1:14" ht="165">
      <c r="A635" s="3">
        <v>623</v>
      </c>
      <c r="B635" s="33" t="s">
        <v>3483</v>
      </c>
      <c r="C635" s="27" t="s">
        <v>4161</v>
      </c>
      <c r="D635" s="27" t="s">
        <v>70</v>
      </c>
      <c r="E635" s="27" t="s">
        <v>4162</v>
      </c>
      <c r="F635" s="27" t="s">
        <v>4163</v>
      </c>
      <c r="G635" s="27">
        <v>100</v>
      </c>
      <c r="H635" s="27">
        <v>0</v>
      </c>
      <c r="I635" s="27">
        <v>0</v>
      </c>
      <c r="J635" s="27">
        <v>0</v>
      </c>
      <c r="K635" s="27" t="s">
        <v>4164</v>
      </c>
      <c r="L635" s="27" t="s">
        <v>82</v>
      </c>
      <c r="M635" s="27" t="s">
        <v>3558</v>
      </c>
      <c r="N635" s="27"/>
    </row>
    <row r="636" spans="1:14" ht="66">
      <c r="A636" s="3">
        <v>624</v>
      </c>
      <c r="B636" s="33" t="s">
        <v>3483</v>
      </c>
      <c r="C636" s="27" t="s">
        <v>4165</v>
      </c>
      <c r="D636" s="27" t="s">
        <v>70</v>
      </c>
      <c r="E636" s="27" t="s">
        <v>4166</v>
      </c>
      <c r="F636" s="27" t="s">
        <v>4167</v>
      </c>
      <c r="G636" s="27">
        <v>100</v>
      </c>
      <c r="H636" s="27">
        <v>0</v>
      </c>
      <c r="I636" s="27">
        <v>0</v>
      </c>
      <c r="J636" s="27">
        <v>0</v>
      </c>
      <c r="K636" s="27" t="s">
        <v>4168</v>
      </c>
      <c r="L636" s="27" t="s">
        <v>82</v>
      </c>
      <c r="M636" s="27" t="s">
        <v>3558</v>
      </c>
      <c r="N636" s="27"/>
    </row>
    <row r="637" spans="1:14" ht="115.5">
      <c r="A637" s="3">
        <v>625</v>
      </c>
      <c r="B637" s="33" t="s">
        <v>3483</v>
      </c>
      <c r="C637" s="27" t="s">
        <v>4169</v>
      </c>
      <c r="D637" s="27" t="s">
        <v>70</v>
      </c>
      <c r="E637" s="27" t="s">
        <v>4170</v>
      </c>
      <c r="F637" s="27" t="s">
        <v>4171</v>
      </c>
      <c r="G637" s="27">
        <v>100</v>
      </c>
      <c r="H637" s="27">
        <v>0</v>
      </c>
      <c r="I637" s="27">
        <v>0</v>
      </c>
      <c r="J637" s="27">
        <v>0</v>
      </c>
      <c r="K637" s="27" t="s">
        <v>4172</v>
      </c>
      <c r="L637" s="27" t="s">
        <v>82</v>
      </c>
      <c r="M637" s="27" t="s">
        <v>3558</v>
      </c>
      <c r="N637" s="27"/>
    </row>
    <row r="638" spans="1:14" ht="82.5">
      <c r="A638" s="3">
        <v>626</v>
      </c>
      <c r="B638" s="33" t="s">
        <v>3483</v>
      </c>
      <c r="C638" s="27" t="s">
        <v>4173</v>
      </c>
      <c r="D638" s="27" t="s">
        <v>70</v>
      </c>
      <c r="E638" s="27" t="s">
        <v>4174</v>
      </c>
      <c r="F638" s="27" t="s">
        <v>4175</v>
      </c>
      <c r="G638" s="27">
        <v>100</v>
      </c>
      <c r="H638" s="27">
        <v>0</v>
      </c>
      <c r="I638" s="27">
        <v>0</v>
      </c>
      <c r="J638" s="27">
        <v>0</v>
      </c>
      <c r="K638" s="27" t="s">
        <v>4176</v>
      </c>
      <c r="L638" s="27" t="s">
        <v>82</v>
      </c>
      <c r="M638" s="27" t="s">
        <v>3558</v>
      </c>
      <c r="N638" s="27"/>
    </row>
    <row r="639" spans="1:14" ht="132">
      <c r="A639" s="3">
        <v>627</v>
      </c>
      <c r="B639" s="33" t="s">
        <v>3483</v>
      </c>
      <c r="C639" s="27" t="s">
        <v>4177</v>
      </c>
      <c r="D639" s="27" t="s">
        <v>70</v>
      </c>
      <c r="E639" s="27" t="s">
        <v>4178</v>
      </c>
      <c r="F639" s="27" t="s">
        <v>4179</v>
      </c>
      <c r="G639" s="27">
        <v>100</v>
      </c>
      <c r="H639" s="27">
        <v>0</v>
      </c>
      <c r="I639" s="27">
        <v>0</v>
      </c>
      <c r="J639" s="27">
        <v>0</v>
      </c>
      <c r="K639" s="27" t="s">
        <v>4180</v>
      </c>
      <c r="L639" s="27" t="s">
        <v>82</v>
      </c>
      <c r="M639" s="27" t="s">
        <v>3558</v>
      </c>
      <c r="N639" s="27"/>
    </row>
    <row r="640" spans="1:14" ht="66">
      <c r="A640" s="3">
        <v>628</v>
      </c>
      <c r="B640" s="33" t="s">
        <v>3483</v>
      </c>
      <c r="C640" s="27" t="s">
        <v>4181</v>
      </c>
      <c r="D640" s="27" t="s">
        <v>70</v>
      </c>
      <c r="E640" s="27" t="s">
        <v>4182</v>
      </c>
      <c r="F640" s="27" t="s">
        <v>4183</v>
      </c>
      <c r="G640" s="27">
        <v>100</v>
      </c>
      <c r="H640" s="27">
        <v>0</v>
      </c>
      <c r="I640" s="27">
        <v>0</v>
      </c>
      <c r="J640" s="27">
        <v>0</v>
      </c>
      <c r="K640" s="27" t="s">
        <v>4176</v>
      </c>
      <c r="L640" s="27" t="s">
        <v>82</v>
      </c>
      <c r="M640" s="27" t="s">
        <v>3558</v>
      </c>
      <c r="N640" s="27"/>
    </row>
    <row r="641" spans="1:14" ht="82.5">
      <c r="A641" s="3">
        <v>629</v>
      </c>
      <c r="B641" s="33" t="s">
        <v>3483</v>
      </c>
      <c r="C641" s="27" t="s">
        <v>4184</v>
      </c>
      <c r="D641" s="27" t="s">
        <v>70</v>
      </c>
      <c r="E641" s="27" t="s">
        <v>4185</v>
      </c>
      <c r="F641" s="27" t="s">
        <v>4186</v>
      </c>
      <c r="G641" s="27">
        <v>100</v>
      </c>
      <c r="H641" s="27">
        <v>0</v>
      </c>
      <c r="I641" s="27">
        <v>0</v>
      </c>
      <c r="J641" s="27">
        <v>0</v>
      </c>
      <c r="K641" s="27" t="s">
        <v>4187</v>
      </c>
      <c r="L641" s="27" t="s">
        <v>82</v>
      </c>
      <c r="M641" s="27" t="s">
        <v>3558</v>
      </c>
      <c r="N641" s="27"/>
    </row>
    <row r="642" spans="1:14" ht="181.5">
      <c r="A642" s="3">
        <v>630</v>
      </c>
      <c r="B642" s="33" t="s">
        <v>3483</v>
      </c>
      <c r="C642" s="27" t="s">
        <v>4188</v>
      </c>
      <c r="D642" s="27" t="s">
        <v>70</v>
      </c>
      <c r="E642" s="27" t="s">
        <v>4189</v>
      </c>
      <c r="F642" s="27" t="s">
        <v>4190</v>
      </c>
      <c r="G642" s="27">
        <v>100</v>
      </c>
      <c r="H642" s="27">
        <v>0</v>
      </c>
      <c r="I642" s="27">
        <v>0</v>
      </c>
      <c r="J642" s="27">
        <v>0</v>
      </c>
      <c r="K642" s="27" t="s">
        <v>20339</v>
      </c>
      <c r="L642" s="27" t="s">
        <v>82</v>
      </c>
      <c r="M642" s="27" t="s">
        <v>3558</v>
      </c>
      <c r="N642" s="27"/>
    </row>
    <row r="643" spans="1:14" ht="82.5">
      <c r="A643" s="3">
        <v>631</v>
      </c>
      <c r="B643" s="33" t="s">
        <v>3483</v>
      </c>
      <c r="C643" s="27" t="s">
        <v>4007</v>
      </c>
      <c r="D643" s="27" t="s">
        <v>70</v>
      </c>
      <c r="E643" s="27" t="s">
        <v>4191</v>
      </c>
      <c r="F643" s="27" t="s">
        <v>4192</v>
      </c>
      <c r="G643" s="27">
        <v>100</v>
      </c>
      <c r="H643" s="27">
        <v>0</v>
      </c>
      <c r="I643" s="27">
        <v>0</v>
      </c>
      <c r="J643" s="27">
        <v>0</v>
      </c>
      <c r="K643" s="27" t="s">
        <v>4193</v>
      </c>
      <c r="L643" s="27" t="s">
        <v>82</v>
      </c>
      <c r="M643" s="27" t="s">
        <v>3558</v>
      </c>
      <c r="N643" s="27"/>
    </row>
    <row r="644" spans="1:14" ht="82.5">
      <c r="A644" s="3">
        <v>632</v>
      </c>
      <c r="B644" s="33" t="s">
        <v>3483</v>
      </c>
      <c r="C644" s="27" t="s">
        <v>4194</v>
      </c>
      <c r="D644" s="27" t="s">
        <v>70</v>
      </c>
      <c r="E644" s="27" t="s">
        <v>4195</v>
      </c>
      <c r="F644" s="27" t="s">
        <v>4196</v>
      </c>
      <c r="G644" s="27">
        <v>100</v>
      </c>
      <c r="H644" s="27">
        <v>0</v>
      </c>
      <c r="I644" s="27">
        <v>0</v>
      </c>
      <c r="J644" s="27">
        <v>0</v>
      </c>
      <c r="K644" s="27" t="s">
        <v>4197</v>
      </c>
      <c r="L644" s="27" t="s">
        <v>82</v>
      </c>
      <c r="M644" s="27" t="s">
        <v>3558</v>
      </c>
      <c r="N644" s="27"/>
    </row>
    <row r="645" spans="1:14" ht="99">
      <c r="A645" s="3">
        <v>633</v>
      </c>
      <c r="B645" s="33" t="s">
        <v>3483</v>
      </c>
      <c r="C645" s="27" t="s">
        <v>4198</v>
      </c>
      <c r="D645" s="27" t="s">
        <v>70</v>
      </c>
      <c r="E645" s="27" t="s">
        <v>4199</v>
      </c>
      <c r="F645" s="27" t="s">
        <v>4200</v>
      </c>
      <c r="G645" s="27">
        <v>100</v>
      </c>
      <c r="H645" s="27">
        <v>0</v>
      </c>
      <c r="I645" s="27">
        <v>0</v>
      </c>
      <c r="J645" s="27">
        <v>0</v>
      </c>
      <c r="K645" s="27" t="s">
        <v>4201</v>
      </c>
      <c r="L645" s="27" t="s">
        <v>82</v>
      </c>
      <c r="M645" s="27" t="s">
        <v>3558</v>
      </c>
      <c r="N645" s="27"/>
    </row>
    <row r="646" spans="1:14" ht="66">
      <c r="A646" s="3">
        <v>634</v>
      </c>
      <c r="B646" s="33" t="s">
        <v>3483</v>
      </c>
      <c r="C646" s="27" t="s">
        <v>4202</v>
      </c>
      <c r="D646" s="27" t="s">
        <v>70</v>
      </c>
      <c r="E646" s="27" t="s">
        <v>4203</v>
      </c>
      <c r="F646" s="27" t="s">
        <v>4204</v>
      </c>
      <c r="G646" s="27">
        <v>100</v>
      </c>
      <c r="H646" s="27">
        <v>0</v>
      </c>
      <c r="I646" s="27">
        <v>0</v>
      </c>
      <c r="J646" s="27">
        <v>0</v>
      </c>
      <c r="K646" s="27" t="s">
        <v>4205</v>
      </c>
      <c r="L646" s="27" t="s">
        <v>82</v>
      </c>
      <c r="M646" s="27" t="s">
        <v>3558</v>
      </c>
      <c r="N646" s="27"/>
    </row>
    <row r="647" spans="1:14" ht="66">
      <c r="A647" s="3">
        <v>635</v>
      </c>
      <c r="B647" s="33" t="s">
        <v>3483</v>
      </c>
      <c r="C647" s="27" t="s">
        <v>4206</v>
      </c>
      <c r="D647" s="27" t="s">
        <v>70</v>
      </c>
      <c r="E647" s="27" t="s">
        <v>4207</v>
      </c>
      <c r="F647" s="27" t="s">
        <v>4208</v>
      </c>
      <c r="G647" s="27">
        <v>100</v>
      </c>
      <c r="H647" s="27">
        <v>0</v>
      </c>
      <c r="I647" s="27">
        <v>0</v>
      </c>
      <c r="J647" s="27">
        <v>0</v>
      </c>
      <c r="K647" s="27" t="s">
        <v>4209</v>
      </c>
      <c r="L647" s="27" t="s">
        <v>82</v>
      </c>
      <c r="M647" s="27" t="s">
        <v>3558</v>
      </c>
      <c r="N647" s="27"/>
    </row>
    <row r="648" spans="1:14" ht="132">
      <c r="A648" s="3">
        <v>636</v>
      </c>
      <c r="B648" s="33" t="s">
        <v>3483</v>
      </c>
      <c r="C648" s="27" t="s">
        <v>4210</v>
      </c>
      <c r="D648" s="27" t="s">
        <v>70</v>
      </c>
      <c r="E648" s="27" t="s">
        <v>4211</v>
      </c>
      <c r="F648" s="27" t="s">
        <v>4212</v>
      </c>
      <c r="G648" s="27">
        <v>100</v>
      </c>
      <c r="H648" s="27">
        <v>0</v>
      </c>
      <c r="I648" s="27">
        <v>0</v>
      </c>
      <c r="J648" s="27">
        <v>0</v>
      </c>
      <c r="K648" s="27" t="s">
        <v>4213</v>
      </c>
      <c r="L648" s="27" t="s">
        <v>82</v>
      </c>
      <c r="M648" s="27" t="s">
        <v>3558</v>
      </c>
      <c r="N648" s="27"/>
    </row>
    <row r="649" spans="1:14" ht="115.5">
      <c r="A649" s="3">
        <v>637</v>
      </c>
      <c r="B649" s="33" t="s">
        <v>3483</v>
      </c>
      <c r="C649" s="27" t="s">
        <v>4214</v>
      </c>
      <c r="D649" s="27" t="s">
        <v>70</v>
      </c>
      <c r="E649" s="27" t="s">
        <v>4215</v>
      </c>
      <c r="F649" s="27" t="s">
        <v>4216</v>
      </c>
      <c r="G649" s="27">
        <v>100</v>
      </c>
      <c r="H649" s="27">
        <v>0</v>
      </c>
      <c r="I649" s="27">
        <v>0</v>
      </c>
      <c r="J649" s="27">
        <v>0</v>
      </c>
      <c r="K649" s="27" t="s">
        <v>4217</v>
      </c>
      <c r="L649" s="27" t="s">
        <v>82</v>
      </c>
      <c r="M649" s="27" t="s">
        <v>3558</v>
      </c>
      <c r="N649" s="27"/>
    </row>
    <row r="650" spans="1:14" ht="115.5">
      <c r="A650" s="3">
        <v>638</v>
      </c>
      <c r="B650" s="33" t="s">
        <v>3483</v>
      </c>
      <c r="C650" s="27" t="s">
        <v>4218</v>
      </c>
      <c r="D650" s="27" t="s">
        <v>70</v>
      </c>
      <c r="E650" s="27" t="s">
        <v>4215</v>
      </c>
      <c r="F650" s="27" t="s">
        <v>4216</v>
      </c>
      <c r="G650" s="27">
        <v>100</v>
      </c>
      <c r="H650" s="27">
        <v>0</v>
      </c>
      <c r="I650" s="27">
        <v>0</v>
      </c>
      <c r="J650" s="27">
        <v>0</v>
      </c>
      <c r="K650" s="27" t="s">
        <v>4217</v>
      </c>
      <c r="L650" s="27" t="s">
        <v>82</v>
      </c>
      <c r="M650" s="27" t="s">
        <v>3558</v>
      </c>
      <c r="N650" s="27"/>
    </row>
    <row r="651" spans="1:14" ht="99">
      <c r="A651" s="3">
        <v>639</v>
      </c>
      <c r="B651" s="33" t="s">
        <v>3483</v>
      </c>
      <c r="C651" s="27" t="s">
        <v>20338</v>
      </c>
      <c r="D651" s="27" t="s">
        <v>70</v>
      </c>
      <c r="E651" s="27" t="s">
        <v>4219</v>
      </c>
      <c r="F651" s="27" t="s">
        <v>4220</v>
      </c>
      <c r="G651" s="27">
        <v>100</v>
      </c>
      <c r="H651" s="27">
        <v>0</v>
      </c>
      <c r="I651" s="27">
        <v>0</v>
      </c>
      <c r="J651" s="27">
        <v>0</v>
      </c>
      <c r="K651" s="27" t="s">
        <v>4221</v>
      </c>
      <c r="L651" s="27" t="s">
        <v>82</v>
      </c>
      <c r="M651" s="27" t="s">
        <v>3558</v>
      </c>
      <c r="N651" s="27"/>
    </row>
    <row r="652" spans="1:14" ht="115.5">
      <c r="A652" s="3">
        <v>640</v>
      </c>
      <c r="B652" s="33" t="s">
        <v>4334</v>
      </c>
      <c r="C652" s="154" t="s">
        <v>4315</v>
      </c>
      <c r="D652" s="27" t="s">
        <v>70</v>
      </c>
      <c r="E652" s="27" t="s">
        <v>4316</v>
      </c>
      <c r="F652" s="27" t="s">
        <v>4317</v>
      </c>
      <c r="G652" s="27">
        <v>100</v>
      </c>
      <c r="H652" s="27" t="s">
        <v>121</v>
      </c>
      <c r="I652" s="27" t="s">
        <v>121</v>
      </c>
      <c r="J652" s="27" t="s">
        <v>121</v>
      </c>
      <c r="K652" s="27" t="s">
        <v>2674</v>
      </c>
      <c r="L652" s="27"/>
      <c r="M652" s="27" t="s">
        <v>121</v>
      </c>
      <c r="N652" s="27" t="s">
        <v>121</v>
      </c>
    </row>
    <row r="653" spans="1:14" ht="132">
      <c r="A653" s="3">
        <v>641</v>
      </c>
      <c r="B653" s="33" t="s">
        <v>4334</v>
      </c>
      <c r="C653" s="172" t="s">
        <v>4318</v>
      </c>
      <c r="D653" s="27" t="s">
        <v>70</v>
      </c>
      <c r="E653" s="27" t="s">
        <v>4319</v>
      </c>
      <c r="F653" s="27" t="s">
        <v>4320</v>
      </c>
      <c r="G653" s="27">
        <v>100</v>
      </c>
      <c r="H653" s="27" t="s">
        <v>121</v>
      </c>
      <c r="I653" s="27" t="s">
        <v>121</v>
      </c>
      <c r="J653" s="27" t="s">
        <v>121</v>
      </c>
      <c r="K653" s="27" t="s">
        <v>2674</v>
      </c>
      <c r="L653" s="27"/>
      <c r="M653" s="27" t="s">
        <v>121</v>
      </c>
      <c r="N653" s="27" t="s">
        <v>121</v>
      </c>
    </row>
    <row r="654" spans="1:14" ht="322.89999999999998" customHeight="1">
      <c r="A654" s="3">
        <v>642</v>
      </c>
      <c r="B654" s="33" t="s">
        <v>4334</v>
      </c>
      <c r="C654" s="29" t="s">
        <v>4321</v>
      </c>
      <c r="D654" s="27" t="s">
        <v>70</v>
      </c>
      <c r="E654" s="29" t="s">
        <v>4322</v>
      </c>
      <c r="F654" s="27" t="s">
        <v>4323</v>
      </c>
      <c r="G654" s="27">
        <v>100</v>
      </c>
      <c r="H654" s="27" t="s">
        <v>121</v>
      </c>
      <c r="I654" s="27" t="s">
        <v>121</v>
      </c>
      <c r="J654" s="27" t="s">
        <v>121</v>
      </c>
      <c r="K654" s="27" t="s">
        <v>2674</v>
      </c>
      <c r="L654" s="27"/>
      <c r="M654" s="27" t="s">
        <v>121</v>
      </c>
      <c r="N654" s="27" t="s">
        <v>4324</v>
      </c>
    </row>
    <row r="655" spans="1:14" ht="86.45" customHeight="1">
      <c r="A655" s="3">
        <v>643</v>
      </c>
      <c r="B655" s="33" t="s">
        <v>4334</v>
      </c>
      <c r="C655" s="154" t="s">
        <v>4325</v>
      </c>
      <c r="D655" s="27" t="s">
        <v>70</v>
      </c>
      <c r="E655" s="27" t="s">
        <v>4326</v>
      </c>
      <c r="F655" s="27" t="s">
        <v>4327</v>
      </c>
      <c r="G655" s="27" t="s">
        <v>121</v>
      </c>
      <c r="H655" s="27">
        <v>100</v>
      </c>
      <c r="I655" s="27" t="s">
        <v>121</v>
      </c>
      <c r="J655" s="27">
        <v>100</v>
      </c>
      <c r="K655" s="27" t="s">
        <v>2674</v>
      </c>
      <c r="L655" s="27"/>
      <c r="M655" s="27" t="s">
        <v>121</v>
      </c>
      <c r="N655" s="27" t="s">
        <v>121</v>
      </c>
    </row>
    <row r="656" spans="1:14" ht="82.5">
      <c r="A656" s="3">
        <v>644</v>
      </c>
      <c r="B656" s="33" t="s">
        <v>4334</v>
      </c>
      <c r="C656" s="154" t="s">
        <v>4325</v>
      </c>
      <c r="D656" s="27" t="s">
        <v>70</v>
      </c>
      <c r="E656" s="27" t="s">
        <v>4328</v>
      </c>
      <c r="F656" s="27" t="s">
        <v>4329</v>
      </c>
      <c r="G656" s="27" t="s">
        <v>121</v>
      </c>
      <c r="H656" s="27">
        <v>100</v>
      </c>
      <c r="I656" s="27" t="s">
        <v>121</v>
      </c>
      <c r="J656" s="27">
        <v>100</v>
      </c>
      <c r="K656" s="27" t="s">
        <v>2674</v>
      </c>
      <c r="L656" s="27"/>
      <c r="M656" s="27" t="s">
        <v>121</v>
      </c>
      <c r="N656" s="27" t="s">
        <v>121</v>
      </c>
    </row>
    <row r="657" spans="1:14" ht="165">
      <c r="A657" s="3">
        <v>645</v>
      </c>
      <c r="B657" s="33" t="s">
        <v>4334</v>
      </c>
      <c r="C657" s="154" t="s">
        <v>4330</v>
      </c>
      <c r="D657" s="27" t="s">
        <v>70</v>
      </c>
      <c r="E657" s="27" t="s">
        <v>4331</v>
      </c>
      <c r="F657" s="27" t="s">
        <v>4332</v>
      </c>
      <c r="G657" s="27">
        <v>100</v>
      </c>
      <c r="H657" s="27" t="s">
        <v>121</v>
      </c>
      <c r="I657" s="27" t="s">
        <v>121</v>
      </c>
      <c r="J657" s="27" t="s">
        <v>121</v>
      </c>
      <c r="K657" s="27" t="s">
        <v>4333</v>
      </c>
      <c r="L657" s="27"/>
      <c r="M657" s="27" t="s">
        <v>121</v>
      </c>
      <c r="N657" s="27" t="s">
        <v>121</v>
      </c>
    </row>
    <row r="658" spans="1:14" ht="115.5">
      <c r="A658" s="3">
        <v>646</v>
      </c>
      <c r="B658" s="33" t="s">
        <v>4336</v>
      </c>
      <c r="C658" s="176" t="s">
        <v>4733</v>
      </c>
      <c r="D658" s="176" t="s">
        <v>4734</v>
      </c>
      <c r="E658" s="178" t="s">
        <v>4741</v>
      </c>
      <c r="F658" s="47" t="s">
        <v>4735</v>
      </c>
      <c r="G658" s="178">
        <v>100</v>
      </c>
      <c r="H658" s="178" t="s">
        <v>121</v>
      </c>
      <c r="I658" s="178" t="s">
        <v>121</v>
      </c>
      <c r="J658" s="178" t="s">
        <v>121</v>
      </c>
      <c r="K658" s="178" t="s">
        <v>4345</v>
      </c>
      <c r="L658" s="33" t="s">
        <v>83</v>
      </c>
      <c r="M658" s="177" t="s">
        <v>121</v>
      </c>
      <c r="N658" s="177" t="s">
        <v>121</v>
      </c>
    </row>
    <row r="659" spans="1:14" ht="115.5">
      <c r="A659" s="3">
        <v>647</v>
      </c>
      <c r="B659" s="33" t="s">
        <v>4336</v>
      </c>
      <c r="C659" s="176" t="s">
        <v>4733</v>
      </c>
      <c r="D659" s="176" t="s">
        <v>4734</v>
      </c>
      <c r="E659" s="178" t="s">
        <v>4736</v>
      </c>
      <c r="F659" s="47" t="s">
        <v>4737</v>
      </c>
      <c r="G659" s="179">
        <v>100</v>
      </c>
      <c r="H659" s="178" t="s">
        <v>121</v>
      </c>
      <c r="I659" s="178" t="s">
        <v>121</v>
      </c>
      <c r="J659" s="178" t="s">
        <v>121</v>
      </c>
      <c r="K659" s="178" t="s">
        <v>4345</v>
      </c>
      <c r="L659" s="33" t="s">
        <v>83</v>
      </c>
      <c r="M659" s="177" t="s">
        <v>121</v>
      </c>
      <c r="N659" s="177" t="s">
        <v>121</v>
      </c>
    </row>
    <row r="660" spans="1:14" ht="115.5">
      <c r="A660" s="3">
        <v>648</v>
      </c>
      <c r="B660" s="33" t="s">
        <v>4336</v>
      </c>
      <c r="C660" s="176" t="s">
        <v>4738</v>
      </c>
      <c r="D660" s="176" t="s">
        <v>4739</v>
      </c>
      <c r="E660" s="178" t="s">
        <v>4742</v>
      </c>
      <c r="F660" s="33" t="s">
        <v>4740</v>
      </c>
      <c r="G660" s="178" t="s">
        <v>121</v>
      </c>
      <c r="H660" s="178" t="s">
        <v>121</v>
      </c>
      <c r="I660" s="178">
        <v>100</v>
      </c>
      <c r="J660" s="178" t="s">
        <v>121</v>
      </c>
      <c r="K660" s="178" t="s">
        <v>4345</v>
      </c>
      <c r="L660" s="33" t="s">
        <v>83</v>
      </c>
      <c r="M660" s="177" t="s">
        <v>121</v>
      </c>
      <c r="N660" s="177" t="s">
        <v>121</v>
      </c>
    </row>
    <row r="661" spans="1:14" ht="112.5">
      <c r="A661" s="3">
        <v>649</v>
      </c>
      <c r="B661" s="33" t="s">
        <v>6037</v>
      </c>
      <c r="C661" s="28" t="s">
        <v>5934</v>
      </c>
      <c r="D661" s="28" t="s">
        <v>58</v>
      </c>
      <c r="E661" s="28" t="s">
        <v>5935</v>
      </c>
      <c r="F661" s="28" t="s">
        <v>5936</v>
      </c>
      <c r="G661" s="28"/>
      <c r="H661" s="28"/>
      <c r="I661" s="28"/>
      <c r="J661" s="28"/>
      <c r="K661" s="28" t="s">
        <v>5937</v>
      </c>
      <c r="L661" s="28"/>
      <c r="M661" s="28" t="s">
        <v>5938</v>
      </c>
      <c r="N661" s="28"/>
    </row>
    <row r="662" spans="1:14" ht="150">
      <c r="A662" s="3">
        <v>650</v>
      </c>
      <c r="B662" s="33" t="s">
        <v>6037</v>
      </c>
      <c r="C662" s="28" t="s">
        <v>5939</v>
      </c>
      <c r="D662" s="28" t="s">
        <v>58</v>
      </c>
      <c r="E662" s="28" t="s">
        <v>5940</v>
      </c>
      <c r="F662" s="28" t="s">
        <v>5941</v>
      </c>
      <c r="G662" s="28"/>
      <c r="H662" s="28"/>
      <c r="I662" s="28"/>
      <c r="J662" s="28"/>
      <c r="K662" s="28" t="s">
        <v>5942</v>
      </c>
      <c r="L662" s="28"/>
      <c r="M662" s="28"/>
      <c r="N662" s="27"/>
    </row>
    <row r="663" spans="1:14" ht="150">
      <c r="A663" s="3">
        <v>651</v>
      </c>
      <c r="B663" s="33" t="s">
        <v>6037</v>
      </c>
      <c r="C663" s="28" t="s">
        <v>5943</v>
      </c>
      <c r="D663" s="28" t="s">
        <v>63</v>
      </c>
      <c r="E663" s="65" t="s">
        <v>5944</v>
      </c>
      <c r="F663" s="28" t="s">
        <v>5945</v>
      </c>
      <c r="G663" s="28" t="s">
        <v>5946</v>
      </c>
      <c r="H663" s="28"/>
      <c r="I663" s="28"/>
      <c r="J663" s="28"/>
      <c r="K663" s="28" t="s">
        <v>5947</v>
      </c>
      <c r="L663" s="28"/>
      <c r="M663" s="28"/>
      <c r="N663" s="27"/>
    </row>
    <row r="664" spans="1:14" ht="112.5">
      <c r="A664" s="3">
        <v>652</v>
      </c>
      <c r="B664" s="33" t="s">
        <v>6037</v>
      </c>
      <c r="C664" s="28" t="s">
        <v>5948</v>
      </c>
      <c r="D664" s="28" t="s">
        <v>63</v>
      </c>
      <c r="E664" s="65" t="s">
        <v>5949</v>
      </c>
      <c r="F664" s="28" t="s">
        <v>5950</v>
      </c>
      <c r="G664" s="28" t="s">
        <v>5951</v>
      </c>
      <c r="H664" s="28"/>
      <c r="I664" s="28"/>
      <c r="J664" s="28"/>
      <c r="K664" s="28" t="s">
        <v>5952</v>
      </c>
      <c r="L664" s="28"/>
      <c r="M664" s="28"/>
      <c r="N664" s="27"/>
    </row>
    <row r="665" spans="1:14" ht="168.75">
      <c r="A665" s="3">
        <v>653</v>
      </c>
      <c r="B665" s="33" t="s">
        <v>6037</v>
      </c>
      <c r="C665" s="28" t="s">
        <v>5939</v>
      </c>
      <c r="D665" s="28" t="s">
        <v>58</v>
      </c>
      <c r="E665" s="28" t="s">
        <v>5953</v>
      </c>
      <c r="F665" s="28" t="s">
        <v>5954</v>
      </c>
      <c r="G665" s="28"/>
      <c r="H665" s="28"/>
      <c r="I665" s="28"/>
      <c r="J665" s="28"/>
      <c r="K665" s="28" t="s">
        <v>5955</v>
      </c>
      <c r="L665" s="28"/>
      <c r="M665" s="28" t="s">
        <v>5956</v>
      </c>
      <c r="N665" s="27"/>
    </row>
    <row r="666" spans="1:14" ht="93.75">
      <c r="A666" s="3">
        <v>654</v>
      </c>
      <c r="B666" s="33" t="s">
        <v>6037</v>
      </c>
      <c r="C666" s="28" t="s">
        <v>5957</v>
      </c>
      <c r="D666" s="28" t="s">
        <v>58</v>
      </c>
      <c r="E666" s="28"/>
      <c r="F666" s="28" t="s">
        <v>5958</v>
      </c>
      <c r="G666" s="28"/>
      <c r="H666" s="28"/>
      <c r="I666" s="28"/>
      <c r="J666" s="28"/>
      <c r="K666" s="28" t="s">
        <v>5959</v>
      </c>
      <c r="L666" s="28"/>
      <c r="M666" s="28"/>
      <c r="N666" s="27"/>
    </row>
    <row r="667" spans="1:14" ht="187.5">
      <c r="A667" s="3">
        <v>655</v>
      </c>
      <c r="B667" s="33" t="s">
        <v>6037</v>
      </c>
      <c r="C667" s="28" t="s">
        <v>5934</v>
      </c>
      <c r="D667" s="28" t="s">
        <v>58</v>
      </c>
      <c r="E667" s="28"/>
      <c r="F667" s="65" t="s">
        <v>5960</v>
      </c>
      <c r="G667" s="28"/>
      <c r="H667" s="28"/>
      <c r="I667" s="28"/>
      <c r="J667" s="28"/>
      <c r="K667" s="28" t="s">
        <v>5961</v>
      </c>
      <c r="L667" s="28"/>
      <c r="M667" s="28" t="s">
        <v>5962</v>
      </c>
      <c r="N667" s="27"/>
    </row>
    <row r="668" spans="1:14" ht="150">
      <c r="A668" s="3">
        <v>656</v>
      </c>
      <c r="B668" s="33" t="s">
        <v>6037</v>
      </c>
      <c r="C668" s="28" t="s">
        <v>5934</v>
      </c>
      <c r="D668" s="28" t="s">
        <v>58</v>
      </c>
      <c r="E668" s="28"/>
      <c r="F668" s="28" t="s">
        <v>5963</v>
      </c>
      <c r="G668" s="28"/>
      <c r="H668" s="28"/>
      <c r="I668" s="28"/>
      <c r="J668" s="28"/>
      <c r="K668" s="28" t="s">
        <v>5964</v>
      </c>
      <c r="L668" s="28"/>
      <c r="M668" s="28" t="s">
        <v>5965</v>
      </c>
      <c r="N668" s="27"/>
    </row>
    <row r="669" spans="1:14" ht="150">
      <c r="A669" s="3">
        <v>657</v>
      </c>
      <c r="B669" s="33" t="s">
        <v>6037</v>
      </c>
      <c r="C669" s="28" t="s">
        <v>5934</v>
      </c>
      <c r="D669" s="28" t="s">
        <v>58</v>
      </c>
      <c r="E669" s="28"/>
      <c r="F669" s="28" t="s">
        <v>5966</v>
      </c>
      <c r="G669" s="28"/>
      <c r="H669" s="28"/>
      <c r="I669" s="28"/>
      <c r="J669" s="28"/>
      <c r="K669" s="28" t="s">
        <v>5964</v>
      </c>
      <c r="L669" s="28"/>
      <c r="M669" s="28" t="s">
        <v>5965</v>
      </c>
      <c r="N669" s="27"/>
    </row>
    <row r="670" spans="1:14" ht="150">
      <c r="A670" s="3">
        <v>658</v>
      </c>
      <c r="B670" s="33" t="s">
        <v>6037</v>
      </c>
      <c r="C670" s="28" t="s">
        <v>5934</v>
      </c>
      <c r="D670" s="28" t="s">
        <v>58</v>
      </c>
      <c r="E670" s="28"/>
      <c r="F670" s="28" t="s">
        <v>5967</v>
      </c>
      <c r="G670" s="28"/>
      <c r="H670" s="28"/>
      <c r="I670" s="28"/>
      <c r="J670" s="28"/>
      <c r="K670" s="28" t="s">
        <v>5964</v>
      </c>
      <c r="L670" s="28"/>
      <c r="M670" s="28" t="s">
        <v>5968</v>
      </c>
      <c r="N670" s="27"/>
    </row>
    <row r="671" spans="1:14" ht="150">
      <c r="A671" s="3">
        <v>659</v>
      </c>
      <c r="B671" s="33" t="s">
        <v>6037</v>
      </c>
      <c r="C671" s="28" t="s">
        <v>5934</v>
      </c>
      <c r="D671" s="28" t="s">
        <v>58</v>
      </c>
      <c r="E671" s="28"/>
      <c r="F671" s="28" t="s">
        <v>5969</v>
      </c>
      <c r="G671" s="28"/>
      <c r="H671" s="28"/>
      <c r="I671" s="28"/>
      <c r="J671" s="28"/>
      <c r="K671" s="28" t="s">
        <v>5964</v>
      </c>
      <c r="L671" s="28"/>
      <c r="M671" s="28" t="s">
        <v>5968</v>
      </c>
      <c r="N671" s="27"/>
    </row>
    <row r="672" spans="1:14" ht="150">
      <c r="A672" s="3">
        <v>660</v>
      </c>
      <c r="B672" s="33" t="s">
        <v>6037</v>
      </c>
      <c r="C672" s="28" t="s">
        <v>5934</v>
      </c>
      <c r="D672" s="28" t="s">
        <v>58</v>
      </c>
      <c r="E672" s="28"/>
      <c r="F672" s="28" t="s">
        <v>5970</v>
      </c>
      <c r="G672" s="28"/>
      <c r="H672" s="28"/>
      <c r="I672" s="28"/>
      <c r="J672" s="28"/>
      <c r="K672" s="28" t="s">
        <v>5964</v>
      </c>
      <c r="L672" s="28"/>
      <c r="M672" s="28" t="s">
        <v>5971</v>
      </c>
      <c r="N672" s="27"/>
    </row>
    <row r="673" spans="1:14" ht="37.5">
      <c r="A673" s="3">
        <v>661</v>
      </c>
      <c r="B673" s="33" t="s">
        <v>6037</v>
      </c>
      <c r="C673" s="28" t="s">
        <v>5972</v>
      </c>
      <c r="D673" s="28" t="s">
        <v>58</v>
      </c>
      <c r="E673" s="28"/>
      <c r="F673" s="28" t="s">
        <v>5973</v>
      </c>
      <c r="G673" s="28"/>
      <c r="H673" s="28"/>
      <c r="I673" s="28"/>
      <c r="J673" s="28"/>
      <c r="K673" s="28" t="s">
        <v>5974</v>
      </c>
      <c r="L673" s="28"/>
      <c r="M673" s="28" t="s">
        <v>5975</v>
      </c>
      <c r="N673" s="27"/>
    </row>
    <row r="674" spans="1:14" ht="206.25">
      <c r="A674" s="3">
        <v>662</v>
      </c>
      <c r="B674" s="33" t="s">
        <v>6037</v>
      </c>
      <c r="C674" s="28" t="s">
        <v>5976</v>
      </c>
      <c r="D674" s="28" t="s">
        <v>58</v>
      </c>
      <c r="E674" s="28"/>
      <c r="F674" s="28" t="s">
        <v>5977</v>
      </c>
      <c r="G674" s="28" t="s">
        <v>5978</v>
      </c>
      <c r="H674" s="28"/>
      <c r="I674" s="28"/>
      <c r="J674" s="28"/>
      <c r="K674" s="28" t="s">
        <v>5979</v>
      </c>
      <c r="L674" s="28"/>
      <c r="M674" s="28"/>
      <c r="N674" s="27"/>
    </row>
    <row r="675" spans="1:14" ht="112.5">
      <c r="A675" s="3">
        <v>663</v>
      </c>
      <c r="B675" s="33" t="s">
        <v>6037</v>
      </c>
      <c r="C675" s="28" t="s">
        <v>5980</v>
      </c>
      <c r="D675" s="28" t="s">
        <v>58</v>
      </c>
      <c r="E675" s="28"/>
      <c r="F675" s="28" t="s">
        <v>5981</v>
      </c>
      <c r="G675" s="28"/>
      <c r="H675" s="28"/>
      <c r="I675" s="28"/>
      <c r="J675" s="28"/>
      <c r="K675" s="28" t="s">
        <v>5964</v>
      </c>
      <c r="L675" s="28"/>
      <c r="M675" s="28" t="s">
        <v>5982</v>
      </c>
      <c r="N675" s="27"/>
    </row>
    <row r="676" spans="1:14" ht="56.25">
      <c r="A676" s="3">
        <v>664</v>
      </c>
      <c r="B676" s="33" t="s">
        <v>6037</v>
      </c>
      <c r="C676" s="28" t="s">
        <v>5983</v>
      </c>
      <c r="D676" s="28" t="s">
        <v>58</v>
      </c>
      <c r="E676" s="28" t="s">
        <v>5984</v>
      </c>
      <c r="F676" s="28" t="s">
        <v>5985</v>
      </c>
      <c r="G676" s="28" t="s">
        <v>5978</v>
      </c>
      <c r="H676" s="28"/>
      <c r="I676" s="28"/>
      <c r="J676" s="28"/>
      <c r="K676" s="28" t="s">
        <v>5964</v>
      </c>
      <c r="L676" s="28"/>
      <c r="M676" s="28" t="s">
        <v>5986</v>
      </c>
      <c r="N676" s="27"/>
    </row>
    <row r="677" spans="1:14" ht="56.25">
      <c r="A677" s="3">
        <v>665</v>
      </c>
      <c r="B677" s="33" t="s">
        <v>6037</v>
      </c>
      <c r="C677" s="28" t="s">
        <v>5983</v>
      </c>
      <c r="D677" s="28" t="s">
        <v>58</v>
      </c>
      <c r="E677" s="28" t="s">
        <v>5987</v>
      </c>
      <c r="F677" s="28" t="s">
        <v>5988</v>
      </c>
      <c r="G677" s="28" t="s">
        <v>5978</v>
      </c>
      <c r="H677" s="28"/>
      <c r="I677" s="28"/>
      <c r="J677" s="28"/>
      <c r="K677" s="28" t="s">
        <v>5989</v>
      </c>
      <c r="L677" s="28"/>
      <c r="M677" s="28" t="s">
        <v>5990</v>
      </c>
      <c r="N677" s="27"/>
    </row>
    <row r="678" spans="1:14" ht="37.5">
      <c r="A678" s="3">
        <v>666</v>
      </c>
      <c r="B678" s="33" t="s">
        <v>6037</v>
      </c>
      <c r="C678" s="28" t="s">
        <v>5983</v>
      </c>
      <c r="D678" s="28" t="s">
        <v>58</v>
      </c>
      <c r="E678" s="28" t="s">
        <v>5991</v>
      </c>
      <c r="F678" s="28" t="s">
        <v>5992</v>
      </c>
      <c r="G678" s="28" t="s">
        <v>5978</v>
      </c>
      <c r="H678" s="28"/>
      <c r="I678" s="28"/>
      <c r="J678" s="28"/>
      <c r="K678" s="28" t="s">
        <v>5974</v>
      </c>
      <c r="L678" s="28"/>
      <c r="M678" s="28" t="s">
        <v>5993</v>
      </c>
      <c r="N678" s="27"/>
    </row>
    <row r="679" spans="1:14" ht="37.5">
      <c r="A679" s="3">
        <v>667</v>
      </c>
      <c r="B679" s="33" t="s">
        <v>6037</v>
      </c>
      <c r="C679" s="28" t="s">
        <v>5983</v>
      </c>
      <c r="D679" s="28" t="s">
        <v>58</v>
      </c>
      <c r="E679" s="28" t="s">
        <v>5991</v>
      </c>
      <c r="F679" s="28" t="s">
        <v>5994</v>
      </c>
      <c r="G679" s="28"/>
      <c r="H679" s="28"/>
      <c r="I679" s="28"/>
      <c r="J679" s="28"/>
      <c r="K679" s="28" t="s">
        <v>5959</v>
      </c>
      <c r="L679" s="28"/>
      <c r="M679" s="28" t="s">
        <v>5995</v>
      </c>
      <c r="N679" s="27"/>
    </row>
    <row r="680" spans="1:14" ht="37.5">
      <c r="A680" s="3">
        <v>668</v>
      </c>
      <c r="B680" s="33" t="s">
        <v>6037</v>
      </c>
      <c r="C680" s="28" t="s">
        <v>5983</v>
      </c>
      <c r="D680" s="28" t="s">
        <v>58</v>
      </c>
      <c r="E680" s="28" t="s">
        <v>5991</v>
      </c>
      <c r="F680" s="28" t="s">
        <v>5996</v>
      </c>
      <c r="G680" s="28"/>
      <c r="H680" s="28"/>
      <c r="I680" s="28"/>
      <c r="J680" s="28"/>
      <c r="K680" s="28" t="s">
        <v>5979</v>
      </c>
      <c r="L680" s="28"/>
      <c r="M680" s="28" t="s">
        <v>5997</v>
      </c>
      <c r="N680" s="27"/>
    </row>
    <row r="681" spans="1:14" ht="56.25">
      <c r="A681" s="3">
        <v>669</v>
      </c>
      <c r="B681" s="33" t="s">
        <v>6037</v>
      </c>
      <c r="C681" s="28" t="s">
        <v>5983</v>
      </c>
      <c r="D681" s="28" t="s">
        <v>58</v>
      </c>
      <c r="E681" s="28" t="s">
        <v>5991</v>
      </c>
      <c r="F681" s="28" t="s">
        <v>5998</v>
      </c>
      <c r="G681" s="28"/>
      <c r="H681" s="28"/>
      <c r="I681" s="28"/>
      <c r="J681" s="28"/>
      <c r="K681" s="28" t="s">
        <v>5999</v>
      </c>
      <c r="L681" s="28"/>
      <c r="M681" s="28" t="s">
        <v>6000</v>
      </c>
      <c r="N681" s="27"/>
    </row>
    <row r="682" spans="1:14" ht="75">
      <c r="A682" s="3">
        <v>670</v>
      </c>
      <c r="B682" s="33" t="s">
        <v>6037</v>
      </c>
      <c r="C682" s="28" t="s">
        <v>6001</v>
      </c>
      <c r="D682" s="28" t="s">
        <v>58</v>
      </c>
      <c r="E682" s="28" t="s">
        <v>6002</v>
      </c>
      <c r="F682" s="28" t="s">
        <v>6003</v>
      </c>
      <c r="G682" s="28"/>
      <c r="H682" s="28"/>
      <c r="I682" s="28"/>
      <c r="J682" s="28"/>
      <c r="K682" s="28" t="s">
        <v>5974</v>
      </c>
      <c r="L682" s="28"/>
      <c r="M682" s="28" t="s">
        <v>6004</v>
      </c>
      <c r="N682" s="27"/>
    </row>
    <row r="683" spans="1:14" ht="56.25">
      <c r="A683" s="3">
        <v>671</v>
      </c>
      <c r="B683" s="33" t="s">
        <v>6037</v>
      </c>
      <c r="C683" s="28" t="s">
        <v>3347</v>
      </c>
      <c r="D683" s="28" t="s">
        <v>58</v>
      </c>
      <c r="E683" s="28" t="s">
        <v>6005</v>
      </c>
      <c r="F683" s="28" t="s">
        <v>6006</v>
      </c>
      <c r="G683" s="28"/>
      <c r="H683" s="28"/>
      <c r="I683" s="28"/>
      <c r="J683" s="28"/>
      <c r="K683" s="28" t="s">
        <v>5974</v>
      </c>
      <c r="L683" s="28"/>
      <c r="M683" s="28" t="s">
        <v>6007</v>
      </c>
      <c r="N683" s="27"/>
    </row>
    <row r="684" spans="1:14" ht="56.25">
      <c r="A684" s="3">
        <v>672</v>
      </c>
      <c r="B684" s="33" t="s">
        <v>6037</v>
      </c>
      <c r="C684" s="28" t="s">
        <v>6008</v>
      </c>
      <c r="D684" s="28" t="s">
        <v>58</v>
      </c>
      <c r="E684" s="28" t="s">
        <v>6009</v>
      </c>
      <c r="F684" s="28" t="s">
        <v>6010</v>
      </c>
      <c r="G684" s="28"/>
      <c r="H684" s="28"/>
      <c r="I684" s="28"/>
      <c r="J684" s="28"/>
      <c r="K684" s="28" t="s">
        <v>5964</v>
      </c>
      <c r="L684" s="28"/>
      <c r="M684" s="28" t="s">
        <v>5971</v>
      </c>
      <c r="N684" s="27"/>
    </row>
    <row r="685" spans="1:14" ht="37.5">
      <c r="A685" s="3">
        <v>673</v>
      </c>
      <c r="B685" s="33" t="s">
        <v>6037</v>
      </c>
      <c r="C685" s="28" t="s">
        <v>6011</v>
      </c>
      <c r="D685" s="28" t="s">
        <v>58</v>
      </c>
      <c r="E685" s="28" t="s">
        <v>6009</v>
      </c>
      <c r="F685" s="28" t="s">
        <v>6012</v>
      </c>
      <c r="G685" s="28"/>
      <c r="H685" s="28"/>
      <c r="I685" s="28"/>
      <c r="J685" s="28"/>
      <c r="K685" s="28" t="s">
        <v>5999</v>
      </c>
      <c r="L685" s="28"/>
      <c r="M685" s="28" t="s">
        <v>6013</v>
      </c>
      <c r="N685" s="27"/>
    </row>
    <row r="686" spans="1:14" ht="56.25">
      <c r="A686" s="3">
        <v>674</v>
      </c>
      <c r="B686" s="33" t="s">
        <v>6037</v>
      </c>
      <c r="C686" s="28" t="s">
        <v>6014</v>
      </c>
      <c r="D686" s="28" t="s">
        <v>71</v>
      </c>
      <c r="E686" s="28" t="s">
        <v>6015</v>
      </c>
      <c r="F686" s="28" t="s">
        <v>6038</v>
      </c>
      <c r="G686" s="28"/>
      <c r="H686" s="28"/>
      <c r="I686" s="28"/>
      <c r="J686" s="28"/>
      <c r="K686" s="28" t="s">
        <v>6016</v>
      </c>
      <c r="L686" s="28"/>
      <c r="M686" s="28" t="s">
        <v>6017</v>
      </c>
      <c r="N686" s="28" t="s">
        <v>6018</v>
      </c>
    </row>
    <row r="687" spans="1:14" ht="56.25">
      <c r="A687" s="3">
        <v>675</v>
      </c>
      <c r="B687" s="33" t="s">
        <v>6037</v>
      </c>
      <c r="C687" s="28" t="s">
        <v>6019</v>
      </c>
      <c r="D687" s="28" t="s">
        <v>71</v>
      </c>
      <c r="E687" s="28" t="s">
        <v>6002</v>
      </c>
      <c r="F687" s="28" t="s">
        <v>6020</v>
      </c>
      <c r="G687" s="28"/>
      <c r="H687" s="28"/>
      <c r="I687" s="28"/>
      <c r="J687" s="28"/>
      <c r="K687" s="28" t="s">
        <v>5964</v>
      </c>
      <c r="L687" s="28"/>
      <c r="M687" s="28" t="s">
        <v>6017</v>
      </c>
      <c r="N687" s="27" t="s">
        <v>6021</v>
      </c>
    </row>
    <row r="688" spans="1:14" ht="37.5">
      <c r="A688" s="3">
        <v>676</v>
      </c>
      <c r="B688" s="33" t="s">
        <v>6037</v>
      </c>
      <c r="C688" s="28" t="s">
        <v>6019</v>
      </c>
      <c r="D688" s="28" t="s">
        <v>71</v>
      </c>
      <c r="E688" s="28" t="s">
        <v>6022</v>
      </c>
      <c r="F688" s="28" t="s">
        <v>6023</v>
      </c>
      <c r="G688" s="28"/>
      <c r="H688" s="28"/>
      <c r="I688" s="28"/>
      <c r="J688" s="28"/>
      <c r="K688" s="28" t="s">
        <v>6024</v>
      </c>
      <c r="L688" s="28"/>
      <c r="M688" s="28" t="s">
        <v>6017</v>
      </c>
      <c r="N688" s="27" t="s">
        <v>6021</v>
      </c>
    </row>
    <row r="689" spans="1:14" ht="56.25">
      <c r="A689" s="3">
        <v>677</v>
      </c>
      <c r="B689" s="33" t="s">
        <v>6037</v>
      </c>
      <c r="C689" s="28" t="s">
        <v>6014</v>
      </c>
      <c r="D689" s="28" t="s">
        <v>71</v>
      </c>
      <c r="E689" s="28" t="s">
        <v>6025</v>
      </c>
      <c r="F689" s="28" t="s">
        <v>6026</v>
      </c>
      <c r="G689" s="28"/>
      <c r="H689" s="28"/>
      <c r="I689" s="28"/>
      <c r="J689" s="28"/>
      <c r="K689" s="28" t="s">
        <v>6027</v>
      </c>
      <c r="L689" s="28"/>
      <c r="M689" s="28" t="s">
        <v>6017</v>
      </c>
      <c r="N689" s="27" t="s">
        <v>6021</v>
      </c>
    </row>
    <row r="690" spans="1:14" ht="93.75">
      <c r="A690" s="3">
        <v>678</v>
      </c>
      <c r="B690" s="33" t="s">
        <v>6037</v>
      </c>
      <c r="C690" s="28" t="s">
        <v>6019</v>
      </c>
      <c r="D690" s="28" t="s">
        <v>71</v>
      </c>
      <c r="E690" s="28" t="s">
        <v>6028</v>
      </c>
      <c r="F690" s="28" t="s">
        <v>6029</v>
      </c>
      <c r="G690" s="28"/>
      <c r="H690" s="28"/>
      <c r="I690" s="28"/>
      <c r="J690" s="28"/>
      <c r="K690" s="28" t="s">
        <v>6030</v>
      </c>
      <c r="L690" s="28"/>
      <c r="M690" s="28" t="s">
        <v>6017</v>
      </c>
      <c r="N690" s="27" t="s">
        <v>6021</v>
      </c>
    </row>
    <row r="691" spans="1:14" ht="56.25">
      <c r="A691" s="3">
        <v>679</v>
      </c>
      <c r="B691" s="33" t="s">
        <v>6037</v>
      </c>
      <c r="C691" s="28" t="s">
        <v>6019</v>
      </c>
      <c r="D691" s="28" t="s">
        <v>71</v>
      </c>
      <c r="E691" s="28" t="s">
        <v>6031</v>
      </c>
      <c r="F691" s="28" t="s">
        <v>6032</v>
      </c>
      <c r="G691" s="28"/>
      <c r="H691" s="28"/>
      <c r="I691" s="28"/>
      <c r="J691" s="28"/>
      <c r="K691" s="28" t="s">
        <v>5959</v>
      </c>
      <c r="L691" s="28"/>
      <c r="M691" s="28" t="s">
        <v>6017</v>
      </c>
      <c r="N691" s="27" t="s">
        <v>6021</v>
      </c>
    </row>
    <row r="692" spans="1:14" ht="56.25">
      <c r="A692" s="3">
        <v>680</v>
      </c>
      <c r="B692" s="33" t="s">
        <v>6037</v>
      </c>
      <c r="C692" s="28" t="s">
        <v>6019</v>
      </c>
      <c r="D692" s="28" t="s">
        <v>71</v>
      </c>
      <c r="E692" s="28" t="s">
        <v>6033</v>
      </c>
      <c r="F692" s="28" t="s">
        <v>6034</v>
      </c>
      <c r="G692" s="28"/>
      <c r="H692" s="28"/>
      <c r="I692" s="28"/>
      <c r="J692" s="28"/>
      <c r="K692" s="28" t="s">
        <v>5974</v>
      </c>
      <c r="L692" s="28"/>
      <c r="M692" s="28" t="s">
        <v>6017</v>
      </c>
      <c r="N692" s="27" t="s">
        <v>6021</v>
      </c>
    </row>
    <row r="693" spans="1:14" ht="56.25">
      <c r="A693" s="3">
        <v>681</v>
      </c>
      <c r="B693" s="33" t="s">
        <v>6037</v>
      </c>
      <c r="C693" s="28" t="s">
        <v>6019</v>
      </c>
      <c r="D693" s="28" t="s">
        <v>71</v>
      </c>
      <c r="E693" s="28" t="s">
        <v>6033</v>
      </c>
      <c r="F693" s="28" t="s">
        <v>6035</v>
      </c>
      <c r="G693" s="28"/>
      <c r="H693" s="28"/>
      <c r="I693" s="28"/>
      <c r="J693" s="28"/>
      <c r="K693" s="28" t="s">
        <v>6036</v>
      </c>
      <c r="L693" s="28"/>
      <c r="M693" s="28" t="s">
        <v>6017</v>
      </c>
      <c r="N693" s="27" t="s">
        <v>6021</v>
      </c>
    </row>
    <row r="694" spans="1:14" ht="56.25">
      <c r="A694" s="3">
        <v>682</v>
      </c>
      <c r="B694" s="33" t="s">
        <v>6041</v>
      </c>
      <c r="C694" s="66" t="s">
        <v>6116</v>
      </c>
      <c r="D694" s="66" t="s">
        <v>71</v>
      </c>
      <c r="E694" s="66" t="s">
        <v>6117</v>
      </c>
      <c r="F694" s="66" t="s">
        <v>6118</v>
      </c>
      <c r="G694" s="66"/>
      <c r="H694" s="66"/>
      <c r="I694" s="66"/>
      <c r="J694" s="66"/>
      <c r="K694" s="66" t="s">
        <v>6045</v>
      </c>
      <c r="L694" s="66" t="s">
        <v>89</v>
      </c>
      <c r="M694" s="3"/>
      <c r="N694" s="3"/>
    </row>
    <row r="695" spans="1:14" ht="56.25">
      <c r="A695" s="3">
        <v>683</v>
      </c>
      <c r="B695" s="33" t="s">
        <v>6041</v>
      </c>
      <c r="C695" s="66" t="s">
        <v>6119</v>
      </c>
      <c r="D695" s="66" t="s">
        <v>71</v>
      </c>
      <c r="E695" s="66" t="s">
        <v>6117</v>
      </c>
      <c r="F695" s="66" t="s">
        <v>6118</v>
      </c>
      <c r="G695" s="66"/>
      <c r="H695" s="66"/>
      <c r="I695" s="66"/>
      <c r="J695" s="66"/>
      <c r="K695" s="66" t="s">
        <v>6045</v>
      </c>
      <c r="L695" s="66" t="s">
        <v>89</v>
      </c>
      <c r="M695" s="3"/>
      <c r="N695" s="3"/>
    </row>
    <row r="696" spans="1:14" ht="56.25">
      <c r="A696" s="3">
        <v>684</v>
      </c>
      <c r="B696" s="33" t="s">
        <v>6041</v>
      </c>
      <c r="C696" s="66" t="s">
        <v>6120</v>
      </c>
      <c r="D696" s="66" t="s">
        <v>71</v>
      </c>
      <c r="E696" s="66" t="s">
        <v>6117</v>
      </c>
      <c r="F696" s="66" t="s">
        <v>6118</v>
      </c>
      <c r="G696" s="66"/>
      <c r="H696" s="66"/>
      <c r="I696" s="66"/>
      <c r="J696" s="66"/>
      <c r="K696" s="66" t="s">
        <v>6045</v>
      </c>
      <c r="L696" s="66" t="s">
        <v>86</v>
      </c>
      <c r="M696" s="3"/>
      <c r="N696" s="3"/>
    </row>
    <row r="697" spans="1:14" ht="56.25">
      <c r="A697" s="3">
        <v>685</v>
      </c>
      <c r="B697" s="33" t="s">
        <v>6041</v>
      </c>
      <c r="C697" s="66" t="s">
        <v>6121</v>
      </c>
      <c r="D697" s="66" t="s">
        <v>71</v>
      </c>
      <c r="E697" s="66" t="s">
        <v>6117</v>
      </c>
      <c r="F697" s="66" t="s">
        <v>6118</v>
      </c>
      <c r="G697" s="66"/>
      <c r="H697" s="66"/>
      <c r="I697" s="66"/>
      <c r="J697" s="66"/>
      <c r="K697" s="66" t="s">
        <v>6045</v>
      </c>
      <c r="L697" s="66" t="s">
        <v>86</v>
      </c>
      <c r="M697" s="3"/>
      <c r="N697" s="3"/>
    </row>
    <row r="698" spans="1:14" ht="56.25">
      <c r="A698" s="3">
        <v>686</v>
      </c>
      <c r="B698" s="33" t="s">
        <v>6041</v>
      </c>
      <c r="C698" s="178" t="s">
        <v>6122</v>
      </c>
      <c r="D698" s="66" t="s">
        <v>71</v>
      </c>
      <c r="E698" s="66" t="s">
        <v>6117</v>
      </c>
      <c r="F698" s="66" t="s">
        <v>6123</v>
      </c>
      <c r="G698" s="178"/>
      <c r="H698" s="178"/>
      <c r="I698" s="178"/>
      <c r="J698" s="178"/>
      <c r="K698" s="66" t="s">
        <v>6045</v>
      </c>
      <c r="L698" s="66" t="s">
        <v>83</v>
      </c>
      <c r="M698" s="3"/>
      <c r="N698" s="3"/>
    </row>
    <row r="699" spans="1:14" ht="56.25">
      <c r="A699" s="3">
        <v>687</v>
      </c>
      <c r="B699" s="33" t="s">
        <v>6041</v>
      </c>
      <c r="C699" s="178" t="s">
        <v>6124</v>
      </c>
      <c r="D699" s="66" t="s">
        <v>71</v>
      </c>
      <c r="E699" s="66" t="s">
        <v>6117</v>
      </c>
      <c r="F699" s="66" t="s">
        <v>6125</v>
      </c>
      <c r="G699" s="178"/>
      <c r="H699" s="178"/>
      <c r="I699" s="178"/>
      <c r="J699" s="178"/>
      <c r="K699" s="66" t="s">
        <v>6045</v>
      </c>
      <c r="L699" s="66" t="s">
        <v>83</v>
      </c>
      <c r="M699" s="3"/>
      <c r="N699" s="3"/>
    </row>
    <row r="700" spans="1:14" ht="56.25">
      <c r="A700" s="3">
        <v>688</v>
      </c>
      <c r="B700" s="33" t="s">
        <v>6041</v>
      </c>
      <c r="C700" s="178" t="s">
        <v>6126</v>
      </c>
      <c r="D700" s="66" t="s">
        <v>71</v>
      </c>
      <c r="E700" s="66" t="s">
        <v>6117</v>
      </c>
      <c r="F700" s="66" t="s">
        <v>6127</v>
      </c>
      <c r="G700" s="178"/>
      <c r="H700" s="178"/>
      <c r="I700" s="178"/>
      <c r="J700" s="178"/>
      <c r="K700" s="66" t="s">
        <v>6045</v>
      </c>
      <c r="L700" s="66" t="s">
        <v>83</v>
      </c>
      <c r="M700" s="3"/>
      <c r="N700" s="3"/>
    </row>
    <row r="701" spans="1:14" ht="56.25">
      <c r="A701" s="3">
        <v>689</v>
      </c>
      <c r="B701" s="33" t="s">
        <v>6041</v>
      </c>
      <c r="C701" s="178" t="s">
        <v>6128</v>
      </c>
      <c r="D701" s="66" t="s">
        <v>71</v>
      </c>
      <c r="E701" s="66" t="s">
        <v>6117</v>
      </c>
      <c r="F701" s="66" t="s">
        <v>6129</v>
      </c>
      <c r="G701" s="178"/>
      <c r="H701" s="178"/>
      <c r="I701" s="178"/>
      <c r="J701" s="178"/>
      <c r="K701" s="66" t="s">
        <v>6045</v>
      </c>
      <c r="L701" s="66" t="s">
        <v>83</v>
      </c>
      <c r="M701" s="3"/>
      <c r="N701" s="3"/>
    </row>
    <row r="702" spans="1:14" ht="56.25">
      <c r="A702" s="3">
        <v>690</v>
      </c>
      <c r="B702" s="33" t="s">
        <v>6041</v>
      </c>
      <c r="C702" s="73" t="s">
        <v>6130</v>
      </c>
      <c r="D702" s="66" t="s">
        <v>71</v>
      </c>
      <c r="E702" s="66" t="s">
        <v>6117</v>
      </c>
      <c r="F702" s="66" t="s">
        <v>6118</v>
      </c>
      <c r="G702" s="178"/>
      <c r="H702" s="178"/>
      <c r="I702" s="178"/>
      <c r="J702" s="178"/>
      <c r="K702" s="66" t="s">
        <v>6045</v>
      </c>
      <c r="L702" s="66" t="s">
        <v>83</v>
      </c>
      <c r="M702" s="3"/>
      <c r="N702" s="3"/>
    </row>
    <row r="703" spans="1:14" ht="56.25">
      <c r="A703" s="3">
        <v>691</v>
      </c>
      <c r="B703" s="33" t="s">
        <v>6041</v>
      </c>
      <c r="C703" s="178" t="s">
        <v>6131</v>
      </c>
      <c r="D703" s="66" t="s">
        <v>71</v>
      </c>
      <c r="E703" s="66" t="s">
        <v>6117</v>
      </c>
      <c r="F703" s="66" t="s">
        <v>6118</v>
      </c>
      <c r="G703" s="178"/>
      <c r="H703" s="178"/>
      <c r="I703" s="178"/>
      <c r="J703" s="178"/>
      <c r="K703" s="66" t="s">
        <v>6045</v>
      </c>
      <c r="L703" s="66" t="s">
        <v>83</v>
      </c>
      <c r="M703" s="3"/>
      <c r="N703" s="3"/>
    </row>
    <row r="704" spans="1:14" ht="56.25">
      <c r="A704" s="3">
        <v>692</v>
      </c>
      <c r="B704" s="33" t="s">
        <v>6041</v>
      </c>
      <c r="C704" s="178" t="s">
        <v>6132</v>
      </c>
      <c r="D704" s="66" t="s">
        <v>71</v>
      </c>
      <c r="E704" s="66" t="s">
        <v>6117</v>
      </c>
      <c r="F704" s="66" t="s">
        <v>6123</v>
      </c>
      <c r="G704" s="178"/>
      <c r="H704" s="178"/>
      <c r="I704" s="178"/>
      <c r="J704" s="178"/>
      <c r="K704" s="66" t="s">
        <v>6045</v>
      </c>
      <c r="L704" s="66" t="s">
        <v>83</v>
      </c>
      <c r="M704" s="3"/>
      <c r="N704" s="3"/>
    </row>
    <row r="705" spans="1:14" ht="56.25">
      <c r="A705" s="3">
        <v>693</v>
      </c>
      <c r="B705" s="33" t="s">
        <v>6041</v>
      </c>
      <c r="C705" s="178" t="s">
        <v>6133</v>
      </c>
      <c r="D705" s="66" t="s">
        <v>71</v>
      </c>
      <c r="E705" s="66" t="s">
        <v>6117</v>
      </c>
      <c r="F705" s="66" t="s">
        <v>6125</v>
      </c>
      <c r="G705" s="178"/>
      <c r="H705" s="178"/>
      <c r="I705" s="178"/>
      <c r="J705" s="178"/>
      <c r="K705" s="66" t="s">
        <v>6045</v>
      </c>
      <c r="L705" s="66" t="s">
        <v>83</v>
      </c>
      <c r="M705" s="3"/>
      <c r="N705" s="3"/>
    </row>
    <row r="706" spans="1:14" ht="56.25">
      <c r="A706" s="3">
        <v>694</v>
      </c>
      <c r="B706" s="33" t="s">
        <v>6041</v>
      </c>
      <c r="C706" s="178" t="s">
        <v>6134</v>
      </c>
      <c r="D706" s="66" t="s">
        <v>71</v>
      </c>
      <c r="E706" s="66" t="s">
        <v>6117</v>
      </c>
      <c r="F706" s="66" t="s">
        <v>6127</v>
      </c>
      <c r="G706" s="178"/>
      <c r="H706" s="178"/>
      <c r="I706" s="178"/>
      <c r="J706" s="178"/>
      <c r="K706" s="66" t="s">
        <v>6045</v>
      </c>
      <c r="L706" s="66" t="s">
        <v>83</v>
      </c>
      <c r="M706" s="3"/>
      <c r="N706" s="3"/>
    </row>
    <row r="707" spans="1:14" ht="56.25">
      <c r="A707" s="3">
        <v>695</v>
      </c>
      <c r="B707" s="33" t="s">
        <v>6041</v>
      </c>
      <c r="C707" s="178" t="s">
        <v>6135</v>
      </c>
      <c r="D707" s="66" t="s">
        <v>71</v>
      </c>
      <c r="E707" s="66" t="s">
        <v>6117</v>
      </c>
      <c r="F707" s="66" t="s">
        <v>6129</v>
      </c>
      <c r="G707" s="178"/>
      <c r="H707" s="178"/>
      <c r="I707" s="178"/>
      <c r="J707" s="178"/>
      <c r="K707" s="66" t="s">
        <v>6045</v>
      </c>
      <c r="L707" s="66" t="s">
        <v>83</v>
      </c>
      <c r="M707" s="3"/>
      <c r="N707" s="3"/>
    </row>
    <row r="708" spans="1:14" ht="49.5">
      <c r="A708" s="3">
        <v>696</v>
      </c>
      <c r="B708" s="33" t="s">
        <v>6272</v>
      </c>
      <c r="C708" s="27" t="s">
        <v>6247</v>
      </c>
      <c r="D708" s="27" t="s">
        <v>1760</v>
      </c>
      <c r="E708" s="27" t="s">
        <v>6248</v>
      </c>
      <c r="F708" s="27" t="s">
        <v>6249</v>
      </c>
      <c r="G708" s="63" t="s">
        <v>121</v>
      </c>
      <c r="H708" s="27">
        <v>100</v>
      </c>
      <c r="I708" s="63" t="s">
        <v>121</v>
      </c>
      <c r="J708" s="27">
        <v>150</v>
      </c>
      <c r="K708" s="27" t="s">
        <v>6250</v>
      </c>
      <c r="L708" s="154" t="s">
        <v>82</v>
      </c>
      <c r="M708" s="27"/>
      <c r="N708" s="27" t="s">
        <v>6251</v>
      </c>
    </row>
    <row r="709" spans="1:14" ht="54" customHeight="1">
      <c r="A709" s="3">
        <v>697</v>
      </c>
      <c r="B709" s="33" t="s">
        <v>6272</v>
      </c>
      <c r="C709" s="27" t="s">
        <v>6252</v>
      </c>
      <c r="D709" s="27" t="s">
        <v>1760</v>
      </c>
      <c r="E709" s="27" t="s">
        <v>6253</v>
      </c>
      <c r="F709" s="27" t="s">
        <v>6254</v>
      </c>
      <c r="G709" s="63" t="s">
        <v>121</v>
      </c>
      <c r="H709" s="27">
        <v>100</v>
      </c>
      <c r="I709" s="63" t="s">
        <v>121</v>
      </c>
      <c r="J709" s="27">
        <v>240</v>
      </c>
      <c r="K709" s="27" t="s">
        <v>2682</v>
      </c>
      <c r="L709" s="154" t="s">
        <v>82</v>
      </c>
      <c r="M709" s="27"/>
      <c r="N709" s="27" t="s">
        <v>6255</v>
      </c>
    </row>
    <row r="710" spans="1:14" ht="67.150000000000006" customHeight="1">
      <c r="A710" s="3">
        <v>698</v>
      </c>
      <c r="B710" s="33" t="s">
        <v>6272</v>
      </c>
      <c r="C710" s="27" t="s">
        <v>6256</v>
      </c>
      <c r="D710" s="27" t="s">
        <v>1760</v>
      </c>
      <c r="E710" s="27" t="s">
        <v>6257</v>
      </c>
      <c r="F710" s="27" t="s">
        <v>6258</v>
      </c>
      <c r="G710" s="63" t="s">
        <v>121</v>
      </c>
      <c r="H710" s="27">
        <v>100</v>
      </c>
      <c r="I710" s="63" t="s">
        <v>121</v>
      </c>
      <c r="J710" s="27">
        <v>29.28</v>
      </c>
      <c r="K710" s="27" t="s">
        <v>2634</v>
      </c>
      <c r="L710" s="154" t="s">
        <v>82</v>
      </c>
      <c r="M710" s="27"/>
      <c r="N710" s="27" t="s">
        <v>6259</v>
      </c>
    </row>
    <row r="711" spans="1:14" ht="52.9" customHeight="1">
      <c r="A711" s="3">
        <v>699</v>
      </c>
      <c r="B711" s="33" t="s">
        <v>6272</v>
      </c>
      <c r="C711" s="27" t="s">
        <v>6260</v>
      </c>
      <c r="D711" s="27" t="s">
        <v>1760</v>
      </c>
      <c r="E711" s="27" t="s">
        <v>6261</v>
      </c>
      <c r="F711" s="27" t="s">
        <v>6262</v>
      </c>
      <c r="G711" s="63" t="s">
        <v>121</v>
      </c>
      <c r="H711" s="27">
        <v>100</v>
      </c>
      <c r="I711" s="63" t="s">
        <v>121</v>
      </c>
      <c r="J711" s="27">
        <v>319.2</v>
      </c>
      <c r="K711" s="27" t="s">
        <v>2634</v>
      </c>
      <c r="L711" s="154" t="s">
        <v>82</v>
      </c>
      <c r="M711" s="27"/>
      <c r="N711" s="27" t="s">
        <v>6263</v>
      </c>
    </row>
    <row r="712" spans="1:14" ht="66">
      <c r="A712" s="3">
        <v>700</v>
      </c>
      <c r="B712" s="33" t="s">
        <v>6272</v>
      </c>
      <c r="C712" s="27" t="s">
        <v>6264</v>
      </c>
      <c r="D712" s="27" t="s">
        <v>1760</v>
      </c>
      <c r="E712" s="27" t="s">
        <v>6265</v>
      </c>
      <c r="F712" s="27" t="s">
        <v>6266</v>
      </c>
      <c r="G712" s="63" t="s">
        <v>121</v>
      </c>
      <c r="H712" s="27">
        <v>100</v>
      </c>
      <c r="I712" s="63" t="s">
        <v>121</v>
      </c>
      <c r="J712" s="27">
        <v>33.200000000000003</v>
      </c>
      <c r="K712" s="27" t="s">
        <v>2634</v>
      </c>
      <c r="L712" s="154" t="s">
        <v>82</v>
      </c>
      <c r="M712" s="27"/>
      <c r="N712" s="27" t="s">
        <v>6267</v>
      </c>
    </row>
    <row r="713" spans="1:14" ht="66">
      <c r="A713" s="3">
        <v>701</v>
      </c>
      <c r="B713" s="33" t="s">
        <v>6272</v>
      </c>
      <c r="C713" s="27" t="s">
        <v>6268</v>
      </c>
      <c r="D713" s="27" t="s">
        <v>1760</v>
      </c>
      <c r="E713" s="27" t="s">
        <v>6269</v>
      </c>
      <c r="F713" s="27" t="s">
        <v>6270</v>
      </c>
      <c r="G713" s="63" t="s">
        <v>121</v>
      </c>
      <c r="H713" s="27">
        <v>100</v>
      </c>
      <c r="I713" s="63" t="s">
        <v>121</v>
      </c>
      <c r="J713" s="27">
        <v>41</v>
      </c>
      <c r="K713" s="27" t="s">
        <v>2634</v>
      </c>
      <c r="L713" s="154" t="s">
        <v>82</v>
      </c>
      <c r="M713" s="27"/>
      <c r="N713" s="27" t="s">
        <v>6271</v>
      </c>
    </row>
    <row r="714" spans="1:14" ht="115.5">
      <c r="A714" s="3">
        <v>702</v>
      </c>
      <c r="B714" s="33" t="s">
        <v>6347</v>
      </c>
      <c r="C714" s="27" t="s">
        <v>6273</v>
      </c>
      <c r="D714" s="27" t="s">
        <v>70</v>
      </c>
      <c r="E714" s="27" t="s">
        <v>6274</v>
      </c>
      <c r="F714" s="27" t="s">
        <v>6275</v>
      </c>
      <c r="G714" s="27" t="s">
        <v>6276</v>
      </c>
      <c r="H714" s="27"/>
      <c r="I714" s="27"/>
      <c r="J714" s="27"/>
      <c r="K714" s="27" t="s">
        <v>6277</v>
      </c>
      <c r="L714" s="27" t="s">
        <v>81</v>
      </c>
      <c r="M714" s="207" t="s">
        <v>6278</v>
      </c>
      <c r="N714" s="27"/>
    </row>
    <row r="715" spans="1:14" ht="115.5">
      <c r="A715" s="3">
        <v>703</v>
      </c>
      <c r="B715" s="33" t="s">
        <v>6347</v>
      </c>
      <c r="C715" s="27" t="s">
        <v>6279</v>
      </c>
      <c r="D715" s="27" t="s">
        <v>70</v>
      </c>
      <c r="E715" s="27" t="s">
        <v>6280</v>
      </c>
      <c r="F715" s="27" t="s">
        <v>6281</v>
      </c>
      <c r="G715" s="27" t="s">
        <v>6276</v>
      </c>
      <c r="H715" s="27"/>
      <c r="I715" s="27"/>
      <c r="J715" s="27"/>
      <c r="K715" s="27" t="s">
        <v>6282</v>
      </c>
      <c r="L715" s="27" t="s">
        <v>81</v>
      </c>
      <c r="M715" s="27" t="s">
        <v>6278</v>
      </c>
      <c r="N715" s="27"/>
    </row>
    <row r="716" spans="1:14" ht="115.5">
      <c r="A716" s="3">
        <v>704</v>
      </c>
      <c r="B716" s="33" t="s">
        <v>6347</v>
      </c>
      <c r="C716" s="27" t="s">
        <v>6283</v>
      </c>
      <c r="D716" s="27" t="s">
        <v>70</v>
      </c>
      <c r="E716" s="27" t="s">
        <v>6284</v>
      </c>
      <c r="F716" s="27" t="s">
        <v>6285</v>
      </c>
      <c r="G716" s="27" t="s">
        <v>6276</v>
      </c>
      <c r="H716" s="27"/>
      <c r="I716" s="27"/>
      <c r="J716" s="27"/>
      <c r="K716" s="27" t="s">
        <v>6286</v>
      </c>
      <c r="L716" s="27" t="s">
        <v>81</v>
      </c>
      <c r="M716" s="27" t="s">
        <v>6278</v>
      </c>
      <c r="N716" s="27"/>
    </row>
    <row r="717" spans="1:14" ht="115.5">
      <c r="A717" s="3">
        <v>705</v>
      </c>
      <c r="B717" s="33" t="s">
        <v>6347</v>
      </c>
      <c r="C717" s="27" t="s">
        <v>6287</v>
      </c>
      <c r="D717" s="27" t="s">
        <v>70</v>
      </c>
      <c r="E717" s="27" t="s">
        <v>6288</v>
      </c>
      <c r="F717" s="27" t="s">
        <v>6289</v>
      </c>
      <c r="G717" s="27" t="s">
        <v>6276</v>
      </c>
      <c r="H717" s="27"/>
      <c r="I717" s="27"/>
      <c r="J717" s="27"/>
      <c r="K717" s="27" t="s">
        <v>6290</v>
      </c>
      <c r="L717" s="27" t="s">
        <v>81</v>
      </c>
      <c r="M717" s="27" t="s">
        <v>6278</v>
      </c>
      <c r="N717" s="27"/>
    </row>
    <row r="718" spans="1:14" ht="115.5">
      <c r="A718" s="3">
        <v>706</v>
      </c>
      <c r="B718" s="33" t="s">
        <v>6347</v>
      </c>
      <c r="C718" s="27" t="s">
        <v>6291</v>
      </c>
      <c r="D718" s="27" t="s">
        <v>70</v>
      </c>
      <c r="E718" s="27" t="s">
        <v>6292</v>
      </c>
      <c r="F718" s="27" t="s">
        <v>6293</v>
      </c>
      <c r="G718" s="27" t="s">
        <v>6276</v>
      </c>
      <c r="H718" s="27"/>
      <c r="I718" s="27"/>
      <c r="J718" s="27"/>
      <c r="K718" s="27" t="s">
        <v>6294</v>
      </c>
      <c r="L718" s="27" t="s">
        <v>81</v>
      </c>
      <c r="M718" s="27" t="s">
        <v>6278</v>
      </c>
      <c r="N718" s="27"/>
    </row>
    <row r="719" spans="1:14" ht="115.5">
      <c r="A719" s="3">
        <v>707</v>
      </c>
      <c r="B719" s="33" t="s">
        <v>6347</v>
      </c>
      <c r="C719" s="27" t="s">
        <v>6295</v>
      </c>
      <c r="D719" s="27" t="s">
        <v>70</v>
      </c>
      <c r="E719" s="27" t="s">
        <v>6296</v>
      </c>
      <c r="F719" s="27" t="s">
        <v>6297</v>
      </c>
      <c r="G719" s="27" t="s">
        <v>6276</v>
      </c>
      <c r="H719" s="27"/>
      <c r="I719" s="27"/>
      <c r="J719" s="27"/>
      <c r="K719" s="27" t="s">
        <v>2655</v>
      </c>
      <c r="L719" s="27" t="s">
        <v>81</v>
      </c>
      <c r="M719" s="27" t="s">
        <v>6278</v>
      </c>
      <c r="N719" s="27" t="s">
        <v>6298</v>
      </c>
    </row>
    <row r="720" spans="1:14" ht="115.5">
      <c r="A720" s="3">
        <v>708</v>
      </c>
      <c r="B720" s="33" t="s">
        <v>6347</v>
      </c>
      <c r="C720" s="27" t="s">
        <v>6299</v>
      </c>
      <c r="D720" s="27" t="s">
        <v>70</v>
      </c>
      <c r="E720" s="27" t="s">
        <v>6300</v>
      </c>
      <c r="F720" s="27" t="s">
        <v>6301</v>
      </c>
      <c r="G720" s="27" t="s">
        <v>6276</v>
      </c>
      <c r="H720" s="27"/>
      <c r="I720" s="27"/>
      <c r="J720" s="27"/>
      <c r="K720" s="27" t="s">
        <v>4679</v>
      </c>
      <c r="L720" s="27" t="s">
        <v>81</v>
      </c>
      <c r="M720" s="27" t="s">
        <v>6278</v>
      </c>
      <c r="N720" s="27"/>
    </row>
    <row r="721" spans="1:14" ht="115.5">
      <c r="A721" s="3">
        <v>709</v>
      </c>
      <c r="B721" s="33" t="s">
        <v>6347</v>
      </c>
      <c r="C721" s="208" t="s">
        <v>6302</v>
      </c>
      <c r="D721" s="27" t="s">
        <v>70</v>
      </c>
      <c r="E721" s="209" t="s">
        <v>6303</v>
      </c>
      <c r="F721" s="27" t="s">
        <v>6304</v>
      </c>
      <c r="G721" s="27" t="s">
        <v>6276</v>
      </c>
      <c r="H721" s="27"/>
      <c r="I721" s="27"/>
      <c r="J721" s="27"/>
      <c r="K721" s="27" t="s">
        <v>6305</v>
      </c>
      <c r="L721" s="27" t="s">
        <v>81</v>
      </c>
      <c r="M721" s="27" t="s">
        <v>6278</v>
      </c>
      <c r="N721" s="27"/>
    </row>
    <row r="722" spans="1:14" ht="115.5">
      <c r="A722" s="3">
        <v>710</v>
      </c>
      <c r="B722" s="33" t="s">
        <v>6347</v>
      </c>
      <c r="C722" s="208" t="s">
        <v>6306</v>
      </c>
      <c r="D722" s="27" t="s">
        <v>70</v>
      </c>
      <c r="E722" s="27" t="s">
        <v>6307</v>
      </c>
      <c r="F722" s="27" t="s">
        <v>6308</v>
      </c>
      <c r="G722" s="27" t="s">
        <v>6276</v>
      </c>
      <c r="H722" s="27"/>
      <c r="I722" s="27"/>
      <c r="J722" s="27"/>
      <c r="K722" s="27" t="s">
        <v>6309</v>
      </c>
      <c r="L722" s="27" t="s">
        <v>81</v>
      </c>
      <c r="M722" s="27" t="s">
        <v>6278</v>
      </c>
      <c r="N722" s="27"/>
    </row>
    <row r="723" spans="1:14" ht="115.5">
      <c r="A723" s="3">
        <v>711</v>
      </c>
      <c r="B723" s="33" t="s">
        <v>6347</v>
      </c>
      <c r="C723" s="27" t="s">
        <v>6310</v>
      </c>
      <c r="D723" s="27" t="s">
        <v>70</v>
      </c>
      <c r="E723" s="27" t="s">
        <v>6311</v>
      </c>
      <c r="F723" s="27" t="s">
        <v>6308</v>
      </c>
      <c r="G723" s="27" t="s">
        <v>6276</v>
      </c>
      <c r="H723" s="27"/>
      <c r="I723" s="27"/>
      <c r="J723" s="27"/>
      <c r="K723" s="27" t="s">
        <v>6312</v>
      </c>
      <c r="L723" s="27" t="s">
        <v>81</v>
      </c>
      <c r="M723" s="27" t="s">
        <v>6278</v>
      </c>
      <c r="N723" s="27"/>
    </row>
    <row r="724" spans="1:14" ht="115.5">
      <c r="A724" s="3">
        <v>712</v>
      </c>
      <c r="B724" s="33" t="s">
        <v>6347</v>
      </c>
      <c r="C724" s="27" t="s">
        <v>6313</v>
      </c>
      <c r="D724" s="27" t="s">
        <v>70</v>
      </c>
      <c r="E724" s="27" t="s">
        <v>6314</v>
      </c>
      <c r="F724" s="27" t="s">
        <v>6315</v>
      </c>
      <c r="G724" s="27" t="s">
        <v>6276</v>
      </c>
      <c r="H724" s="27"/>
      <c r="I724" s="27"/>
      <c r="J724" s="27"/>
      <c r="K724" s="27" t="s">
        <v>6316</v>
      </c>
      <c r="L724" s="27" t="s">
        <v>81</v>
      </c>
      <c r="M724" s="27" t="s">
        <v>6278</v>
      </c>
      <c r="N724" s="27"/>
    </row>
    <row r="725" spans="1:14" ht="115.5">
      <c r="A725" s="3">
        <v>713</v>
      </c>
      <c r="B725" s="33" t="s">
        <v>6347</v>
      </c>
      <c r="C725" s="27" t="s">
        <v>6317</v>
      </c>
      <c r="D725" s="27" t="s">
        <v>70</v>
      </c>
      <c r="E725" s="27" t="s">
        <v>6318</v>
      </c>
      <c r="F725" s="27" t="s">
        <v>6289</v>
      </c>
      <c r="G725" s="27" t="s">
        <v>6276</v>
      </c>
      <c r="H725" s="27"/>
      <c r="I725" s="27"/>
      <c r="J725" s="27"/>
      <c r="K725" s="27" t="s">
        <v>6319</v>
      </c>
      <c r="L725" s="27" t="s">
        <v>82</v>
      </c>
      <c r="M725" s="27" t="s">
        <v>6278</v>
      </c>
      <c r="N725" s="27"/>
    </row>
    <row r="726" spans="1:14" ht="115.5">
      <c r="A726" s="3">
        <v>714</v>
      </c>
      <c r="B726" s="33" t="s">
        <v>6347</v>
      </c>
      <c r="C726" s="209" t="s">
        <v>6320</v>
      </c>
      <c r="D726" s="27" t="s">
        <v>70</v>
      </c>
      <c r="E726" s="209" t="s">
        <v>6321</v>
      </c>
      <c r="F726" s="27" t="s">
        <v>6304</v>
      </c>
      <c r="G726" s="27" t="s">
        <v>6276</v>
      </c>
      <c r="H726" s="27"/>
      <c r="I726" s="27"/>
      <c r="J726" s="27"/>
      <c r="K726" s="27" t="s">
        <v>6322</v>
      </c>
      <c r="L726" s="27" t="s">
        <v>82</v>
      </c>
      <c r="M726" s="27" t="s">
        <v>6278</v>
      </c>
      <c r="N726" s="27" t="s">
        <v>6323</v>
      </c>
    </row>
    <row r="727" spans="1:14" ht="115.5">
      <c r="A727" s="3">
        <v>715</v>
      </c>
      <c r="B727" s="33" t="s">
        <v>6347</v>
      </c>
      <c r="C727" s="27" t="s">
        <v>6324</v>
      </c>
      <c r="D727" s="27" t="s">
        <v>70</v>
      </c>
      <c r="E727" s="27" t="s">
        <v>6325</v>
      </c>
      <c r="F727" s="27" t="s">
        <v>6275</v>
      </c>
      <c r="G727" s="27" t="s">
        <v>6276</v>
      </c>
      <c r="H727" s="27"/>
      <c r="I727" s="27"/>
      <c r="J727" s="27"/>
      <c r="K727" s="27" t="s">
        <v>6282</v>
      </c>
      <c r="L727" s="27" t="s">
        <v>82</v>
      </c>
      <c r="M727" s="27" t="s">
        <v>6278</v>
      </c>
      <c r="N727" s="27"/>
    </row>
    <row r="728" spans="1:14" ht="115.5">
      <c r="A728" s="3">
        <v>716</v>
      </c>
      <c r="B728" s="33" t="s">
        <v>6347</v>
      </c>
      <c r="C728" s="27" t="s">
        <v>6326</v>
      </c>
      <c r="D728" s="27" t="s">
        <v>70</v>
      </c>
      <c r="E728" s="27" t="s">
        <v>6327</v>
      </c>
      <c r="F728" s="27" t="s">
        <v>6289</v>
      </c>
      <c r="G728" s="27" t="s">
        <v>6276</v>
      </c>
      <c r="H728" s="27"/>
      <c r="I728" s="27"/>
      <c r="J728" s="27"/>
      <c r="K728" s="27" t="s">
        <v>2655</v>
      </c>
      <c r="L728" s="27" t="s">
        <v>82</v>
      </c>
      <c r="M728" s="27" t="s">
        <v>6278</v>
      </c>
      <c r="N728" s="27"/>
    </row>
    <row r="729" spans="1:14" ht="115.5">
      <c r="A729" s="3">
        <v>717</v>
      </c>
      <c r="B729" s="33" t="s">
        <v>6347</v>
      </c>
      <c r="C729" s="27" t="s">
        <v>6328</v>
      </c>
      <c r="D729" s="27" t="s">
        <v>70</v>
      </c>
      <c r="E729" s="27" t="s">
        <v>6329</v>
      </c>
      <c r="F729" s="27" t="s">
        <v>6297</v>
      </c>
      <c r="G729" s="27" t="s">
        <v>6276</v>
      </c>
      <c r="H729" s="27"/>
      <c r="I729" s="27"/>
      <c r="J729" s="27"/>
      <c r="K729" s="27" t="s">
        <v>6330</v>
      </c>
      <c r="L729" s="27" t="s">
        <v>82</v>
      </c>
      <c r="M729" s="27" t="s">
        <v>6278</v>
      </c>
      <c r="N729" s="27"/>
    </row>
    <row r="730" spans="1:14" ht="115.5">
      <c r="A730" s="3">
        <v>718</v>
      </c>
      <c r="B730" s="33" t="s">
        <v>6347</v>
      </c>
      <c r="C730" s="27" t="s">
        <v>6331</v>
      </c>
      <c r="D730" s="27" t="s">
        <v>70</v>
      </c>
      <c r="E730" s="27" t="s">
        <v>6332</v>
      </c>
      <c r="F730" s="27" t="s">
        <v>6275</v>
      </c>
      <c r="G730" s="27" t="s">
        <v>6276</v>
      </c>
      <c r="H730" s="27"/>
      <c r="I730" s="27"/>
      <c r="J730" s="27"/>
      <c r="K730" s="27" t="s">
        <v>6333</v>
      </c>
      <c r="L730" s="27" t="s">
        <v>82</v>
      </c>
      <c r="M730" s="27" t="s">
        <v>6278</v>
      </c>
      <c r="N730" s="27"/>
    </row>
    <row r="731" spans="1:14" ht="115.5">
      <c r="A731" s="3">
        <v>719</v>
      </c>
      <c r="B731" s="33" t="s">
        <v>6347</v>
      </c>
      <c r="C731" s="209" t="s">
        <v>6334</v>
      </c>
      <c r="D731" s="27" t="s">
        <v>70</v>
      </c>
      <c r="E731" s="27" t="s">
        <v>6335</v>
      </c>
      <c r="F731" s="27" t="s">
        <v>6336</v>
      </c>
      <c r="G731" s="27" t="s">
        <v>6276</v>
      </c>
      <c r="H731" s="27"/>
      <c r="I731" s="27"/>
      <c r="J731" s="27"/>
      <c r="K731" s="27" t="s">
        <v>6337</v>
      </c>
      <c r="L731" s="27" t="s">
        <v>82</v>
      </c>
      <c r="M731" s="27" t="s">
        <v>6278</v>
      </c>
      <c r="N731" s="27"/>
    </row>
    <row r="732" spans="1:14" ht="115.5">
      <c r="A732" s="3">
        <v>720</v>
      </c>
      <c r="B732" s="33" t="s">
        <v>6347</v>
      </c>
      <c r="C732" s="27" t="s">
        <v>6338</v>
      </c>
      <c r="D732" s="27" t="s">
        <v>70</v>
      </c>
      <c r="E732" s="27" t="s">
        <v>6339</v>
      </c>
      <c r="F732" s="27" t="s">
        <v>6336</v>
      </c>
      <c r="G732" s="27" t="s">
        <v>6276</v>
      </c>
      <c r="H732" s="27"/>
      <c r="I732" s="27"/>
      <c r="J732" s="27"/>
      <c r="K732" s="27" t="s">
        <v>2655</v>
      </c>
      <c r="L732" s="27" t="s">
        <v>82</v>
      </c>
      <c r="M732" s="27" t="s">
        <v>6278</v>
      </c>
      <c r="N732" s="27"/>
    </row>
    <row r="733" spans="1:14" ht="115.5">
      <c r="A733" s="3">
        <v>721</v>
      </c>
      <c r="B733" s="33" t="s">
        <v>6347</v>
      </c>
      <c r="C733" s="208" t="s">
        <v>6340</v>
      </c>
      <c r="D733" s="27" t="s">
        <v>70</v>
      </c>
      <c r="E733" s="27" t="s">
        <v>6341</v>
      </c>
      <c r="F733" s="27" t="s">
        <v>6304</v>
      </c>
      <c r="G733" s="27" t="s">
        <v>6276</v>
      </c>
      <c r="H733" s="27"/>
      <c r="I733" s="27"/>
      <c r="J733" s="27"/>
      <c r="K733" s="27" t="s">
        <v>2655</v>
      </c>
      <c r="L733" s="27" t="s">
        <v>82</v>
      </c>
      <c r="M733" s="27" t="s">
        <v>6278</v>
      </c>
      <c r="N733" s="27"/>
    </row>
    <row r="734" spans="1:14" ht="115.5">
      <c r="A734" s="3">
        <v>722</v>
      </c>
      <c r="B734" s="33" t="s">
        <v>6347</v>
      </c>
      <c r="C734" s="208" t="s">
        <v>6342</v>
      </c>
      <c r="D734" s="27" t="s">
        <v>70</v>
      </c>
      <c r="E734" s="27" t="s">
        <v>6343</v>
      </c>
      <c r="F734" s="27" t="s">
        <v>6289</v>
      </c>
      <c r="G734" s="27" t="s">
        <v>6276</v>
      </c>
      <c r="H734" s="27"/>
      <c r="I734" s="27"/>
      <c r="J734" s="27"/>
      <c r="K734" s="27" t="s">
        <v>2655</v>
      </c>
      <c r="L734" s="27" t="s">
        <v>82</v>
      </c>
      <c r="M734" s="27" t="s">
        <v>6278</v>
      </c>
      <c r="N734" s="27"/>
    </row>
    <row r="735" spans="1:14" ht="115.5">
      <c r="A735" s="3">
        <v>723</v>
      </c>
      <c r="B735" s="33" t="s">
        <v>6347</v>
      </c>
      <c r="C735" s="27" t="s">
        <v>6344</v>
      </c>
      <c r="D735" s="27" t="s">
        <v>70</v>
      </c>
      <c r="E735" s="27" t="s">
        <v>6345</v>
      </c>
      <c r="F735" s="27" t="s">
        <v>6275</v>
      </c>
      <c r="G735" s="27" t="s">
        <v>6276</v>
      </c>
      <c r="H735" s="27"/>
      <c r="I735" s="27"/>
      <c r="J735" s="27"/>
      <c r="K735" s="27" t="s">
        <v>6282</v>
      </c>
      <c r="L735" s="27" t="s">
        <v>82</v>
      </c>
      <c r="M735" s="27" t="s">
        <v>6278</v>
      </c>
      <c r="N735" s="27" t="s">
        <v>6346</v>
      </c>
    </row>
    <row r="736" spans="1:14" ht="63">
      <c r="A736" s="3">
        <v>724</v>
      </c>
      <c r="B736" s="33" t="s">
        <v>6706</v>
      </c>
      <c r="C736" s="86" t="s">
        <v>6707</v>
      </c>
      <c r="D736" s="86" t="s">
        <v>6708</v>
      </c>
      <c r="E736" s="86" t="s">
        <v>6709</v>
      </c>
      <c r="F736" s="86" t="s">
        <v>6710</v>
      </c>
      <c r="G736" s="86"/>
      <c r="H736" s="86">
        <v>100</v>
      </c>
      <c r="I736" s="86"/>
      <c r="J736" s="86">
        <v>100</v>
      </c>
      <c r="K736" s="86" t="s">
        <v>6465</v>
      </c>
      <c r="L736" s="86" t="s">
        <v>83</v>
      </c>
      <c r="M736" s="86" t="s">
        <v>6711</v>
      </c>
      <c r="N736" s="86"/>
    </row>
    <row r="737" spans="1:14" ht="79.150000000000006" customHeight="1">
      <c r="A737" s="3">
        <v>725</v>
      </c>
      <c r="B737" s="33" t="s">
        <v>6706</v>
      </c>
      <c r="C737" s="86" t="s">
        <v>6712</v>
      </c>
      <c r="D737" s="86" t="s">
        <v>6708</v>
      </c>
      <c r="E737" s="86" t="s">
        <v>6713</v>
      </c>
      <c r="F737" s="86" t="s">
        <v>6714</v>
      </c>
      <c r="G737" s="86"/>
      <c r="H737" s="86">
        <v>100</v>
      </c>
      <c r="I737" s="86"/>
      <c r="J737" s="86">
        <v>100</v>
      </c>
      <c r="K737" s="86" t="s">
        <v>6715</v>
      </c>
      <c r="L737" s="86" t="s">
        <v>83</v>
      </c>
      <c r="M737" s="86" t="s">
        <v>6711</v>
      </c>
      <c r="N737" s="86"/>
    </row>
    <row r="738" spans="1:14" ht="47.25">
      <c r="A738" s="3">
        <v>726</v>
      </c>
      <c r="B738" s="33" t="s">
        <v>6706</v>
      </c>
      <c r="C738" s="86" t="s">
        <v>6716</v>
      </c>
      <c r="D738" s="86" t="s">
        <v>6708</v>
      </c>
      <c r="E738" s="86" t="s">
        <v>6717</v>
      </c>
      <c r="F738" s="86" t="s">
        <v>6718</v>
      </c>
      <c r="G738" s="86"/>
      <c r="H738" s="86">
        <v>100</v>
      </c>
      <c r="I738" s="86"/>
      <c r="J738" s="86">
        <v>100</v>
      </c>
      <c r="K738" s="51" t="s">
        <v>6719</v>
      </c>
      <c r="L738" s="86" t="s">
        <v>83</v>
      </c>
      <c r="M738" s="86" t="s">
        <v>6711</v>
      </c>
      <c r="N738" s="86"/>
    </row>
    <row r="739" spans="1:14" ht="63">
      <c r="A739" s="3">
        <v>727</v>
      </c>
      <c r="B739" s="33" t="s">
        <v>6706</v>
      </c>
      <c r="C739" s="86" t="s">
        <v>6720</v>
      </c>
      <c r="D739" s="86" t="s">
        <v>6708</v>
      </c>
      <c r="E739" s="86" t="s">
        <v>6721</v>
      </c>
      <c r="F739" s="86" t="s">
        <v>6722</v>
      </c>
      <c r="G739" s="86"/>
      <c r="H739" s="86">
        <v>100</v>
      </c>
      <c r="I739" s="86"/>
      <c r="J739" s="86">
        <v>100</v>
      </c>
      <c r="K739" s="86" t="s">
        <v>6453</v>
      </c>
      <c r="L739" s="86" t="s">
        <v>83</v>
      </c>
      <c r="M739" s="86" t="s">
        <v>6711</v>
      </c>
      <c r="N739" s="86"/>
    </row>
    <row r="740" spans="1:14" ht="47.25">
      <c r="A740" s="3">
        <v>728</v>
      </c>
      <c r="B740" s="33" t="s">
        <v>6706</v>
      </c>
      <c r="C740" s="86" t="s">
        <v>6723</v>
      </c>
      <c r="D740" s="86" t="s">
        <v>6708</v>
      </c>
      <c r="E740" s="86" t="s">
        <v>6724</v>
      </c>
      <c r="F740" s="86" t="s">
        <v>6725</v>
      </c>
      <c r="G740" s="86"/>
      <c r="H740" s="86">
        <v>100</v>
      </c>
      <c r="I740" s="86"/>
      <c r="J740" s="86">
        <v>100</v>
      </c>
      <c r="K740" s="86" t="s">
        <v>6726</v>
      </c>
      <c r="L740" s="86" t="s">
        <v>83</v>
      </c>
      <c r="M740" s="86" t="s">
        <v>6711</v>
      </c>
      <c r="N740" s="86"/>
    </row>
    <row r="741" spans="1:14" ht="47.25">
      <c r="A741" s="3">
        <v>729</v>
      </c>
      <c r="B741" s="33" t="s">
        <v>6706</v>
      </c>
      <c r="C741" s="86" t="s">
        <v>6727</v>
      </c>
      <c r="D741" s="86" t="s">
        <v>6708</v>
      </c>
      <c r="E741" s="86" t="s">
        <v>6728</v>
      </c>
      <c r="F741" s="86" t="s">
        <v>6729</v>
      </c>
      <c r="G741" s="86"/>
      <c r="H741" s="86">
        <v>100</v>
      </c>
      <c r="I741" s="86"/>
      <c r="J741" s="86">
        <v>100</v>
      </c>
      <c r="K741" s="86" t="s">
        <v>6465</v>
      </c>
      <c r="L741" s="86" t="s">
        <v>83</v>
      </c>
      <c r="M741" s="86" t="s">
        <v>6711</v>
      </c>
      <c r="N741" s="86"/>
    </row>
    <row r="742" spans="1:14" ht="63">
      <c r="A742" s="3">
        <v>730</v>
      </c>
      <c r="B742" s="33" t="s">
        <v>6706</v>
      </c>
      <c r="C742" s="86" t="s">
        <v>6730</v>
      </c>
      <c r="D742" s="86" t="s">
        <v>6708</v>
      </c>
      <c r="E742" s="86" t="s">
        <v>6731</v>
      </c>
      <c r="F742" s="86" t="s">
        <v>6732</v>
      </c>
      <c r="G742" s="86"/>
      <c r="H742" s="86">
        <v>100</v>
      </c>
      <c r="I742" s="86"/>
      <c r="J742" s="86">
        <v>100</v>
      </c>
      <c r="K742" s="86" t="s">
        <v>6465</v>
      </c>
      <c r="L742" s="86" t="s">
        <v>83</v>
      </c>
      <c r="M742" s="86" t="s">
        <v>6711</v>
      </c>
      <c r="N742" s="86"/>
    </row>
    <row r="743" spans="1:14" ht="63">
      <c r="A743" s="3">
        <v>731</v>
      </c>
      <c r="B743" s="33" t="s">
        <v>6706</v>
      </c>
      <c r="C743" s="86" t="s">
        <v>6733</v>
      </c>
      <c r="D743" s="86" t="s">
        <v>6708</v>
      </c>
      <c r="E743" s="86" t="s">
        <v>6734</v>
      </c>
      <c r="F743" s="86" t="s">
        <v>6735</v>
      </c>
      <c r="G743" s="86"/>
      <c r="H743" s="86">
        <v>100</v>
      </c>
      <c r="I743" s="86"/>
      <c r="J743" s="86">
        <v>100</v>
      </c>
      <c r="K743" s="86" t="s">
        <v>6465</v>
      </c>
      <c r="L743" s="86" t="s">
        <v>83</v>
      </c>
      <c r="M743" s="86" t="s">
        <v>6711</v>
      </c>
      <c r="N743" s="86"/>
    </row>
    <row r="744" spans="1:14" ht="63">
      <c r="A744" s="3">
        <v>732</v>
      </c>
      <c r="B744" s="33" t="s">
        <v>6706</v>
      </c>
      <c r="C744" s="86" t="s">
        <v>6736</v>
      </c>
      <c r="D744" s="86" t="s">
        <v>6708</v>
      </c>
      <c r="E744" s="86" t="s">
        <v>6737</v>
      </c>
      <c r="F744" s="86" t="s">
        <v>6738</v>
      </c>
      <c r="G744" s="86"/>
      <c r="H744" s="86">
        <v>100</v>
      </c>
      <c r="I744" s="86"/>
      <c r="J744" s="86">
        <v>100</v>
      </c>
      <c r="K744" s="51" t="s">
        <v>6820</v>
      </c>
      <c r="L744" s="86" t="s">
        <v>83</v>
      </c>
      <c r="M744" s="86" t="s">
        <v>6711</v>
      </c>
      <c r="N744" s="86"/>
    </row>
    <row r="745" spans="1:14" ht="47.25">
      <c r="A745" s="3">
        <v>733</v>
      </c>
      <c r="B745" s="33" t="s">
        <v>6706</v>
      </c>
      <c r="C745" s="86" t="s">
        <v>6739</v>
      </c>
      <c r="D745" s="86" t="s">
        <v>6708</v>
      </c>
      <c r="E745" s="86" t="s">
        <v>6740</v>
      </c>
      <c r="F745" s="86" t="s">
        <v>6741</v>
      </c>
      <c r="G745" s="86"/>
      <c r="H745" s="86">
        <v>100</v>
      </c>
      <c r="I745" s="86"/>
      <c r="J745" s="86">
        <v>100</v>
      </c>
      <c r="K745" s="51" t="s">
        <v>6715</v>
      </c>
      <c r="L745" s="86" t="s">
        <v>83</v>
      </c>
      <c r="M745" s="86" t="s">
        <v>6711</v>
      </c>
      <c r="N745" s="86"/>
    </row>
    <row r="746" spans="1:14" ht="36" customHeight="1">
      <c r="A746" s="3">
        <v>734</v>
      </c>
      <c r="B746" s="33" t="s">
        <v>6706</v>
      </c>
      <c r="C746" s="86" t="s">
        <v>6742</v>
      </c>
      <c r="D746" s="86" t="s">
        <v>6708</v>
      </c>
      <c r="E746" s="86" t="s">
        <v>6743</v>
      </c>
      <c r="F746" s="86" t="s">
        <v>6744</v>
      </c>
      <c r="G746" s="86"/>
      <c r="H746" s="86">
        <v>100</v>
      </c>
      <c r="I746" s="86"/>
      <c r="J746" s="86">
        <v>100</v>
      </c>
      <c r="K746" s="51" t="s">
        <v>6465</v>
      </c>
      <c r="L746" s="86" t="s">
        <v>83</v>
      </c>
      <c r="M746" s="86" t="s">
        <v>6711</v>
      </c>
      <c r="N746" s="86"/>
    </row>
    <row r="747" spans="1:14" ht="63">
      <c r="A747" s="3">
        <v>735</v>
      </c>
      <c r="B747" s="33" t="s">
        <v>6706</v>
      </c>
      <c r="C747" s="86" t="s">
        <v>6745</v>
      </c>
      <c r="D747" s="86" t="s">
        <v>6708</v>
      </c>
      <c r="E747" s="86" t="s">
        <v>6746</v>
      </c>
      <c r="F747" s="86" t="s">
        <v>6818</v>
      </c>
      <c r="G747" s="86"/>
      <c r="H747" s="86">
        <v>100</v>
      </c>
      <c r="I747" s="86"/>
      <c r="J747" s="86">
        <v>100</v>
      </c>
      <c r="K747" s="51" t="s">
        <v>6465</v>
      </c>
      <c r="L747" s="86" t="s">
        <v>83</v>
      </c>
      <c r="M747" s="86" t="s">
        <v>6711</v>
      </c>
      <c r="N747" s="86"/>
    </row>
    <row r="748" spans="1:14" ht="47.25">
      <c r="A748" s="3">
        <v>736</v>
      </c>
      <c r="B748" s="33" t="s">
        <v>6706</v>
      </c>
      <c r="C748" s="86" t="s">
        <v>6747</v>
      </c>
      <c r="D748" s="86" t="s">
        <v>6708</v>
      </c>
      <c r="E748" s="86" t="s">
        <v>6748</v>
      </c>
      <c r="F748" s="86" t="s">
        <v>6749</v>
      </c>
      <c r="G748" s="86"/>
      <c r="H748" s="86">
        <v>100</v>
      </c>
      <c r="I748" s="86"/>
      <c r="J748" s="86">
        <v>100</v>
      </c>
      <c r="K748" s="51" t="s">
        <v>6453</v>
      </c>
      <c r="L748" s="86" t="s">
        <v>83</v>
      </c>
      <c r="M748" s="86" t="s">
        <v>6711</v>
      </c>
      <c r="N748" s="86"/>
    </row>
    <row r="749" spans="1:14" ht="63.6" customHeight="1">
      <c r="A749" s="3">
        <v>737</v>
      </c>
      <c r="B749" s="33" t="s">
        <v>6706</v>
      </c>
      <c r="C749" s="86" t="s">
        <v>6750</v>
      </c>
      <c r="D749" s="86" t="s">
        <v>6708</v>
      </c>
      <c r="E749" s="86" t="s">
        <v>6751</v>
      </c>
      <c r="F749" s="86" t="s">
        <v>6752</v>
      </c>
      <c r="G749" s="86"/>
      <c r="H749" s="86">
        <v>100</v>
      </c>
      <c r="I749" s="86"/>
      <c r="J749" s="86">
        <v>100</v>
      </c>
      <c r="K749" s="51" t="s">
        <v>6453</v>
      </c>
      <c r="L749" s="86" t="s">
        <v>83</v>
      </c>
      <c r="M749" s="86" t="s">
        <v>6711</v>
      </c>
      <c r="N749" s="86"/>
    </row>
    <row r="750" spans="1:14" ht="76.900000000000006" customHeight="1">
      <c r="A750" s="3">
        <v>738</v>
      </c>
      <c r="B750" s="33" t="s">
        <v>6706</v>
      </c>
      <c r="C750" s="86" t="s">
        <v>6753</v>
      </c>
      <c r="D750" s="86" t="s">
        <v>6708</v>
      </c>
      <c r="E750" s="86" t="s">
        <v>6754</v>
      </c>
      <c r="F750" s="86" t="s">
        <v>6755</v>
      </c>
      <c r="G750" s="86"/>
      <c r="H750" s="86">
        <v>100</v>
      </c>
      <c r="I750" s="86"/>
      <c r="J750" s="86">
        <v>100</v>
      </c>
      <c r="K750" s="51" t="s">
        <v>6819</v>
      </c>
      <c r="L750" s="86" t="s">
        <v>83</v>
      </c>
      <c r="M750" s="86" t="s">
        <v>6711</v>
      </c>
      <c r="N750" s="86"/>
    </row>
    <row r="751" spans="1:14" ht="63">
      <c r="A751" s="3">
        <v>739</v>
      </c>
      <c r="B751" s="33" t="s">
        <v>6706</v>
      </c>
      <c r="C751" s="90" t="s">
        <v>6756</v>
      </c>
      <c r="D751" s="90" t="s">
        <v>6708</v>
      </c>
      <c r="E751" s="90" t="s">
        <v>6511</v>
      </c>
      <c r="F751" s="90" t="s">
        <v>6757</v>
      </c>
      <c r="G751" s="86"/>
      <c r="H751" s="86">
        <v>100</v>
      </c>
      <c r="I751" s="86"/>
      <c r="J751" s="86">
        <v>100</v>
      </c>
      <c r="K751" s="86" t="s">
        <v>6465</v>
      </c>
      <c r="L751" s="90" t="s">
        <v>82</v>
      </c>
      <c r="M751" s="213" t="s">
        <v>6758</v>
      </c>
      <c r="N751" s="213"/>
    </row>
    <row r="752" spans="1:14" ht="63">
      <c r="A752" s="3">
        <v>740</v>
      </c>
      <c r="B752" s="33" t="s">
        <v>6706</v>
      </c>
      <c r="C752" s="86" t="s">
        <v>6759</v>
      </c>
      <c r="D752" s="86" t="s">
        <v>6708</v>
      </c>
      <c r="E752" s="86" t="s">
        <v>6518</v>
      </c>
      <c r="F752" s="86" t="s">
        <v>6760</v>
      </c>
      <c r="G752" s="86"/>
      <c r="H752" s="86">
        <v>100</v>
      </c>
      <c r="I752" s="86"/>
      <c r="J752" s="86">
        <v>100</v>
      </c>
      <c r="K752" s="86" t="s">
        <v>6465</v>
      </c>
      <c r="L752" s="86" t="s">
        <v>82</v>
      </c>
      <c r="M752" s="216" t="s">
        <v>6758</v>
      </c>
      <c r="N752" s="216"/>
    </row>
    <row r="753" spans="1:14" ht="47.25">
      <c r="A753" s="3">
        <v>741</v>
      </c>
      <c r="B753" s="33" t="s">
        <v>6706</v>
      </c>
      <c r="C753" s="86" t="s">
        <v>6761</v>
      </c>
      <c r="D753" s="86" t="s">
        <v>6708</v>
      </c>
      <c r="E753" s="86" t="s">
        <v>6524</v>
      </c>
      <c r="F753" s="86" t="s">
        <v>6762</v>
      </c>
      <c r="G753" s="86"/>
      <c r="H753" s="86">
        <v>100</v>
      </c>
      <c r="I753" s="86"/>
      <c r="J753" s="86">
        <v>100</v>
      </c>
      <c r="K753" s="86" t="s">
        <v>6465</v>
      </c>
      <c r="L753" s="86" t="s">
        <v>82</v>
      </c>
      <c r="M753" s="216" t="s">
        <v>6758</v>
      </c>
      <c r="N753" s="216"/>
    </row>
    <row r="754" spans="1:14" ht="110.45" customHeight="1">
      <c r="A754" s="3">
        <v>742</v>
      </c>
      <c r="B754" s="33" t="s">
        <v>6706</v>
      </c>
      <c r="C754" s="86" t="s">
        <v>6763</v>
      </c>
      <c r="D754" s="86" t="s">
        <v>6708</v>
      </c>
      <c r="E754" s="86" t="s">
        <v>6530</v>
      </c>
      <c r="F754" s="86" t="s">
        <v>6764</v>
      </c>
      <c r="G754" s="86"/>
      <c r="H754" s="86">
        <v>100</v>
      </c>
      <c r="I754" s="86"/>
      <c r="J754" s="86">
        <v>100</v>
      </c>
      <c r="K754" s="86" t="s">
        <v>6465</v>
      </c>
      <c r="L754" s="86" t="s">
        <v>83</v>
      </c>
      <c r="M754" s="216" t="s">
        <v>6758</v>
      </c>
      <c r="N754" s="216"/>
    </row>
    <row r="755" spans="1:14" ht="126">
      <c r="A755" s="3">
        <v>743</v>
      </c>
      <c r="B755" s="33" t="s">
        <v>6706</v>
      </c>
      <c r="C755" s="86" t="s">
        <v>6765</v>
      </c>
      <c r="D755" s="86" t="s">
        <v>6708</v>
      </c>
      <c r="E755" s="86" t="s">
        <v>6536</v>
      </c>
      <c r="F755" s="86" t="s">
        <v>6766</v>
      </c>
      <c r="G755" s="86"/>
      <c r="H755" s="86">
        <v>100</v>
      </c>
      <c r="I755" s="86"/>
      <c r="J755" s="86">
        <v>100</v>
      </c>
      <c r="K755" s="86" t="s">
        <v>6465</v>
      </c>
      <c r="L755" s="86" t="s">
        <v>82</v>
      </c>
      <c r="M755" s="216" t="s">
        <v>6758</v>
      </c>
      <c r="N755" s="216"/>
    </row>
    <row r="756" spans="1:14" ht="63">
      <c r="A756" s="3">
        <v>744</v>
      </c>
      <c r="B756" s="33" t="s">
        <v>6706</v>
      </c>
      <c r="C756" s="86" t="s">
        <v>6767</v>
      </c>
      <c r="D756" s="86" t="s">
        <v>6708</v>
      </c>
      <c r="E756" s="86" t="s">
        <v>6542</v>
      </c>
      <c r="F756" s="86" t="s">
        <v>6768</v>
      </c>
      <c r="G756" s="86"/>
      <c r="H756" s="86">
        <v>100</v>
      </c>
      <c r="I756" s="86"/>
      <c r="J756" s="86">
        <v>100</v>
      </c>
      <c r="K756" s="86" t="s">
        <v>6465</v>
      </c>
      <c r="L756" s="86" t="s">
        <v>82</v>
      </c>
      <c r="M756" s="216" t="s">
        <v>6758</v>
      </c>
      <c r="N756" s="216"/>
    </row>
    <row r="757" spans="1:14" ht="78.75">
      <c r="A757" s="3">
        <v>745</v>
      </c>
      <c r="B757" s="33" t="s">
        <v>6706</v>
      </c>
      <c r="C757" s="86" t="s">
        <v>6769</v>
      </c>
      <c r="D757" s="86" t="s">
        <v>6708</v>
      </c>
      <c r="E757" s="86" t="s">
        <v>6548</v>
      </c>
      <c r="F757" s="86" t="s">
        <v>6770</v>
      </c>
      <c r="G757" s="86"/>
      <c r="H757" s="86">
        <v>100</v>
      </c>
      <c r="I757" s="86"/>
      <c r="J757" s="86">
        <v>100</v>
      </c>
      <c r="K757" s="86" t="s">
        <v>6465</v>
      </c>
      <c r="L757" s="86" t="s">
        <v>82</v>
      </c>
      <c r="M757" s="216" t="s">
        <v>6758</v>
      </c>
      <c r="N757" s="216"/>
    </row>
    <row r="758" spans="1:14" ht="126">
      <c r="A758" s="3">
        <v>746</v>
      </c>
      <c r="B758" s="33" t="s">
        <v>6706</v>
      </c>
      <c r="C758" s="86" t="s">
        <v>6771</v>
      </c>
      <c r="D758" s="86" t="s">
        <v>6708</v>
      </c>
      <c r="E758" s="86" t="s">
        <v>6554</v>
      </c>
      <c r="F758" s="86" t="s">
        <v>6772</v>
      </c>
      <c r="G758" s="86"/>
      <c r="H758" s="86">
        <v>100</v>
      </c>
      <c r="I758" s="86"/>
      <c r="J758" s="86">
        <v>100</v>
      </c>
      <c r="K758" s="86" t="s">
        <v>6465</v>
      </c>
      <c r="L758" s="86" t="s">
        <v>82</v>
      </c>
      <c r="M758" s="216" t="s">
        <v>6758</v>
      </c>
      <c r="N758" s="216"/>
    </row>
    <row r="759" spans="1:14" ht="128.44999999999999" customHeight="1">
      <c r="A759" s="3">
        <v>747</v>
      </c>
      <c r="B759" s="33" t="s">
        <v>6706</v>
      </c>
      <c r="C759" s="219" t="s">
        <v>6773</v>
      </c>
      <c r="D759" s="219" t="s">
        <v>6708</v>
      </c>
      <c r="E759" s="219" t="s">
        <v>6774</v>
      </c>
      <c r="F759" s="219" t="s">
        <v>6775</v>
      </c>
      <c r="G759" s="86"/>
      <c r="H759" s="86">
        <v>100</v>
      </c>
      <c r="I759" s="86"/>
      <c r="J759" s="86">
        <v>100</v>
      </c>
      <c r="K759" s="86" t="s">
        <v>6465</v>
      </c>
      <c r="L759" s="86" t="s">
        <v>83</v>
      </c>
      <c r="M759" s="220" t="s">
        <v>6758</v>
      </c>
      <c r="N759" s="220"/>
    </row>
    <row r="760" spans="1:14" ht="78.75">
      <c r="A760" s="3">
        <v>748</v>
      </c>
      <c r="B760" s="33" t="s">
        <v>6706</v>
      </c>
      <c r="C760" s="86" t="s">
        <v>6776</v>
      </c>
      <c r="D760" s="86" t="s">
        <v>6708</v>
      </c>
      <c r="E760" s="86" t="s">
        <v>6565</v>
      </c>
      <c r="F760" s="86" t="s">
        <v>6817</v>
      </c>
      <c r="G760" s="86"/>
      <c r="H760" s="86">
        <v>100</v>
      </c>
      <c r="I760" s="86"/>
      <c r="J760" s="86">
        <v>100</v>
      </c>
      <c r="K760" s="86" t="s">
        <v>6465</v>
      </c>
      <c r="L760" s="86" t="s">
        <v>82</v>
      </c>
      <c r="M760" s="216" t="s">
        <v>6758</v>
      </c>
      <c r="N760" s="216"/>
    </row>
    <row r="761" spans="1:14" ht="190.9" customHeight="1">
      <c r="A761" s="3">
        <v>749</v>
      </c>
      <c r="B761" s="33" t="s">
        <v>6706</v>
      </c>
      <c r="C761" s="86" t="s">
        <v>6777</v>
      </c>
      <c r="D761" s="86" t="s">
        <v>6778</v>
      </c>
      <c r="E761" s="86" t="s">
        <v>6571</v>
      </c>
      <c r="F761" s="86" t="s">
        <v>6779</v>
      </c>
      <c r="G761" s="86"/>
      <c r="H761" s="86">
        <v>100</v>
      </c>
      <c r="I761" s="86"/>
      <c r="J761" s="86">
        <v>100</v>
      </c>
      <c r="K761" s="86" t="s">
        <v>6465</v>
      </c>
      <c r="L761" s="86" t="s">
        <v>82</v>
      </c>
      <c r="M761" s="216" t="s">
        <v>6758</v>
      </c>
      <c r="N761" s="216"/>
    </row>
    <row r="762" spans="1:14" ht="63">
      <c r="A762" s="3">
        <v>750</v>
      </c>
      <c r="B762" s="33" t="s">
        <v>6706</v>
      </c>
      <c r="C762" s="86" t="s">
        <v>6780</v>
      </c>
      <c r="D762" s="86" t="s">
        <v>6708</v>
      </c>
      <c r="E762" s="86" t="s">
        <v>6781</v>
      </c>
      <c r="F762" s="86" t="s">
        <v>6782</v>
      </c>
      <c r="G762" s="86"/>
      <c r="H762" s="86">
        <v>100</v>
      </c>
      <c r="I762" s="86"/>
      <c r="J762" s="86">
        <v>100</v>
      </c>
      <c r="K762" s="86" t="s">
        <v>6465</v>
      </c>
      <c r="L762" s="86" t="s">
        <v>83</v>
      </c>
      <c r="M762" s="216" t="s">
        <v>6758</v>
      </c>
      <c r="N762" s="216"/>
    </row>
    <row r="763" spans="1:14" ht="78.75">
      <c r="A763" s="3">
        <v>751</v>
      </c>
      <c r="B763" s="33" t="s">
        <v>6706</v>
      </c>
      <c r="C763" s="86" t="s">
        <v>6582</v>
      </c>
      <c r="D763" s="86" t="s">
        <v>6708</v>
      </c>
      <c r="E763" s="86" t="s">
        <v>6783</v>
      </c>
      <c r="F763" s="86" t="s">
        <v>6784</v>
      </c>
      <c r="G763" s="86"/>
      <c r="H763" s="86">
        <v>100</v>
      </c>
      <c r="I763" s="86"/>
      <c r="J763" s="86">
        <v>100</v>
      </c>
      <c r="K763" s="86" t="s">
        <v>6465</v>
      </c>
      <c r="L763" s="86" t="s">
        <v>82</v>
      </c>
      <c r="M763" s="216" t="s">
        <v>6758</v>
      </c>
      <c r="N763" s="216"/>
    </row>
    <row r="764" spans="1:14" ht="47.25">
      <c r="A764" s="3">
        <v>752</v>
      </c>
      <c r="B764" s="33" t="s">
        <v>6706</v>
      </c>
      <c r="C764" s="86" t="s">
        <v>6785</v>
      </c>
      <c r="D764" s="86" t="s">
        <v>6708</v>
      </c>
      <c r="E764" s="86" t="s">
        <v>6590</v>
      </c>
      <c r="F764" s="86" t="s">
        <v>6786</v>
      </c>
      <c r="G764" s="86"/>
      <c r="H764" s="86">
        <v>100</v>
      </c>
      <c r="I764" s="86"/>
      <c r="J764" s="86">
        <v>100</v>
      </c>
      <c r="K764" s="86" t="s">
        <v>6465</v>
      </c>
      <c r="L764" s="86" t="s">
        <v>81</v>
      </c>
      <c r="M764" s="216" t="s">
        <v>6758</v>
      </c>
      <c r="N764" s="216"/>
    </row>
    <row r="765" spans="1:14" ht="78" customHeight="1">
      <c r="A765" s="3">
        <v>753</v>
      </c>
      <c r="B765" s="33" t="s">
        <v>6706</v>
      </c>
      <c r="C765" s="86" t="s">
        <v>6787</v>
      </c>
      <c r="D765" s="86" t="s">
        <v>6708</v>
      </c>
      <c r="E765" s="86" t="s">
        <v>6597</v>
      </c>
      <c r="F765" s="86" t="s">
        <v>6788</v>
      </c>
      <c r="G765" s="86"/>
      <c r="H765" s="86">
        <v>100</v>
      </c>
      <c r="I765" s="86"/>
      <c r="J765" s="86">
        <v>100</v>
      </c>
      <c r="K765" s="86" t="s">
        <v>6465</v>
      </c>
      <c r="L765" s="86" t="s">
        <v>82</v>
      </c>
      <c r="M765" s="216" t="s">
        <v>6758</v>
      </c>
      <c r="N765" s="216"/>
    </row>
    <row r="766" spans="1:14" ht="110.25">
      <c r="A766" s="3">
        <v>754</v>
      </c>
      <c r="B766" s="33" t="s">
        <v>6706</v>
      </c>
      <c r="C766" s="86" t="s">
        <v>6789</v>
      </c>
      <c r="D766" s="86" t="s">
        <v>6708</v>
      </c>
      <c r="E766" s="86" t="s">
        <v>6790</v>
      </c>
      <c r="F766" s="86" t="s">
        <v>6791</v>
      </c>
      <c r="G766" s="86"/>
      <c r="H766" s="86">
        <v>100</v>
      </c>
      <c r="I766" s="86"/>
      <c r="J766" s="86">
        <v>100</v>
      </c>
      <c r="K766" s="86" t="s">
        <v>6465</v>
      </c>
      <c r="L766" s="86" t="s">
        <v>82</v>
      </c>
      <c r="M766" s="216" t="s">
        <v>6758</v>
      </c>
      <c r="N766" s="216"/>
    </row>
    <row r="767" spans="1:14" ht="96" customHeight="1">
      <c r="A767" s="3">
        <v>755</v>
      </c>
      <c r="B767" s="33" t="s">
        <v>6706</v>
      </c>
      <c r="C767" s="86" t="s">
        <v>6792</v>
      </c>
      <c r="D767" s="86" t="s">
        <v>6708</v>
      </c>
      <c r="E767" s="86" t="s">
        <v>6610</v>
      </c>
      <c r="F767" s="86" t="s">
        <v>6793</v>
      </c>
      <c r="G767" s="86"/>
      <c r="H767" s="86">
        <v>100</v>
      </c>
      <c r="I767" s="86"/>
      <c r="J767" s="86">
        <v>100</v>
      </c>
      <c r="K767" s="86" t="s">
        <v>6465</v>
      </c>
      <c r="L767" s="86" t="s">
        <v>82</v>
      </c>
      <c r="M767" s="216" t="s">
        <v>6758</v>
      </c>
      <c r="N767" s="216"/>
    </row>
    <row r="768" spans="1:14" ht="94.5">
      <c r="A768" s="3">
        <v>756</v>
      </c>
      <c r="B768" s="33" t="s">
        <v>6706</v>
      </c>
      <c r="C768" s="86" t="s">
        <v>6794</v>
      </c>
      <c r="D768" s="86" t="s">
        <v>6708</v>
      </c>
      <c r="E768" s="86" t="s">
        <v>6616</v>
      </c>
      <c r="F768" s="86" t="s">
        <v>6795</v>
      </c>
      <c r="G768" s="86"/>
      <c r="H768" s="86">
        <v>100</v>
      </c>
      <c r="I768" s="86"/>
      <c r="J768" s="86">
        <v>100</v>
      </c>
      <c r="K768" s="86" t="s">
        <v>6465</v>
      </c>
      <c r="L768" s="86" t="s">
        <v>82</v>
      </c>
      <c r="M768" s="216" t="s">
        <v>6758</v>
      </c>
      <c r="N768" s="216"/>
    </row>
    <row r="769" spans="1:14" ht="126">
      <c r="A769" s="3">
        <v>757</v>
      </c>
      <c r="B769" s="33" t="s">
        <v>6706</v>
      </c>
      <c r="C769" s="219" t="s">
        <v>6796</v>
      </c>
      <c r="D769" s="219" t="s">
        <v>6708</v>
      </c>
      <c r="E769" s="219" t="s">
        <v>6621</v>
      </c>
      <c r="F769" s="219" t="s">
        <v>6797</v>
      </c>
      <c r="G769" s="86"/>
      <c r="H769" s="86">
        <v>100</v>
      </c>
      <c r="I769" s="86"/>
      <c r="J769" s="86">
        <v>100</v>
      </c>
      <c r="K769" s="219" t="s">
        <v>6465</v>
      </c>
      <c r="L769" s="219" t="s">
        <v>82</v>
      </c>
      <c r="M769" s="220" t="s">
        <v>6758</v>
      </c>
      <c r="N769" s="220"/>
    </row>
    <row r="770" spans="1:14" ht="158.44999999999999" customHeight="1">
      <c r="A770" s="3">
        <v>758</v>
      </c>
      <c r="B770" s="33" t="s">
        <v>6706</v>
      </c>
      <c r="C770" s="86" t="s">
        <v>6626</v>
      </c>
      <c r="D770" s="86" t="s">
        <v>6708</v>
      </c>
      <c r="E770" s="86" t="s">
        <v>6628</v>
      </c>
      <c r="F770" s="86" t="s">
        <v>6630</v>
      </c>
      <c r="G770" s="86"/>
      <c r="H770" s="86">
        <v>100</v>
      </c>
      <c r="I770" s="86"/>
      <c r="J770" s="86">
        <v>100</v>
      </c>
      <c r="K770" s="86" t="s">
        <v>6798</v>
      </c>
      <c r="L770" s="86" t="s">
        <v>6639</v>
      </c>
      <c r="M770" s="86" t="s">
        <v>6799</v>
      </c>
      <c r="N770" s="86"/>
    </row>
    <row r="771" spans="1:14" ht="173.25">
      <c r="A771" s="3">
        <v>759</v>
      </c>
      <c r="B771" s="33" t="s">
        <v>6706</v>
      </c>
      <c r="C771" s="86" t="s">
        <v>6800</v>
      </c>
      <c r="D771" s="86" t="s">
        <v>6708</v>
      </c>
      <c r="E771" s="86" t="s">
        <v>6642</v>
      </c>
      <c r="F771" s="86" t="s">
        <v>6643</v>
      </c>
      <c r="G771" s="86"/>
      <c r="H771" s="86">
        <v>100</v>
      </c>
      <c r="I771" s="86"/>
      <c r="J771" s="86">
        <v>100</v>
      </c>
      <c r="K771" s="86" t="s">
        <v>6801</v>
      </c>
      <c r="L771" s="86" t="s">
        <v>86</v>
      </c>
      <c r="M771" s="86" t="s">
        <v>6802</v>
      </c>
      <c r="N771" s="86"/>
    </row>
    <row r="772" spans="1:14" ht="141.75">
      <c r="A772" s="3">
        <v>760</v>
      </c>
      <c r="B772" s="33" t="s">
        <v>6706</v>
      </c>
      <c r="C772" s="86" t="s">
        <v>6648</v>
      </c>
      <c r="D772" s="86" t="s">
        <v>6708</v>
      </c>
      <c r="E772" s="86" t="s">
        <v>6650</v>
      </c>
      <c r="F772" s="86" t="s">
        <v>6803</v>
      </c>
      <c r="G772" s="86"/>
      <c r="H772" s="86">
        <v>100</v>
      </c>
      <c r="I772" s="86"/>
      <c r="J772" s="86">
        <v>100</v>
      </c>
      <c r="K772" s="86" t="s">
        <v>6804</v>
      </c>
      <c r="L772" s="86" t="s">
        <v>86</v>
      </c>
      <c r="M772" s="86" t="s">
        <v>6802</v>
      </c>
      <c r="N772" s="86"/>
    </row>
    <row r="773" spans="1:14" ht="189">
      <c r="A773" s="3">
        <v>761</v>
      </c>
      <c r="B773" s="33" t="s">
        <v>6706</v>
      </c>
      <c r="C773" s="86" t="s">
        <v>6655</v>
      </c>
      <c r="D773" s="86" t="s">
        <v>6708</v>
      </c>
      <c r="E773" s="86" t="s">
        <v>6656</v>
      </c>
      <c r="F773" s="86" t="s">
        <v>6657</v>
      </c>
      <c r="G773" s="86"/>
      <c r="H773" s="86">
        <v>100</v>
      </c>
      <c r="I773" s="86"/>
      <c r="J773" s="86">
        <v>100</v>
      </c>
      <c r="K773" s="86" t="s">
        <v>6805</v>
      </c>
      <c r="L773" s="86" t="s">
        <v>86</v>
      </c>
      <c r="M773" s="86" t="s">
        <v>6802</v>
      </c>
      <c r="N773" s="86"/>
    </row>
    <row r="774" spans="1:14" ht="78.75">
      <c r="A774" s="3">
        <v>762</v>
      </c>
      <c r="B774" s="33" t="s">
        <v>6706</v>
      </c>
      <c r="C774" s="86" t="s">
        <v>6661</v>
      </c>
      <c r="D774" s="86" t="s">
        <v>6806</v>
      </c>
      <c r="E774" s="86" t="s">
        <v>6663</v>
      </c>
      <c r="F774" s="86" t="s">
        <v>6664</v>
      </c>
      <c r="G774" s="86"/>
      <c r="H774" s="86">
        <v>100</v>
      </c>
      <c r="I774" s="86"/>
      <c r="J774" s="86">
        <v>100</v>
      </c>
      <c r="K774" s="86" t="s">
        <v>6807</v>
      </c>
      <c r="L774" s="86" t="s">
        <v>86</v>
      </c>
      <c r="M774" s="86" t="s">
        <v>6808</v>
      </c>
      <c r="N774" s="86"/>
    </row>
    <row r="775" spans="1:14" ht="98.45" customHeight="1">
      <c r="A775" s="3">
        <v>763</v>
      </c>
      <c r="B775" s="33" t="s">
        <v>6706</v>
      </c>
      <c r="C775" s="86" t="s">
        <v>6670</v>
      </c>
      <c r="D775" s="86" t="s">
        <v>6806</v>
      </c>
      <c r="E775" s="86" t="s">
        <v>6671</v>
      </c>
      <c r="F775" s="86" t="s">
        <v>6672</v>
      </c>
      <c r="G775" s="86"/>
      <c r="H775" s="86">
        <v>100</v>
      </c>
      <c r="I775" s="86"/>
      <c r="J775" s="86">
        <v>100</v>
      </c>
      <c r="K775" s="86" t="s">
        <v>6809</v>
      </c>
      <c r="L775" s="86" t="s">
        <v>86</v>
      </c>
      <c r="M775" s="86" t="s">
        <v>6810</v>
      </c>
      <c r="N775" s="86"/>
    </row>
    <row r="776" spans="1:14" ht="141.75">
      <c r="A776" s="3">
        <v>764</v>
      </c>
      <c r="B776" s="33" t="s">
        <v>6706</v>
      </c>
      <c r="C776" s="86" t="s">
        <v>6676</v>
      </c>
      <c r="D776" s="86" t="s">
        <v>6806</v>
      </c>
      <c r="E776" s="86" t="s">
        <v>6677</v>
      </c>
      <c r="F776" s="86" t="s">
        <v>6678</v>
      </c>
      <c r="G776" s="86"/>
      <c r="H776" s="86">
        <v>100</v>
      </c>
      <c r="I776" s="86"/>
      <c r="J776" s="86">
        <v>100</v>
      </c>
      <c r="K776" s="86" t="s">
        <v>6811</v>
      </c>
      <c r="L776" s="86" t="s">
        <v>86</v>
      </c>
      <c r="M776" s="86" t="s">
        <v>6812</v>
      </c>
      <c r="N776" s="86"/>
    </row>
    <row r="777" spans="1:14" ht="96" customHeight="1">
      <c r="A777" s="3">
        <v>765</v>
      </c>
      <c r="B777" s="33" t="s">
        <v>6706</v>
      </c>
      <c r="C777" s="86" t="s">
        <v>6682</v>
      </c>
      <c r="D777" s="86" t="s">
        <v>6708</v>
      </c>
      <c r="E777" s="86" t="s">
        <v>6683</v>
      </c>
      <c r="F777" s="86" t="s">
        <v>6684</v>
      </c>
      <c r="G777" s="86"/>
      <c r="H777" s="86">
        <v>100</v>
      </c>
      <c r="I777" s="86"/>
      <c r="J777" s="86">
        <v>100</v>
      </c>
      <c r="K777" s="86" t="s">
        <v>6813</v>
      </c>
      <c r="L777" s="86" t="s">
        <v>86</v>
      </c>
      <c r="M777" s="86" t="s">
        <v>6814</v>
      </c>
      <c r="N777" s="86"/>
    </row>
    <row r="778" spans="1:14" ht="126">
      <c r="A778" s="3">
        <v>766</v>
      </c>
      <c r="B778" s="33" t="s">
        <v>6706</v>
      </c>
      <c r="C778" s="86" t="s">
        <v>6688</v>
      </c>
      <c r="D778" s="86" t="s">
        <v>6708</v>
      </c>
      <c r="E778" s="86" t="s">
        <v>6689</v>
      </c>
      <c r="F778" s="86" t="s">
        <v>6690</v>
      </c>
      <c r="G778" s="86"/>
      <c r="H778" s="86">
        <v>100</v>
      </c>
      <c r="I778" s="86"/>
      <c r="J778" s="86">
        <v>100</v>
      </c>
      <c r="K778" s="86" t="s">
        <v>6815</v>
      </c>
      <c r="L778" s="86" t="s">
        <v>86</v>
      </c>
      <c r="M778" s="86" t="s">
        <v>6802</v>
      </c>
      <c r="N778" s="86"/>
    </row>
    <row r="779" spans="1:14" ht="176.45" customHeight="1">
      <c r="A779" s="3">
        <v>767</v>
      </c>
      <c r="B779" s="33" t="s">
        <v>6706</v>
      </c>
      <c r="C779" s="86" t="s">
        <v>6694</v>
      </c>
      <c r="D779" s="86" t="s">
        <v>6708</v>
      </c>
      <c r="E779" s="86" t="s">
        <v>6695</v>
      </c>
      <c r="F779" s="86" t="s">
        <v>6696</v>
      </c>
      <c r="G779" s="86"/>
      <c r="H779" s="86">
        <v>100</v>
      </c>
      <c r="I779" s="86"/>
      <c r="J779" s="86">
        <v>100</v>
      </c>
      <c r="K779" s="86" t="s">
        <v>6816</v>
      </c>
      <c r="L779" s="86" t="s">
        <v>86</v>
      </c>
      <c r="M779" s="86" t="s">
        <v>6802</v>
      </c>
      <c r="N779" s="86"/>
    </row>
    <row r="780" spans="1:14" ht="126">
      <c r="A780" s="3">
        <v>768</v>
      </c>
      <c r="B780" s="33" t="s">
        <v>6706</v>
      </c>
      <c r="C780" s="86" t="s">
        <v>6700</v>
      </c>
      <c r="D780" s="86" t="s">
        <v>6708</v>
      </c>
      <c r="E780" s="86" t="s">
        <v>6701</v>
      </c>
      <c r="F780" s="86" t="s">
        <v>6702</v>
      </c>
      <c r="G780" s="86"/>
      <c r="H780" s="86">
        <v>100</v>
      </c>
      <c r="I780" s="86"/>
      <c r="J780" s="86">
        <v>100</v>
      </c>
      <c r="K780" s="86" t="s">
        <v>6805</v>
      </c>
      <c r="L780" s="86" t="s">
        <v>86</v>
      </c>
      <c r="M780" s="86" t="s">
        <v>6802</v>
      </c>
      <c r="N780" s="86"/>
    </row>
    <row r="781" spans="1:14" ht="132">
      <c r="A781" s="3">
        <v>769</v>
      </c>
      <c r="B781" s="33" t="s">
        <v>7005</v>
      </c>
      <c r="C781" s="27" t="s">
        <v>7002</v>
      </c>
      <c r="D781" s="27" t="s">
        <v>70</v>
      </c>
      <c r="E781" s="27" t="s">
        <v>7003</v>
      </c>
      <c r="F781" s="27" t="s">
        <v>6965</v>
      </c>
      <c r="G781" s="27" t="s">
        <v>6966</v>
      </c>
      <c r="H781" s="27">
        <v>0</v>
      </c>
      <c r="I781" s="27">
        <v>0</v>
      </c>
      <c r="J781" s="27">
        <v>0</v>
      </c>
      <c r="K781" s="27" t="s">
        <v>7004</v>
      </c>
      <c r="L781" s="27" t="s">
        <v>81</v>
      </c>
      <c r="M781" s="27" t="s">
        <v>6352</v>
      </c>
      <c r="N781" s="27" t="s">
        <v>6352</v>
      </c>
    </row>
    <row r="782" spans="1:14" ht="342" customHeight="1">
      <c r="A782" s="3">
        <v>770</v>
      </c>
      <c r="B782" s="33" t="s">
        <v>8076</v>
      </c>
      <c r="C782" s="28" t="s">
        <v>8071</v>
      </c>
      <c r="D782" s="26" t="s">
        <v>8072</v>
      </c>
      <c r="E782" s="28" t="s">
        <v>8073</v>
      </c>
      <c r="F782" s="28" t="s">
        <v>8074</v>
      </c>
      <c r="G782" s="28">
        <v>100</v>
      </c>
      <c r="H782" s="28" t="s">
        <v>121</v>
      </c>
      <c r="I782" s="28" t="s">
        <v>121</v>
      </c>
      <c r="J782" s="28" t="s">
        <v>121</v>
      </c>
      <c r="K782" s="28" t="s">
        <v>8050</v>
      </c>
      <c r="L782" s="234" t="s">
        <v>83</v>
      </c>
      <c r="M782" s="28" t="s">
        <v>8075</v>
      </c>
      <c r="N782" s="27" t="s">
        <v>121</v>
      </c>
    </row>
    <row r="783" spans="1:14" ht="66">
      <c r="A783" s="3">
        <v>771</v>
      </c>
      <c r="B783" s="27" t="s">
        <v>9236</v>
      </c>
      <c r="C783" s="27" t="s">
        <v>9164</v>
      </c>
      <c r="D783" s="27" t="s">
        <v>70</v>
      </c>
      <c r="E783" s="27" t="s">
        <v>9165</v>
      </c>
      <c r="F783" s="27" t="s">
        <v>9166</v>
      </c>
      <c r="G783" s="27">
        <v>100</v>
      </c>
      <c r="H783" s="27" t="s">
        <v>121</v>
      </c>
      <c r="I783" s="27" t="s">
        <v>121</v>
      </c>
      <c r="J783" s="27" t="s">
        <v>121</v>
      </c>
      <c r="K783" s="27" t="s">
        <v>4989</v>
      </c>
      <c r="L783" s="27" t="s">
        <v>84</v>
      </c>
      <c r="M783" s="27" t="s">
        <v>9167</v>
      </c>
      <c r="N783" s="27"/>
    </row>
    <row r="784" spans="1:14" ht="75">
      <c r="A784" s="3">
        <v>772</v>
      </c>
      <c r="B784" s="27" t="s">
        <v>9236</v>
      </c>
      <c r="C784" s="27" t="s">
        <v>9168</v>
      </c>
      <c r="D784" s="27" t="s">
        <v>70</v>
      </c>
      <c r="E784" s="27" t="s">
        <v>9169</v>
      </c>
      <c r="F784" s="275" t="s">
        <v>9170</v>
      </c>
      <c r="G784" s="27">
        <v>100</v>
      </c>
      <c r="H784" s="27" t="s">
        <v>121</v>
      </c>
      <c r="I784" s="27" t="s">
        <v>121</v>
      </c>
      <c r="J784" s="27" t="s">
        <v>121</v>
      </c>
      <c r="K784" s="27" t="s">
        <v>9148</v>
      </c>
      <c r="L784" s="27" t="s">
        <v>85</v>
      </c>
      <c r="M784" s="27" t="s">
        <v>9167</v>
      </c>
      <c r="N784" s="27"/>
    </row>
    <row r="785" spans="1:14" ht="66">
      <c r="A785" s="3">
        <v>773</v>
      </c>
      <c r="B785" s="27" t="s">
        <v>9236</v>
      </c>
      <c r="C785" s="27" t="s">
        <v>9171</v>
      </c>
      <c r="D785" s="27" t="s">
        <v>70</v>
      </c>
      <c r="E785" s="27" t="s">
        <v>9172</v>
      </c>
      <c r="F785" s="27" t="s">
        <v>9173</v>
      </c>
      <c r="G785" s="27">
        <v>100</v>
      </c>
      <c r="H785" s="27" t="s">
        <v>121</v>
      </c>
      <c r="I785" s="27" t="s">
        <v>121</v>
      </c>
      <c r="J785" s="27" t="s">
        <v>121</v>
      </c>
      <c r="K785" s="27" t="s">
        <v>9163</v>
      </c>
      <c r="L785" s="27" t="s">
        <v>85</v>
      </c>
      <c r="M785" s="27" t="s">
        <v>9167</v>
      </c>
      <c r="N785" s="27"/>
    </row>
    <row r="786" spans="1:14" ht="82.5">
      <c r="A786" s="3">
        <v>774</v>
      </c>
      <c r="B786" s="27" t="s">
        <v>9236</v>
      </c>
      <c r="C786" s="27" t="s">
        <v>9174</v>
      </c>
      <c r="D786" s="27" t="s">
        <v>70</v>
      </c>
      <c r="E786" s="27" t="s">
        <v>9175</v>
      </c>
      <c r="F786" s="27" t="s">
        <v>9176</v>
      </c>
      <c r="G786" s="27">
        <v>100</v>
      </c>
      <c r="H786" s="27" t="s">
        <v>121</v>
      </c>
      <c r="I786" s="27" t="s">
        <v>121</v>
      </c>
      <c r="J786" s="27" t="s">
        <v>121</v>
      </c>
      <c r="K786" s="27" t="s">
        <v>9163</v>
      </c>
      <c r="L786" s="27" t="s">
        <v>85</v>
      </c>
      <c r="M786" s="27" t="s">
        <v>9167</v>
      </c>
      <c r="N786" s="27"/>
    </row>
    <row r="787" spans="1:14" ht="99">
      <c r="A787" s="3">
        <v>775</v>
      </c>
      <c r="B787" s="27" t="s">
        <v>9236</v>
      </c>
      <c r="C787" s="27" t="s">
        <v>9177</v>
      </c>
      <c r="D787" s="27" t="s">
        <v>70</v>
      </c>
      <c r="E787" s="27" t="s">
        <v>9178</v>
      </c>
      <c r="F787" s="27" t="s">
        <v>9179</v>
      </c>
      <c r="G787" s="27">
        <v>100</v>
      </c>
      <c r="H787" s="27" t="s">
        <v>121</v>
      </c>
      <c r="I787" s="27" t="s">
        <v>121</v>
      </c>
      <c r="J787" s="27" t="s">
        <v>121</v>
      </c>
      <c r="K787" s="27" t="s">
        <v>9180</v>
      </c>
      <c r="L787" s="27" t="s">
        <v>85</v>
      </c>
      <c r="M787" s="27" t="s">
        <v>9167</v>
      </c>
      <c r="N787" s="27"/>
    </row>
    <row r="788" spans="1:14" ht="82.5">
      <c r="A788" s="3">
        <v>776</v>
      </c>
      <c r="B788" s="27" t="s">
        <v>9236</v>
      </c>
      <c r="C788" s="27" t="s">
        <v>9181</v>
      </c>
      <c r="D788" s="27" t="s">
        <v>70</v>
      </c>
      <c r="E788" s="27" t="s">
        <v>9182</v>
      </c>
      <c r="F788" s="27" t="s">
        <v>9183</v>
      </c>
      <c r="G788" s="27">
        <v>100</v>
      </c>
      <c r="H788" s="27" t="s">
        <v>121</v>
      </c>
      <c r="I788" s="27" t="s">
        <v>121</v>
      </c>
      <c r="J788" s="27" t="s">
        <v>121</v>
      </c>
      <c r="K788" s="27" t="s">
        <v>9180</v>
      </c>
      <c r="L788" s="27" t="s">
        <v>85</v>
      </c>
      <c r="M788" s="27" t="s">
        <v>9184</v>
      </c>
      <c r="N788" s="27"/>
    </row>
    <row r="789" spans="1:14" ht="82.5">
      <c r="A789" s="3">
        <v>777</v>
      </c>
      <c r="B789" s="27" t="s">
        <v>9236</v>
      </c>
      <c r="C789" s="27" t="s">
        <v>9185</v>
      </c>
      <c r="D789" s="27" t="s">
        <v>70</v>
      </c>
      <c r="E789" s="27" t="s">
        <v>9186</v>
      </c>
      <c r="F789" s="27" t="s">
        <v>9187</v>
      </c>
      <c r="G789" s="27">
        <v>100</v>
      </c>
      <c r="H789" s="27" t="s">
        <v>121</v>
      </c>
      <c r="I789" s="27" t="s">
        <v>121</v>
      </c>
      <c r="J789" s="27" t="s">
        <v>121</v>
      </c>
      <c r="K789" s="27" t="s">
        <v>9180</v>
      </c>
      <c r="L789" s="27" t="s">
        <v>84</v>
      </c>
      <c r="M789" s="27" t="s">
        <v>9184</v>
      </c>
      <c r="N789" s="27"/>
    </row>
    <row r="790" spans="1:14" ht="66">
      <c r="A790" s="3">
        <v>778</v>
      </c>
      <c r="B790" s="27" t="s">
        <v>9236</v>
      </c>
      <c r="C790" s="27" t="s">
        <v>9188</v>
      </c>
      <c r="D790" s="27" t="s">
        <v>70</v>
      </c>
      <c r="E790" s="27" t="s">
        <v>9189</v>
      </c>
      <c r="F790" s="27" t="s">
        <v>9190</v>
      </c>
      <c r="G790" s="27">
        <v>100</v>
      </c>
      <c r="H790" s="27" t="s">
        <v>121</v>
      </c>
      <c r="I790" s="27" t="s">
        <v>121</v>
      </c>
      <c r="J790" s="27" t="s">
        <v>121</v>
      </c>
      <c r="K790" s="27" t="s">
        <v>9163</v>
      </c>
      <c r="L790" s="27" t="s">
        <v>84</v>
      </c>
      <c r="M790" s="27" t="s">
        <v>9167</v>
      </c>
      <c r="N790" s="27"/>
    </row>
    <row r="791" spans="1:14" ht="99">
      <c r="A791" s="3">
        <v>779</v>
      </c>
      <c r="B791" s="27" t="s">
        <v>9236</v>
      </c>
      <c r="C791" s="27" t="s">
        <v>9191</v>
      </c>
      <c r="D791" s="27" t="s">
        <v>70</v>
      </c>
      <c r="E791" s="27" t="s">
        <v>9192</v>
      </c>
      <c r="F791" s="27" t="s">
        <v>9193</v>
      </c>
      <c r="G791" s="27">
        <v>100</v>
      </c>
      <c r="H791" s="27" t="s">
        <v>121</v>
      </c>
      <c r="I791" s="27" t="s">
        <v>121</v>
      </c>
      <c r="J791" s="27" t="s">
        <v>121</v>
      </c>
      <c r="K791" s="27" t="s">
        <v>9163</v>
      </c>
      <c r="L791" s="27" t="s">
        <v>84</v>
      </c>
      <c r="M791" s="27" t="s">
        <v>9167</v>
      </c>
      <c r="N791" s="27"/>
    </row>
    <row r="792" spans="1:14" ht="66">
      <c r="A792" s="3">
        <v>780</v>
      </c>
      <c r="B792" s="27" t="s">
        <v>9236</v>
      </c>
      <c r="C792" s="27" t="s">
        <v>9194</v>
      </c>
      <c r="D792" s="27" t="s">
        <v>70</v>
      </c>
      <c r="E792" s="27" t="s">
        <v>9189</v>
      </c>
      <c r="F792" s="27" t="s">
        <v>9190</v>
      </c>
      <c r="G792" s="27">
        <v>100</v>
      </c>
      <c r="H792" s="27" t="s">
        <v>121</v>
      </c>
      <c r="I792" s="27" t="s">
        <v>121</v>
      </c>
      <c r="J792" s="27" t="s">
        <v>121</v>
      </c>
      <c r="K792" s="27" t="s">
        <v>9163</v>
      </c>
      <c r="L792" s="27" t="s">
        <v>85</v>
      </c>
      <c r="M792" s="27" t="s">
        <v>9167</v>
      </c>
      <c r="N792" s="27"/>
    </row>
    <row r="793" spans="1:14" ht="66">
      <c r="A793" s="3">
        <v>781</v>
      </c>
      <c r="B793" s="27" t="s">
        <v>9236</v>
      </c>
      <c r="C793" s="27" t="s">
        <v>9195</v>
      </c>
      <c r="D793" s="27" t="s">
        <v>70</v>
      </c>
      <c r="E793" s="27" t="s">
        <v>9196</v>
      </c>
      <c r="F793" s="27" t="s">
        <v>9197</v>
      </c>
      <c r="G793" s="27">
        <v>100</v>
      </c>
      <c r="H793" s="27" t="s">
        <v>121</v>
      </c>
      <c r="I793" s="27" t="s">
        <v>121</v>
      </c>
      <c r="J793" s="27" t="s">
        <v>121</v>
      </c>
      <c r="K793" s="27" t="s">
        <v>4400</v>
      </c>
      <c r="L793" s="27" t="s">
        <v>84</v>
      </c>
      <c r="M793" s="27" t="s">
        <v>9198</v>
      </c>
      <c r="N793" s="27"/>
    </row>
    <row r="794" spans="1:14" ht="82.5">
      <c r="A794" s="3">
        <v>782</v>
      </c>
      <c r="B794" s="27" t="s">
        <v>9236</v>
      </c>
      <c r="C794" s="27" t="s">
        <v>9199</v>
      </c>
      <c r="D794" s="27" t="s">
        <v>70</v>
      </c>
      <c r="E794" s="27" t="s">
        <v>9200</v>
      </c>
      <c r="F794" s="27" t="s">
        <v>9201</v>
      </c>
      <c r="G794" s="27">
        <v>100</v>
      </c>
      <c r="H794" s="27" t="s">
        <v>121</v>
      </c>
      <c r="I794" s="27" t="s">
        <v>121</v>
      </c>
      <c r="J794" s="27" t="s">
        <v>121</v>
      </c>
      <c r="K794" s="27" t="s">
        <v>4400</v>
      </c>
      <c r="L794" s="27" t="s">
        <v>85</v>
      </c>
      <c r="M794" s="27" t="s">
        <v>9202</v>
      </c>
      <c r="N794" s="27"/>
    </row>
    <row r="795" spans="1:14" ht="66">
      <c r="A795" s="3">
        <v>783</v>
      </c>
      <c r="B795" s="27" t="s">
        <v>9236</v>
      </c>
      <c r="C795" s="27" t="s">
        <v>9203</v>
      </c>
      <c r="D795" s="27" t="s">
        <v>70</v>
      </c>
      <c r="E795" s="27" t="s">
        <v>9204</v>
      </c>
      <c r="F795" s="27" t="s">
        <v>9205</v>
      </c>
      <c r="G795" s="27">
        <v>100</v>
      </c>
      <c r="H795" s="27" t="s">
        <v>121</v>
      </c>
      <c r="I795" s="27" t="s">
        <v>121</v>
      </c>
      <c r="J795" s="27" t="s">
        <v>121</v>
      </c>
      <c r="K795" s="27" t="s">
        <v>5372</v>
      </c>
      <c r="L795" s="27" t="s">
        <v>83</v>
      </c>
      <c r="M795" s="27" t="s">
        <v>9167</v>
      </c>
      <c r="N795" s="27"/>
    </row>
    <row r="796" spans="1:14" ht="82.5">
      <c r="A796" s="3">
        <v>784</v>
      </c>
      <c r="B796" s="27" t="s">
        <v>9236</v>
      </c>
      <c r="C796" s="27" t="s">
        <v>9206</v>
      </c>
      <c r="D796" s="27" t="s">
        <v>70</v>
      </c>
      <c r="E796" s="27" t="s">
        <v>9207</v>
      </c>
      <c r="F796" s="27" t="s">
        <v>9208</v>
      </c>
      <c r="G796" s="27">
        <v>100</v>
      </c>
      <c r="H796" s="27" t="s">
        <v>121</v>
      </c>
      <c r="I796" s="27" t="s">
        <v>121</v>
      </c>
      <c r="J796" s="27" t="s">
        <v>121</v>
      </c>
      <c r="K796" s="27" t="s">
        <v>4400</v>
      </c>
      <c r="L796" s="27" t="s">
        <v>84</v>
      </c>
      <c r="M796" s="27" t="s">
        <v>9167</v>
      </c>
      <c r="N796" s="27"/>
    </row>
    <row r="797" spans="1:14" ht="66">
      <c r="A797" s="3">
        <v>785</v>
      </c>
      <c r="B797" s="27" t="s">
        <v>9236</v>
      </c>
      <c r="C797" s="27" t="s">
        <v>9209</v>
      </c>
      <c r="D797" s="27" t="s">
        <v>70</v>
      </c>
      <c r="E797" s="27" t="s">
        <v>9210</v>
      </c>
      <c r="F797" s="27" t="s">
        <v>9211</v>
      </c>
      <c r="G797" s="27">
        <v>100</v>
      </c>
      <c r="H797" s="27" t="s">
        <v>121</v>
      </c>
      <c r="I797" s="27" t="s">
        <v>121</v>
      </c>
      <c r="J797" s="27" t="s">
        <v>121</v>
      </c>
      <c r="K797" s="27" t="s">
        <v>9163</v>
      </c>
      <c r="L797" s="27" t="s">
        <v>85</v>
      </c>
      <c r="M797" s="27" t="s">
        <v>9167</v>
      </c>
      <c r="N797" s="27"/>
    </row>
    <row r="798" spans="1:14" ht="66">
      <c r="A798" s="3">
        <v>786</v>
      </c>
      <c r="B798" s="27" t="s">
        <v>9236</v>
      </c>
      <c r="C798" s="27" t="s">
        <v>9212</v>
      </c>
      <c r="D798" s="27" t="s">
        <v>70</v>
      </c>
      <c r="E798" s="27" t="s">
        <v>9213</v>
      </c>
      <c r="F798" s="27" t="s">
        <v>9214</v>
      </c>
      <c r="G798" s="27">
        <v>100</v>
      </c>
      <c r="H798" s="27" t="s">
        <v>121</v>
      </c>
      <c r="I798" s="27" t="s">
        <v>121</v>
      </c>
      <c r="J798" s="27" t="s">
        <v>121</v>
      </c>
      <c r="K798" s="27" t="s">
        <v>9215</v>
      </c>
      <c r="L798" s="27" t="s">
        <v>84</v>
      </c>
      <c r="M798" s="27" t="s">
        <v>9167</v>
      </c>
      <c r="N798" s="27"/>
    </row>
    <row r="799" spans="1:14" ht="66">
      <c r="A799" s="3">
        <v>787</v>
      </c>
      <c r="B799" s="27" t="s">
        <v>9236</v>
      </c>
      <c r="C799" s="27" t="s">
        <v>9216</v>
      </c>
      <c r="D799" s="27" t="s">
        <v>70</v>
      </c>
      <c r="E799" s="27" t="s">
        <v>9217</v>
      </c>
      <c r="F799" s="27" t="s">
        <v>9218</v>
      </c>
      <c r="G799" s="27">
        <v>100</v>
      </c>
      <c r="H799" s="27" t="s">
        <v>121</v>
      </c>
      <c r="I799" s="27" t="s">
        <v>121</v>
      </c>
      <c r="J799" s="27" t="s">
        <v>121</v>
      </c>
      <c r="K799" s="27" t="s">
        <v>9163</v>
      </c>
      <c r="L799" s="27" t="s">
        <v>84</v>
      </c>
      <c r="M799" s="27" t="s">
        <v>9167</v>
      </c>
      <c r="N799" s="27"/>
    </row>
    <row r="800" spans="1:14" ht="82.5">
      <c r="A800" s="3">
        <v>788</v>
      </c>
      <c r="B800" s="27" t="s">
        <v>9236</v>
      </c>
      <c r="C800" s="27" t="s">
        <v>9219</v>
      </c>
      <c r="D800" s="27" t="s">
        <v>70</v>
      </c>
      <c r="E800" s="27" t="s">
        <v>9220</v>
      </c>
      <c r="F800" s="27" t="s">
        <v>9221</v>
      </c>
      <c r="G800" s="27">
        <v>100</v>
      </c>
      <c r="H800" s="27" t="s">
        <v>121</v>
      </c>
      <c r="I800" s="27" t="s">
        <v>121</v>
      </c>
      <c r="J800" s="27" t="s">
        <v>121</v>
      </c>
      <c r="K800" s="27" t="s">
        <v>9163</v>
      </c>
      <c r="L800" s="27" t="s">
        <v>84</v>
      </c>
      <c r="M800" s="27" t="s">
        <v>9167</v>
      </c>
      <c r="N800" s="27"/>
    </row>
    <row r="801" spans="1:14" ht="82.5">
      <c r="A801" s="3">
        <v>789</v>
      </c>
      <c r="B801" s="27" t="s">
        <v>9236</v>
      </c>
      <c r="C801" s="27" t="s">
        <v>9222</v>
      </c>
      <c r="D801" s="27" t="s">
        <v>70</v>
      </c>
      <c r="E801" s="27" t="s">
        <v>9223</v>
      </c>
      <c r="F801" s="27" t="s">
        <v>9224</v>
      </c>
      <c r="G801" s="27">
        <v>100</v>
      </c>
      <c r="H801" s="27" t="s">
        <v>121</v>
      </c>
      <c r="I801" s="27" t="s">
        <v>121</v>
      </c>
      <c r="J801" s="27" t="s">
        <v>121</v>
      </c>
      <c r="K801" s="27" t="s">
        <v>9225</v>
      </c>
      <c r="L801" s="27" t="s">
        <v>85</v>
      </c>
      <c r="M801" s="27" t="s">
        <v>9167</v>
      </c>
      <c r="N801" s="27"/>
    </row>
    <row r="802" spans="1:14" ht="66">
      <c r="A802" s="3">
        <v>790</v>
      </c>
      <c r="B802" s="27" t="s">
        <v>9236</v>
      </c>
      <c r="C802" s="27" t="s">
        <v>9226</v>
      </c>
      <c r="D802" s="27" t="s">
        <v>70</v>
      </c>
      <c r="E802" s="27" t="s">
        <v>9227</v>
      </c>
      <c r="F802" s="27" t="s">
        <v>9228</v>
      </c>
      <c r="G802" s="27">
        <v>100</v>
      </c>
      <c r="H802" s="27" t="s">
        <v>121</v>
      </c>
      <c r="I802" s="27" t="s">
        <v>121</v>
      </c>
      <c r="J802" s="27" t="s">
        <v>121</v>
      </c>
      <c r="K802" s="27" t="s">
        <v>4989</v>
      </c>
      <c r="L802" s="27" t="s">
        <v>84</v>
      </c>
      <c r="M802" s="27" t="s">
        <v>9167</v>
      </c>
      <c r="N802" s="27"/>
    </row>
    <row r="803" spans="1:14" ht="99">
      <c r="A803" s="3">
        <v>791</v>
      </c>
      <c r="B803" s="27" t="s">
        <v>9236</v>
      </c>
      <c r="C803" s="27" t="s">
        <v>9229</v>
      </c>
      <c r="D803" s="27" t="s">
        <v>70</v>
      </c>
      <c r="E803" s="27" t="s">
        <v>9230</v>
      </c>
      <c r="F803" s="27" t="s">
        <v>9231</v>
      </c>
      <c r="G803" s="27">
        <v>100</v>
      </c>
      <c r="H803" s="27" t="s">
        <v>121</v>
      </c>
      <c r="I803" s="27" t="s">
        <v>121</v>
      </c>
      <c r="J803" s="27" t="s">
        <v>121</v>
      </c>
      <c r="K803" s="27" t="s">
        <v>9225</v>
      </c>
      <c r="L803" s="27" t="s">
        <v>83</v>
      </c>
      <c r="M803" s="27" t="s">
        <v>9167</v>
      </c>
      <c r="N803" s="27"/>
    </row>
    <row r="804" spans="1:14" ht="82.5">
      <c r="A804" s="3">
        <v>792</v>
      </c>
      <c r="B804" s="27" t="s">
        <v>9236</v>
      </c>
      <c r="C804" s="27" t="s">
        <v>9232</v>
      </c>
      <c r="D804" s="27" t="s">
        <v>70</v>
      </c>
      <c r="E804" s="27" t="s">
        <v>9233</v>
      </c>
      <c r="F804" s="27" t="s">
        <v>9234</v>
      </c>
      <c r="G804" s="27">
        <v>100</v>
      </c>
      <c r="H804" s="27" t="s">
        <v>121</v>
      </c>
      <c r="I804" s="27" t="s">
        <v>121</v>
      </c>
      <c r="J804" s="27" t="s">
        <v>121</v>
      </c>
      <c r="K804" s="28" t="s">
        <v>9235</v>
      </c>
      <c r="L804" s="27" t="s">
        <v>84</v>
      </c>
      <c r="M804" s="27" t="s">
        <v>9167</v>
      </c>
      <c r="N804" s="27"/>
    </row>
    <row r="805" spans="1:14" ht="131.25">
      <c r="A805" s="3">
        <v>793</v>
      </c>
      <c r="B805" s="66" t="s">
        <v>9754</v>
      </c>
      <c r="C805" s="66" t="s">
        <v>9717</v>
      </c>
      <c r="D805" s="66" t="s">
        <v>9256</v>
      </c>
      <c r="E805" s="66" t="s">
        <v>9256</v>
      </c>
      <c r="F805" s="66" t="s">
        <v>9718</v>
      </c>
      <c r="G805" s="66" t="s">
        <v>9719</v>
      </c>
      <c r="H805" s="66" t="s">
        <v>9256</v>
      </c>
      <c r="I805" s="66" t="s">
        <v>9256</v>
      </c>
      <c r="J805" s="66" t="s">
        <v>9256</v>
      </c>
      <c r="K805" s="66" t="s">
        <v>9720</v>
      </c>
      <c r="L805" s="66" t="s">
        <v>82</v>
      </c>
      <c r="M805" s="66" t="s">
        <v>9256</v>
      </c>
      <c r="N805" s="66" t="s">
        <v>9256</v>
      </c>
    </row>
    <row r="806" spans="1:14" ht="112.5">
      <c r="A806" s="3">
        <v>794</v>
      </c>
      <c r="B806" s="66" t="s">
        <v>9754</v>
      </c>
      <c r="C806" s="66" t="s">
        <v>9721</v>
      </c>
      <c r="D806" s="73" t="s">
        <v>9722</v>
      </c>
      <c r="E806" s="66" t="s">
        <v>9723</v>
      </c>
      <c r="F806" s="66" t="s">
        <v>9267</v>
      </c>
      <c r="G806" s="66" t="s">
        <v>9268</v>
      </c>
      <c r="H806" s="277" t="s">
        <v>9256</v>
      </c>
      <c r="I806" s="277" t="s">
        <v>9256</v>
      </c>
      <c r="J806" s="277" t="s">
        <v>9256</v>
      </c>
      <c r="K806" s="66" t="s">
        <v>9724</v>
      </c>
      <c r="L806" s="65" t="s">
        <v>82</v>
      </c>
      <c r="M806" s="277" t="s">
        <v>9256</v>
      </c>
      <c r="N806" s="277" t="s">
        <v>9256</v>
      </c>
    </row>
    <row r="807" spans="1:14" ht="150">
      <c r="A807" s="3">
        <v>795</v>
      </c>
      <c r="B807" s="66" t="s">
        <v>9754</v>
      </c>
      <c r="C807" s="66" t="s">
        <v>9725</v>
      </c>
      <c r="D807" s="277" t="s">
        <v>9256</v>
      </c>
      <c r="E807" s="277" t="s">
        <v>9256</v>
      </c>
      <c r="F807" s="66" t="s">
        <v>9726</v>
      </c>
      <c r="G807" s="66" t="s">
        <v>9727</v>
      </c>
      <c r="H807" s="277" t="s">
        <v>9256</v>
      </c>
      <c r="I807" s="277" t="s">
        <v>9256</v>
      </c>
      <c r="J807" s="277" t="s">
        <v>9256</v>
      </c>
      <c r="K807" s="66" t="s">
        <v>9728</v>
      </c>
      <c r="L807" s="65" t="s">
        <v>82</v>
      </c>
      <c r="M807" s="277" t="s">
        <v>9256</v>
      </c>
      <c r="N807" s="277" t="s">
        <v>9256</v>
      </c>
    </row>
    <row r="808" spans="1:14" ht="112.5">
      <c r="A808" s="3">
        <v>796</v>
      </c>
      <c r="B808" s="66" t="s">
        <v>9754</v>
      </c>
      <c r="C808" s="66" t="s">
        <v>9729</v>
      </c>
      <c r="D808" s="66" t="s">
        <v>9722</v>
      </c>
      <c r="E808" s="66" t="s">
        <v>9730</v>
      </c>
      <c r="F808" s="66" t="s">
        <v>9442</v>
      </c>
      <c r="G808" s="33" t="s">
        <v>9288</v>
      </c>
      <c r="H808" s="277" t="s">
        <v>9256</v>
      </c>
      <c r="I808" s="277" t="s">
        <v>9256</v>
      </c>
      <c r="J808" s="277" t="s">
        <v>9256</v>
      </c>
      <c r="K808" s="66" t="s">
        <v>9731</v>
      </c>
      <c r="L808" s="65" t="s">
        <v>82</v>
      </c>
      <c r="M808" s="277" t="s">
        <v>9256</v>
      </c>
      <c r="N808" s="277" t="s">
        <v>9256</v>
      </c>
    </row>
    <row r="809" spans="1:14" ht="168.75">
      <c r="A809" s="3">
        <v>797</v>
      </c>
      <c r="B809" s="66" t="s">
        <v>9754</v>
      </c>
      <c r="C809" s="66" t="s">
        <v>9732</v>
      </c>
      <c r="D809" s="277" t="s">
        <v>9256</v>
      </c>
      <c r="E809" s="277" t="s">
        <v>9256</v>
      </c>
      <c r="F809" s="66" t="s">
        <v>9442</v>
      </c>
      <c r="G809" s="66" t="s">
        <v>9733</v>
      </c>
      <c r="H809" s="277" t="s">
        <v>9256</v>
      </c>
      <c r="I809" s="277" t="s">
        <v>9256</v>
      </c>
      <c r="J809" s="277" t="s">
        <v>9256</v>
      </c>
      <c r="K809" s="66" t="s">
        <v>9734</v>
      </c>
      <c r="L809" s="65" t="s">
        <v>82</v>
      </c>
      <c r="M809" s="277" t="s">
        <v>9256</v>
      </c>
      <c r="N809" s="277" t="s">
        <v>9256</v>
      </c>
    </row>
    <row r="810" spans="1:14" ht="150">
      <c r="A810" s="3">
        <v>798</v>
      </c>
      <c r="B810" s="66" t="s">
        <v>9754</v>
      </c>
      <c r="C810" s="66" t="s">
        <v>9735</v>
      </c>
      <c r="D810" s="277" t="s">
        <v>9256</v>
      </c>
      <c r="E810" s="277" t="s">
        <v>9256</v>
      </c>
      <c r="F810" s="66" t="s">
        <v>9736</v>
      </c>
      <c r="G810" s="33" t="s">
        <v>9737</v>
      </c>
      <c r="H810" s="277" t="s">
        <v>9256</v>
      </c>
      <c r="I810" s="277" t="s">
        <v>9256</v>
      </c>
      <c r="J810" s="277" t="s">
        <v>9256</v>
      </c>
      <c r="K810" s="66" t="s">
        <v>9738</v>
      </c>
      <c r="L810" s="65" t="s">
        <v>82</v>
      </c>
      <c r="M810" s="277" t="s">
        <v>9256</v>
      </c>
      <c r="N810" s="277" t="s">
        <v>9256</v>
      </c>
    </row>
    <row r="811" spans="1:14" ht="131.25">
      <c r="A811" s="3">
        <v>799</v>
      </c>
      <c r="B811" s="66" t="s">
        <v>9754</v>
      </c>
      <c r="C811" s="66" t="s">
        <v>9739</v>
      </c>
      <c r="D811" s="277" t="s">
        <v>9256</v>
      </c>
      <c r="E811" s="277" t="s">
        <v>9256</v>
      </c>
      <c r="F811" s="66" t="s">
        <v>9254</v>
      </c>
      <c r="G811" s="277" t="s">
        <v>9255</v>
      </c>
      <c r="H811" s="277" t="s">
        <v>9256</v>
      </c>
      <c r="I811" s="277" t="s">
        <v>9256</v>
      </c>
      <c r="J811" s="277" t="s">
        <v>9256</v>
      </c>
      <c r="K811" s="66" t="s">
        <v>9740</v>
      </c>
      <c r="L811" s="65" t="s">
        <v>82</v>
      </c>
      <c r="M811" s="277" t="s">
        <v>9256</v>
      </c>
      <c r="N811" s="277" t="s">
        <v>9256</v>
      </c>
    </row>
    <row r="812" spans="1:14" ht="187.5">
      <c r="A812" s="3">
        <v>800</v>
      </c>
      <c r="B812" s="66" t="s">
        <v>9754</v>
      </c>
      <c r="C812" s="66" t="s">
        <v>9741</v>
      </c>
      <c r="D812" s="277" t="s">
        <v>9256</v>
      </c>
      <c r="E812" s="277" t="s">
        <v>9256</v>
      </c>
      <c r="F812" s="66" t="s">
        <v>9742</v>
      </c>
      <c r="G812" s="33" t="s">
        <v>9743</v>
      </c>
      <c r="H812" s="277" t="s">
        <v>9256</v>
      </c>
      <c r="I812" s="277" t="s">
        <v>9256</v>
      </c>
      <c r="J812" s="277" t="s">
        <v>9256</v>
      </c>
      <c r="K812" s="66" t="s">
        <v>9744</v>
      </c>
      <c r="L812" s="65" t="s">
        <v>82</v>
      </c>
      <c r="M812" s="277" t="s">
        <v>9256</v>
      </c>
      <c r="N812" s="277" t="s">
        <v>9256</v>
      </c>
    </row>
    <row r="813" spans="1:14" ht="112.5">
      <c r="A813" s="3">
        <v>801</v>
      </c>
      <c r="B813" s="66" t="s">
        <v>9754</v>
      </c>
      <c r="C813" s="66" t="s">
        <v>9745</v>
      </c>
      <c r="D813" s="66" t="s">
        <v>9722</v>
      </c>
      <c r="E813" s="66" t="s">
        <v>9746</v>
      </c>
      <c r="F813" s="66" t="s">
        <v>9388</v>
      </c>
      <c r="G813" s="33" t="s">
        <v>9389</v>
      </c>
      <c r="H813" s="277" t="s">
        <v>9256</v>
      </c>
      <c r="I813" s="277" t="s">
        <v>9256</v>
      </c>
      <c r="J813" s="277" t="s">
        <v>9256</v>
      </c>
      <c r="K813" s="66" t="s">
        <v>9747</v>
      </c>
      <c r="L813" s="65" t="s">
        <v>82</v>
      </c>
      <c r="M813" s="277" t="s">
        <v>9256</v>
      </c>
      <c r="N813" s="277" t="s">
        <v>9256</v>
      </c>
    </row>
    <row r="814" spans="1:14" ht="131.25">
      <c r="A814" s="3">
        <v>802</v>
      </c>
      <c r="B814" s="66" t="s">
        <v>9754</v>
      </c>
      <c r="C814" s="66" t="s">
        <v>9748</v>
      </c>
      <c r="D814" s="66" t="s">
        <v>9722</v>
      </c>
      <c r="E814" s="66" t="s">
        <v>9749</v>
      </c>
      <c r="F814" s="66" t="s">
        <v>9417</v>
      </c>
      <c r="G814" s="33" t="s">
        <v>9750</v>
      </c>
      <c r="H814" s="277" t="s">
        <v>9256</v>
      </c>
      <c r="I814" s="277" t="s">
        <v>9256</v>
      </c>
      <c r="J814" s="277" t="s">
        <v>9256</v>
      </c>
      <c r="K814" s="66" t="s">
        <v>9751</v>
      </c>
      <c r="L814" s="65" t="s">
        <v>82</v>
      </c>
      <c r="M814" s="277" t="s">
        <v>9256</v>
      </c>
      <c r="N814" s="277" t="s">
        <v>9256</v>
      </c>
    </row>
    <row r="815" spans="1:14" ht="131.25">
      <c r="A815" s="3">
        <v>803</v>
      </c>
      <c r="B815" s="66" t="s">
        <v>9754</v>
      </c>
      <c r="C815" s="66" t="s">
        <v>9752</v>
      </c>
      <c r="D815" s="66" t="s">
        <v>9722</v>
      </c>
      <c r="E815" s="66" t="s">
        <v>9753</v>
      </c>
      <c r="F815" s="66" t="s">
        <v>9436</v>
      </c>
      <c r="G815" s="33" t="s">
        <v>9437</v>
      </c>
      <c r="H815" s="277" t="s">
        <v>9256</v>
      </c>
      <c r="I815" s="277" t="s">
        <v>9256</v>
      </c>
      <c r="J815" s="277" t="s">
        <v>9256</v>
      </c>
      <c r="K815" s="66" t="s">
        <v>9656</v>
      </c>
      <c r="L815" s="65" t="s">
        <v>82</v>
      </c>
      <c r="M815" s="277" t="s">
        <v>9256</v>
      </c>
      <c r="N815" s="277" t="s">
        <v>9256</v>
      </c>
    </row>
    <row r="816" spans="1:14" ht="150">
      <c r="A816" s="3">
        <v>804</v>
      </c>
      <c r="B816" s="66" t="s">
        <v>9851</v>
      </c>
      <c r="C816" s="66" t="s">
        <v>9814</v>
      </c>
      <c r="D816" s="66" t="s">
        <v>9815</v>
      </c>
      <c r="E816" s="66" t="s">
        <v>9816</v>
      </c>
      <c r="F816" s="73" t="s">
        <v>9817</v>
      </c>
      <c r="G816" s="66" t="s">
        <v>121</v>
      </c>
      <c r="H816" s="66" t="s">
        <v>121</v>
      </c>
      <c r="I816" s="66" t="s">
        <v>121</v>
      </c>
      <c r="J816" s="66" t="s">
        <v>121</v>
      </c>
      <c r="K816" s="66" t="s">
        <v>9818</v>
      </c>
      <c r="L816" s="65" t="s">
        <v>83</v>
      </c>
      <c r="M816" s="66" t="s">
        <v>9819</v>
      </c>
      <c r="N816" s="66" t="s">
        <v>121</v>
      </c>
    </row>
    <row r="817" spans="1:14" ht="112.5">
      <c r="A817" s="3">
        <v>805</v>
      </c>
      <c r="B817" s="66" t="s">
        <v>9851</v>
      </c>
      <c r="C817" s="66" t="s">
        <v>9820</v>
      </c>
      <c r="D817" s="66" t="s">
        <v>9815</v>
      </c>
      <c r="E817" s="66" t="s">
        <v>9821</v>
      </c>
      <c r="F817" s="66" t="s">
        <v>9822</v>
      </c>
      <c r="G817" s="66" t="s">
        <v>121</v>
      </c>
      <c r="H817" s="66" t="s">
        <v>121</v>
      </c>
      <c r="I817" s="66" t="s">
        <v>121</v>
      </c>
      <c r="J817" s="66" t="s">
        <v>121</v>
      </c>
      <c r="K817" s="66" t="s">
        <v>9818</v>
      </c>
      <c r="L817" s="65" t="s">
        <v>83</v>
      </c>
      <c r="M817" s="66" t="s">
        <v>9819</v>
      </c>
      <c r="N817" s="66" t="s">
        <v>121</v>
      </c>
    </row>
    <row r="818" spans="1:14" ht="93.75">
      <c r="A818" s="3">
        <v>806</v>
      </c>
      <c r="B818" s="66" t="s">
        <v>9851</v>
      </c>
      <c r="C818" s="66" t="s">
        <v>9823</v>
      </c>
      <c r="D818" s="66" t="s">
        <v>9815</v>
      </c>
      <c r="E818" s="66" t="s">
        <v>9824</v>
      </c>
      <c r="F818" s="66" t="s">
        <v>9825</v>
      </c>
      <c r="G818" s="66" t="s">
        <v>121</v>
      </c>
      <c r="H818" s="66" t="s">
        <v>121</v>
      </c>
      <c r="I818" s="66" t="s">
        <v>121</v>
      </c>
      <c r="J818" s="66" t="s">
        <v>121</v>
      </c>
      <c r="K818" s="66" t="s">
        <v>9826</v>
      </c>
      <c r="L818" s="65" t="s">
        <v>83</v>
      </c>
      <c r="M818" s="66" t="s">
        <v>9819</v>
      </c>
      <c r="N818" s="66" t="s">
        <v>121</v>
      </c>
    </row>
    <row r="819" spans="1:14" ht="150">
      <c r="A819" s="3">
        <v>807</v>
      </c>
      <c r="B819" s="66" t="s">
        <v>9851</v>
      </c>
      <c r="C819" s="66" t="s">
        <v>9827</v>
      </c>
      <c r="D819" s="66" t="s">
        <v>9815</v>
      </c>
      <c r="E819" s="66" t="s">
        <v>9828</v>
      </c>
      <c r="F819" s="66" t="s">
        <v>9829</v>
      </c>
      <c r="G819" s="66" t="s">
        <v>121</v>
      </c>
      <c r="H819" s="66" t="s">
        <v>121</v>
      </c>
      <c r="I819" s="66" t="s">
        <v>121</v>
      </c>
      <c r="J819" s="66" t="s">
        <v>121</v>
      </c>
      <c r="K819" s="66" t="s">
        <v>9830</v>
      </c>
      <c r="L819" s="65" t="s">
        <v>83</v>
      </c>
      <c r="M819" s="66" t="s">
        <v>9819</v>
      </c>
      <c r="N819" s="66" t="s">
        <v>121</v>
      </c>
    </row>
    <row r="820" spans="1:14" ht="131.25">
      <c r="A820" s="3">
        <v>808</v>
      </c>
      <c r="B820" s="66" t="s">
        <v>9851</v>
      </c>
      <c r="C820" s="66" t="s">
        <v>9831</v>
      </c>
      <c r="D820" s="66" t="s">
        <v>9815</v>
      </c>
      <c r="E820" s="66" t="s">
        <v>9832</v>
      </c>
      <c r="F820" s="66" t="s">
        <v>9833</v>
      </c>
      <c r="G820" s="66" t="s">
        <v>121</v>
      </c>
      <c r="H820" s="66" t="s">
        <v>121</v>
      </c>
      <c r="I820" s="66" t="s">
        <v>121</v>
      </c>
      <c r="J820" s="66" t="s">
        <v>121</v>
      </c>
      <c r="K820" s="66" t="s">
        <v>2745</v>
      </c>
      <c r="L820" s="65" t="s">
        <v>84</v>
      </c>
      <c r="M820" s="66" t="s">
        <v>9819</v>
      </c>
      <c r="N820" s="66" t="s">
        <v>121</v>
      </c>
    </row>
    <row r="821" spans="1:14" ht="131.25">
      <c r="A821" s="3">
        <v>809</v>
      </c>
      <c r="B821" s="66" t="s">
        <v>9851</v>
      </c>
      <c r="C821" s="66" t="s">
        <v>9834</v>
      </c>
      <c r="D821" s="66" t="s">
        <v>9815</v>
      </c>
      <c r="E821" s="66" t="s">
        <v>9835</v>
      </c>
      <c r="F821" s="66" t="s">
        <v>9836</v>
      </c>
      <c r="G821" s="66" t="s">
        <v>121</v>
      </c>
      <c r="H821" s="66" t="s">
        <v>121</v>
      </c>
      <c r="I821" s="66" t="s">
        <v>121</v>
      </c>
      <c r="J821" s="66" t="s">
        <v>121</v>
      </c>
      <c r="K821" s="66" t="s">
        <v>2745</v>
      </c>
      <c r="L821" s="65" t="s">
        <v>84</v>
      </c>
      <c r="M821" s="66" t="s">
        <v>9819</v>
      </c>
      <c r="N821" s="66" t="s">
        <v>121</v>
      </c>
    </row>
    <row r="822" spans="1:14" ht="93.75">
      <c r="A822" s="3">
        <v>810</v>
      </c>
      <c r="B822" s="66" t="s">
        <v>9851</v>
      </c>
      <c r="C822" s="66" t="s">
        <v>9837</v>
      </c>
      <c r="D822" s="66" t="s">
        <v>9838</v>
      </c>
      <c r="E822" s="66" t="s">
        <v>9839</v>
      </c>
      <c r="F822" s="66" t="s">
        <v>9840</v>
      </c>
      <c r="G822" s="66" t="s">
        <v>121</v>
      </c>
      <c r="H822" s="66" t="s">
        <v>121</v>
      </c>
      <c r="I822" s="66" t="s">
        <v>121</v>
      </c>
      <c r="J822" s="66" t="s">
        <v>121</v>
      </c>
      <c r="K822" s="66" t="s">
        <v>2616</v>
      </c>
      <c r="L822" s="65" t="s">
        <v>83</v>
      </c>
      <c r="M822" s="66" t="s">
        <v>9819</v>
      </c>
      <c r="N822" s="66" t="s">
        <v>121</v>
      </c>
    </row>
    <row r="823" spans="1:14" ht="112.5">
      <c r="A823" s="3">
        <v>811</v>
      </c>
      <c r="B823" s="66" t="s">
        <v>9851</v>
      </c>
      <c r="C823" s="66" t="s">
        <v>9841</v>
      </c>
      <c r="D823" s="66" t="s">
        <v>9838</v>
      </c>
      <c r="E823" s="66" t="s">
        <v>9842</v>
      </c>
      <c r="F823" s="66" t="s">
        <v>9843</v>
      </c>
      <c r="G823" s="66" t="s">
        <v>121</v>
      </c>
      <c r="H823" s="66" t="s">
        <v>121</v>
      </c>
      <c r="I823" s="66" t="s">
        <v>121</v>
      </c>
      <c r="J823" s="66" t="s">
        <v>121</v>
      </c>
      <c r="K823" s="66" t="s">
        <v>5372</v>
      </c>
      <c r="L823" s="65" t="s">
        <v>83</v>
      </c>
      <c r="M823" s="66" t="s">
        <v>9819</v>
      </c>
      <c r="N823" s="66" t="s">
        <v>121</v>
      </c>
    </row>
    <row r="824" spans="1:14" ht="112.5">
      <c r="A824" s="3">
        <v>812</v>
      </c>
      <c r="B824" s="66" t="s">
        <v>9851</v>
      </c>
      <c r="C824" s="66" t="s">
        <v>9844</v>
      </c>
      <c r="D824" s="66" t="s">
        <v>9838</v>
      </c>
      <c r="E824" s="66" t="s">
        <v>9845</v>
      </c>
      <c r="F824" s="66" t="s">
        <v>9846</v>
      </c>
      <c r="G824" s="66" t="s">
        <v>121</v>
      </c>
      <c r="H824" s="66" t="s">
        <v>121</v>
      </c>
      <c r="I824" s="66" t="s">
        <v>121</v>
      </c>
      <c r="J824" s="66" t="s">
        <v>121</v>
      </c>
      <c r="K824" s="66" t="s">
        <v>9847</v>
      </c>
      <c r="L824" s="65" t="s">
        <v>83</v>
      </c>
      <c r="M824" s="66" t="s">
        <v>9819</v>
      </c>
      <c r="N824" s="66" t="s">
        <v>121</v>
      </c>
    </row>
    <row r="825" spans="1:14" ht="93.75">
      <c r="A825" s="3">
        <v>813</v>
      </c>
      <c r="B825" s="66" t="s">
        <v>9851</v>
      </c>
      <c r="C825" s="66" t="s">
        <v>9848</v>
      </c>
      <c r="D825" s="66" t="s">
        <v>9815</v>
      </c>
      <c r="E825" s="66" t="s">
        <v>9849</v>
      </c>
      <c r="F825" s="66" t="s">
        <v>9850</v>
      </c>
      <c r="G825" s="66" t="s">
        <v>121</v>
      </c>
      <c r="H825" s="66" t="s">
        <v>121</v>
      </c>
      <c r="I825" s="66" t="s">
        <v>121</v>
      </c>
      <c r="J825" s="66" t="s">
        <v>121</v>
      </c>
      <c r="K825" s="66" t="s">
        <v>5780</v>
      </c>
      <c r="L825" s="65" t="s">
        <v>83</v>
      </c>
      <c r="M825" s="66" t="s">
        <v>9819</v>
      </c>
      <c r="N825" s="66" t="s">
        <v>121</v>
      </c>
    </row>
    <row r="826" spans="1:14" ht="66">
      <c r="A826" s="3">
        <v>814</v>
      </c>
      <c r="B826" s="66" t="s">
        <v>9980</v>
      </c>
      <c r="C826" s="31" t="s">
        <v>10409</v>
      </c>
      <c r="D826" s="27" t="s">
        <v>70</v>
      </c>
      <c r="E826" s="27" t="s">
        <v>10410</v>
      </c>
      <c r="F826" s="27" t="s">
        <v>10411</v>
      </c>
      <c r="G826" s="181" t="s">
        <v>121</v>
      </c>
      <c r="H826" s="181" t="s">
        <v>121</v>
      </c>
      <c r="I826" s="286">
        <v>100</v>
      </c>
      <c r="J826" s="181" t="s">
        <v>121</v>
      </c>
      <c r="K826" s="27" t="s">
        <v>10412</v>
      </c>
      <c r="L826" s="27" t="s">
        <v>82</v>
      </c>
      <c r="M826" s="27" t="s">
        <v>10413</v>
      </c>
      <c r="N826" s="27" t="s">
        <v>10414</v>
      </c>
    </row>
    <row r="827" spans="1:14" ht="82.5">
      <c r="A827" s="3">
        <v>815</v>
      </c>
      <c r="B827" s="66" t="s">
        <v>9980</v>
      </c>
      <c r="C827" s="27" t="s">
        <v>10415</v>
      </c>
      <c r="D827" s="27" t="s">
        <v>70</v>
      </c>
      <c r="E827" s="27" t="s">
        <v>10416</v>
      </c>
      <c r="F827" s="27" t="s">
        <v>10411</v>
      </c>
      <c r="G827" s="181" t="s">
        <v>121</v>
      </c>
      <c r="H827" s="181" t="s">
        <v>121</v>
      </c>
      <c r="I827" s="286">
        <v>100</v>
      </c>
      <c r="J827" s="181" t="s">
        <v>121</v>
      </c>
      <c r="K827" s="27" t="s">
        <v>10074</v>
      </c>
      <c r="L827" s="27" t="s">
        <v>82</v>
      </c>
      <c r="M827" s="27" t="s">
        <v>10413</v>
      </c>
      <c r="N827" s="27" t="s">
        <v>10414</v>
      </c>
    </row>
    <row r="828" spans="1:14" ht="66">
      <c r="A828" s="3">
        <v>816</v>
      </c>
      <c r="B828" s="66" t="s">
        <v>9980</v>
      </c>
      <c r="C828" s="27" t="s">
        <v>10417</v>
      </c>
      <c r="D828" s="27" t="s">
        <v>70</v>
      </c>
      <c r="E828" s="27" t="s">
        <v>10418</v>
      </c>
      <c r="F828" s="27" t="s">
        <v>10419</v>
      </c>
      <c r="G828" s="181" t="s">
        <v>121</v>
      </c>
      <c r="H828" s="181" t="s">
        <v>121</v>
      </c>
      <c r="I828" s="286">
        <v>100</v>
      </c>
      <c r="J828" s="181" t="s">
        <v>121</v>
      </c>
      <c r="K828" s="27" t="s">
        <v>10074</v>
      </c>
      <c r="L828" s="27" t="s">
        <v>82</v>
      </c>
      <c r="M828" s="27" t="s">
        <v>10413</v>
      </c>
      <c r="N828" s="27" t="s">
        <v>10414</v>
      </c>
    </row>
    <row r="829" spans="1:14" ht="66">
      <c r="A829" s="3">
        <v>817</v>
      </c>
      <c r="B829" s="66" t="s">
        <v>9980</v>
      </c>
      <c r="C829" s="31" t="s">
        <v>10420</v>
      </c>
      <c r="D829" s="27" t="s">
        <v>70</v>
      </c>
      <c r="E829" s="27" t="s">
        <v>10421</v>
      </c>
      <c r="F829" s="27" t="s">
        <v>10422</v>
      </c>
      <c r="G829" s="181" t="s">
        <v>121</v>
      </c>
      <c r="H829" s="181" t="s">
        <v>121</v>
      </c>
      <c r="I829" s="286">
        <v>100</v>
      </c>
      <c r="J829" s="181" t="s">
        <v>121</v>
      </c>
      <c r="K829" s="27" t="s">
        <v>2745</v>
      </c>
      <c r="L829" s="27" t="s">
        <v>82</v>
      </c>
      <c r="M829" s="27" t="s">
        <v>10413</v>
      </c>
      <c r="N829" s="27" t="s">
        <v>10414</v>
      </c>
    </row>
    <row r="830" spans="1:14" ht="66">
      <c r="A830" s="3">
        <v>818</v>
      </c>
      <c r="B830" s="66" t="s">
        <v>9980</v>
      </c>
      <c r="C830" s="27" t="s">
        <v>10423</v>
      </c>
      <c r="D830" s="27" t="s">
        <v>70</v>
      </c>
      <c r="E830" s="27" t="s">
        <v>10424</v>
      </c>
      <c r="F830" s="27" t="s">
        <v>10425</v>
      </c>
      <c r="G830" s="181" t="s">
        <v>121</v>
      </c>
      <c r="H830" s="181" t="s">
        <v>121</v>
      </c>
      <c r="I830" s="286">
        <v>100</v>
      </c>
      <c r="J830" s="181" t="s">
        <v>121</v>
      </c>
      <c r="K830" s="27" t="s">
        <v>2745</v>
      </c>
      <c r="L830" s="27" t="s">
        <v>82</v>
      </c>
      <c r="M830" s="27" t="s">
        <v>10413</v>
      </c>
      <c r="N830" s="27" t="s">
        <v>10414</v>
      </c>
    </row>
    <row r="831" spans="1:14" ht="66">
      <c r="A831" s="3">
        <v>819</v>
      </c>
      <c r="B831" s="66" t="s">
        <v>9980</v>
      </c>
      <c r="C831" s="27" t="s">
        <v>10426</v>
      </c>
      <c r="D831" s="27" t="s">
        <v>70</v>
      </c>
      <c r="E831" s="27" t="s">
        <v>10427</v>
      </c>
      <c r="F831" s="27" t="s">
        <v>10425</v>
      </c>
      <c r="G831" s="181" t="s">
        <v>121</v>
      </c>
      <c r="H831" s="181" t="s">
        <v>121</v>
      </c>
      <c r="I831" s="286">
        <v>100</v>
      </c>
      <c r="J831" s="181" t="s">
        <v>121</v>
      </c>
      <c r="K831" s="27" t="s">
        <v>10074</v>
      </c>
      <c r="L831" s="27" t="s">
        <v>82</v>
      </c>
      <c r="M831" s="27" t="s">
        <v>10413</v>
      </c>
      <c r="N831" s="27" t="s">
        <v>10414</v>
      </c>
    </row>
    <row r="832" spans="1:14" ht="66">
      <c r="A832" s="3">
        <v>820</v>
      </c>
      <c r="B832" s="66" t="s">
        <v>9980</v>
      </c>
      <c r="C832" s="27" t="s">
        <v>10428</v>
      </c>
      <c r="D832" s="27" t="s">
        <v>70</v>
      </c>
      <c r="E832" s="27" t="s">
        <v>10429</v>
      </c>
      <c r="F832" s="27" t="s">
        <v>10425</v>
      </c>
      <c r="G832" s="181" t="s">
        <v>121</v>
      </c>
      <c r="H832" s="181" t="s">
        <v>121</v>
      </c>
      <c r="I832" s="286">
        <v>100</v>
      </c>
      <c r="J832" s="181" t="s">
        <v>121</v>
      </c>
      <c r="K832" s="27" t="s">
        <v>10074</v>
      </c>
      <c r="L832" s="27" t="s">
        <v>82</v>
      </c>
      <c r="M832" s="27" t="s">
        <v>10413</v>
      </c>
      <c r="N832" s="27" t="s">
        <v>10414</v>
      </c>
    </row>
    <row r="833" spans="1:14" ht="66">
      <c r="A833" s="3">
        <v>821</v>
      </c>
      <c r="B833" s="66" t="s">
        <v>9980</v>
      </c>
      <c r="C833" s="27" t="s">
        <v>10430</v>
      </c>
      <c r="D833" s="27" t="s">
        <v>70</v>
      </c>
      <c r="E833" s="27" t="s">
        <v>10431</v>
      </c>
      <c r="F833" s="27" t="s">
        <v>10425</v>
      </c>
      <c r="G833" s="181" t="s">
        <v>121</v>
      </c>
      <c r="H833" s="181" t="s">
        <v>121</v>
      </c>
      <c r="I833" s="286">
        <v>100</v>
      </c>
      <c r="J833" s="181" t="s">
        <v>121</v>
      </c>
      <c r="K833" s="27" t="s">
        <v>10074</v>
      </c>
      <c r="L833" s="27" t="s">
        <v>82</v>
      </c>
      <c r="M833" s="27" t="s">
        <v>10413</v>
      </c>
      <c r="N833" s="27" t="s">
        <v>10414</v>
      </c>
    </row>
    <row r="834" spans="1:14" ht="66">
      <c r="A834" s="3">
        <v>822</v>
      </c>
      <c r="B834" s="66" t="s">
        <v>9980</v>
      </c>
      <c r="C834" s="27" t="s">
        <v>10211</v>
      </c>
      <c r="D834" s="27" t="s">
        <v>70</v>
      </c>
      <c r="E834" s="27" t="s">
        <v>10432</v>
      </c>
      <c r="F834" s="27" t="s">
        <v>10425</v>
      </c>
      <c r="G834" s="181" t="s">
        <v>121</v>
      </c>
      <c r="H834" s="181" t="s">
        <v>121</v>
      </c>
      <c r="I834" s="286">
        <v>100</v>
      </c>
      <c r="J834" s="181" t="s">
        <v>121</v>
      </c>
      <c r="K834" s="27" t="s">
        <v>10074</v>
      </c>
      <c r="L834" s="27" t="s">
        <v>82</v>
      </c>
      <c r="M834" s="27" t="s">
        <v>10413</v>
      </c>
      <c r="N834" s="27" t="s">
        <v>10414</v>
      </c>
    </row>
    <row r="835" spans="1:14" ht="66">
      <c r="A835" s="3">
        <v>823</v>
      </c>
      <c r="B835" s="66" t="s">
        <v>9980</v>
      </c>
      <c r="C835" s="27" t="s">
        <v>10433</v>
      </c>
      <c r="D835" s="27" t="s">
        <v>70</v>
      </c>
      <c r="E835" s="27" t="s">
        <v>10434</v>
      </c>
      <c r="F835" s="27" t="s">
        <v>10425</v>
      </c>
      <c r="G835" s="181" t="s">
        <v>121</v>
      </c>
      <c r="H835" s="181" t="s">
        <v>121</v>
      </c>
      <c r="I835" s="286">
        <v>100</v>
      </c>
      <c r="J835" s="181" t="s">
        <v>121</v>
      </c>
      <c r="K835" s="27" t="s">
        <v>10412</v>
      </c>
      <c r="L835" s="27" t="s">
        <v>82</v>
      </c>
      <c r="M835" s="27" t="s">
        <v>10413</v>
      </c>
      <c r="N835" s="27" t="s">
        <v>10414</v>
      </c>
    </row>
    <row r="836" spans="1:14" ht="66">
      <c r="A836" s="3">
        <v>824</v>
      </c>
      <c r="B836" s="66" t="s">
        <v>9980</v>
      </c>
      <c r="C836" s="27" t="s">
        <v>10435</v>
      </c>
      <c r="D836" s="27" t="s">
        <v>70</v>
      </c>
      <c r="E836" s="27" t="s">
        <v>10436</v>
      </c>
      <c r="F836" s="27" t="s">
        <v>10425</v>
      </c>
      <c r="G836" s="181" t="s">
        <v>121</v>
      </c>
      <c r="H836" s="181" t="s">
        <v>121</v>
      </c>
      <c r="I836" s="286">
        <v>100</v>
      </c>
      <c r="J836" s="181" t="s">
        <v>121</v>
      </c>
      <c r="K836" s="27" t="s">
        <v>2745</v>
      </c>
      <c r="L836" s="27" t="s">
        <v>82</v>
      </c>
      <c r="M836" s="27" t="s">
        <v>10413</v>
      </c>
      <c r="N836" s="27" t="s">
        <v>10414</v>
      </c>
    </row>
    <row r="837" spans="1:14" ht="66">
      <c r="A837" s="3">
        <v>825</v>
      </c>
      <c r="B837" s="66" t="s">
        <v>9980</v>
      </c>
      <c r="C837" s="27" t="s">
        <v>10437</v>
      </c>
      <c r="D837" s="27" t="s">
        <v>70</v>
      </c>
      <c r="E837" s="27" t="s">
        <v>10438</v>
      </c>
      <c r="F837" s="27" t="s">
        <v>10425</v>
      </c>
      <c r="G837" s="181" t="s">
        <v>121</v>
      </c>
      <c r="H837" s="181" t="s">
        <v>121</v>
      </c>
      <c r="I837" s="286">
        <v>100</v>
      </c>
      <c r="J837" s="181" t="s">
        <v>121</v>
      </c>
      <c r="K837" s="27" t="s">
        <v>10074</v>
      </c>
      <c r="L837" s="27" t="s">
        <v>82</v>
      </c>
      <c r="M837" s="27" t="s">
        <v>10413</v>
      </c>
      <c r="N837" s="27" t="s">
        <v>10414</v>
      </c>
    </row>
    <row r="838" spans="1:14" ht="66">
      <c r="A838" s="3">
        <v>826</v>
      </c>
      <c r="B838" s="66" t="s">
        <v>9980</v>
      </c>
      <c r="C838" s="27" t="s">
        <v>10439</v>
      </c>
      <c r="D838" s="27" t="s">
        <v>70</v>
      </c>
      <c r="E838" s="27" t="s">
        <v>10440</v>
      </c>
      <c r="F838" s="27" t="s">
        <v>10425</v>
      </c>
      <c r="G838" s="181" t="s">
        <v>121</v>
      </c>
      <c r="H838" s="181" t="s">
        <v>121</v>
      </c>
      <c r="I838" s="286">
        <v>100</v>
      </c>
      <c r="J838" s="181" t="s">
        <v>121</v>
      </c>
      <c r="K838" s="27" t="s">
        <v>10441</v>
      </c>
      <c r="L838" s="27" t="s">
        <v>82</v>
      </c>
      <c r="M838" s="27" t="s">
        <v>10413</v>
      </c>
      <c r="N838" s="27" t="s">
        <v>10414</v>
      </c>
    </row>
    <row r="839" spans="1:14" ht="66">
      <c r="A839" s="3">
        <v>827</v>
      </c>
      <c r="B839" s="66" t="s">
        <v>9980</v>
      </c>
      <c r="C839" s="27" t="s">
        <v>10236</v>
      </c>
      <c r="D839" s="27" t="s">
        <v>70</v>
      </c>
      <c r="E839" s="27" t="s">
        <v>10442</v>
      </c>
      <c r="F839" s="27" t="s">
        <v>10443</v>
      </c>
      <c r="G839" s="181" t="s">
        <v>121</v>
      </c>
      <c r="H839" s="181" t="s">
        <v>121</v>
      </c>
      <c r="I839" s="286">
        <v>100</v>
      </c>
      <c r="J839" s="181" t="s">
        <v>121</v>
      </c>
      <c r="K839" s="27" t="s">
        <v>10074</v>
      </c>
      <c r="L839" s="27" t="s">
        <v>82</v>
      </c>
      <c r="M839" s="27" t="s">
        <v>10413</v>
      </c>
      <c r="N839" s="27" t="s">
        <v>10414</v>
      </c>
    </row>
    <row r="840" spans="1:14" ht="66">
      <c r="A840" s="3">
        <v>828</v>
      </c>
      <c r="B840" s="66" t="s">
        <v>9980</v>
      </c>
      <c r="C840" s="27" t="s">
        <v>10444</v>
      </c>
      <c r="D840" s="27" t="s">
        <v>70</v>
      </c>
      <c r="E840" s="27" t="s">
        <v>10445</v>
      </c>
      <c r="F840" s="27" t="s">
        <v>10425</v>
      </c>
      <c r="G840" s="181" t="s">
        <v>121</v>
      </c>
      <c r="H840" s="181" t="s">
        <v>121</v>
      </c>
      <c r="I840" s="286">
        <v>100</v>
      </c>
      <c r="J840" s="181" t="s">
        <v>121</v>
      </c>
      <c r="K840" s="27" t="s">
        <v>2525</v>
      </c>
      <c r="L840" s="27" t="s">
        <v>82</v>
      </c>
      <c r="M840" s="27" t="s">
        <v>10413</v>
      </c>
      <c r="N840" s="27" t="s">
        <v>10414</v>
      </c>
    </row>
    <row r="841" spans="1:14" ht="66">
      <c r="A841" s="3">
        <v>829</v>
      </c>
      <c r="B841" s="66" t="s">
        <v>9980</v>
      </c>
      <c r="C841" s="27" t="s">
        <v>10446</v>
      </c>
      <c r="D841" s="27" t="s">
        <v>70</v>
      </c>
      <c r="E841" s="27" t="s">
        <v>10447</v>
      </c>
      <c r="F841" s="27" t="s">
        <v>10425</v>
      </c>
      <c r="G841" s="181" t="s">
        <v>121</v>
      </c>
      <c r="H841" s="181" t="s">
        <v>121</v>
      </c>
      <c r="I841" s="286">
        <v>100</v>
      </c>
      <c r="J841" s="181" t="s">
        <v>121</v>
      </c>
      <c r="K841" s="27" t="s">
        <v>2525</v>
      </c>
      <c r="L841" s="27" t="s">
        <v>82</v>
      </c>
      <c r="M841" s="27" t="s">
        <v>10413</v>
      </c>
      <c r="N841" s="27" t="s">
        <v>10414</v>
      </c>
    </row>
    <row r="842" spans="1:14" ht="66">
      <c r="A842" s="3">
        <v>830</v>
      </c>
      <c r="B842" s="66" t="s">
        <v>9980</v>
      </c>
      <c r="C842" s="27" t="s">
        <v>10448</v>
      </c>
      <c r="D842" s="27" t="s">
        <v>70</v>
      </c>
      <c r="E842" s="27" t="s">
        <v>10449</v>
      </c>
      <c r="F842" s="27" t="s">
        <v>10425</v>
      </c>
      <c r="G842" s="181" t="s">
        <v>121</v>
      </c>
      <c r="H842" s="181" t="s">
        <v>121</v>
      </c>
      <c r="I842" s="286">
        <v>100</v>
      </c>
      <c r="J842" s="181" t="s">
        <v>121</v>
      </c>
      <c r="K842" s="27" t="s">
        <v>10450</v>
      </c>
      <c r="L842" s="27" t="s">
        <v>82</v>
      </c>
      <c r="M842" s="27" t="s">
        <v>10413</v>
      </c>
      <c r="N842" s="27" t="s">
        <v>10414</v>
      </c>
    </row>
    <row r="843" spans="1:14" ht="66">
      <c r="A843" s="3">
        <v>831</v>
      </c>
      <c r="B843" s="66" t="s">
        <v>9980</v>
      </c>
      <c r="C843" s="27" t="s">
        <v>10451</v>
      </c>
      <c r="D843" s="27" t="s">
        <v>70</v>
      </c>
      <c r="E843" s="27" t="s">
        <v>10452</v>
      </c>
      <c r="F843" s="27" t="s">
        <v>10425</v>
      </c>
      <c r="G843" s="181" t="s">
        <v>121</v>
      </c>
      <c r="H843" s="181" t="s">
        <v>121</v>
      </c>
      <c r="I843" s="286">
        <v>100</v>
      </c>
      <c r="J843" s="181" t="s">
        <v>121</v>
      </c>
      <c r="K843" s="27" t="s">
        <v>10074</v>
      </c>
      <c r="L843" s="27" t="s">
        <v>82</v>
      </c>
      <c r="M843" s="27" t="s">
        <v>10413</v>
      </c>
      <c r="N843" s="27" t="s">
        <v>10414</v>
      </c>
    </row>
    <row r="844" spans="1:14" ht="66">
      <c r="A844" s="3">
        <v>832</v>
      </c>
      <c r="B844" s="66" t="s">
        <v>9980</v>
      </c>
      <c r="C844" s="27" t="s">
        <v>10453</v>
      </c>
      <c r="D844" s="27" t="s">
        <v>70</v>
      </c>
      <c r="E844" s="27" t="s">
        <v>10454</v>
      </c>
      <c r="F844" s="27" t="s">
        <v>10455</v>
      </c>
      <c r="G844" s="181" t="s">
        <v>121</v>
      </c>
      <c r="H844" s="181" t="s">
        <v>121</v>
      </c>
      <c r="I844" s="286">
        <v>100</v>
      </c>
      <c r="J844" s="181" t="s">
        <v>121</v>
      </c>
      <c r="K844" s="27" t="s">
        <v>10074</v>
      </c>
      <c r="L844" s="27" t="s">
        <v>82</v>
      </c>
      <c r="M844" s="27" t="s">
        <v>10413</v>
      </c>
      <c r="N844" s="27" t="s">
        <v>10414</v>
      </c>
    </row>
    <row r="845" spans="1:14" ht="66">
      <c r="A845" s="3">
        <v>833</v>
      </c>
      <c r="B845" s="66" t="s">
        <v>9980</v>
      </c>
      <c r="C845" s="27" t="s">
        <v>10456</v>
      </c>
      <c r="D845" s="27" t="s">
        <v>70</v>
      </c>
      <c r="E845" s="27" t="s">
        <v>10457</v>
      </c>
      <c r="F845" s="27" t="s">
        <v>10458</v>
      </c>
      <c r="G845" s="181" t="s">
        <v>121</v>
      </c>
      <c r="H845" s="181" t="s">
        <v>121</v>
      </c>
      <c r="I845" s="286">
        <v>100</v>
      </c>
      <c r="J845" s="181" t="s">
        <v>121</v>
      </c>
      <c r="K845" s="27" t="s">
        <v>10074</v>
      </c>
      <c r="L845" s="27" t="s">
        <v>82</v>
      </c>
      <c r="M845" s="27" t="s">
        <v>10413</v>
      </c>
      <c r="N845" s="27" t="s">
        <v>10414</v>
      </c>
    </row>
    <row r="846" spans="1:14" ht="66">
      <c r="A846" s="3">
        <v>834</v>
      </c>
      <c r="B846" s="66" t="s">
        <v>9980</v>
      </c>
      <c r="C846" s="27" t="s">
        <v>10459</v>
      </c>
      <c r="D846" s="27" t="s">
        <v>70</v>
      </c>
      <c r="E846" s="27" t="s">
        <v>10460</v>
      </c>
      <c r="F846" s="27" t="s">
        <v>10458</v>
      </c>
      <c r="G846" s="181" t="s">
        <v>121</v>
      </c>
      <c r="H846" s="181" t="s">
        <v>121</v>
      </c>
      <c r="I846" s="286">
        <v>100</v>
      </c>
      <c r="J846" s="181" t="s">
        <v>121</v>
      </c>
      <c r="K846" s="27" t="s">
        <v>10074</v>
      </c>
      <c r="L846" s="27" t="s">
        <v>82</v>
      </c>
      <c r="M846" s="27" t="s">
        <v>10413</v>
      </c>
      <c r="N846" s="27" t="s">
        <v>10414</v>
      </c>
    </row>
    <row r="847" spans="1:14" ht="66">
      <c r="A847" s="3">
        <v>835</v>
      </c>
      <c r="B847" s="66" t="s">
        <v>9980</v>
      </c>
      <c r="C847" s="27" t="s">
        <v>10461</v>
      </c>
      <c r="D847" s="27" t="s">
        <v>70</v>
      </c>
      <c r="E847" s="27" t="s">
        <v>10462</v>
      </c>
      <c r="F847" s="27" t="s">
        <v>10458</v>
      </c>
      <c r="G847" s="181" t="s">
        <v>121</v>
      </c>
      <c r="H847" s="181" t="s">
        <v>121</v>
      </c>
      <c r="I847" s="286">
        <v>100</v>
      </c>
      <c r="J847" s="181" t="s">
        <v>121</v>
      </c>
      <c r="K847" s="27" t="s">
        <v>10074</v>
      </c>
      <c r="L847" s="27" t="s">
        <v>82</v>
      </c>
      <c r="M847" s="27" t="s">
        <v>10413</v>
      </c>
      <c r="N847" s="27" t="s">
        <v>10414</v>
      </c>
    </row>
    <row r="848" spans="1:14" ht="66">
      <c r="A848" s="3">
        <v>836</v>
      </c>
      <c r="B848" s="66" t="s">
        <v>9980</v>
      </c>
      <c r="C848" s="27" t="s">
        <v>10463</v>
      </c>
      <c r="D848" s="27" t="s">
        <v>70</v>
      </c>
      <c r="E848" s="27" t="s">
        <v>10464</v>
      </c>
      <c r="F848" s="27" t="s">
        <v>10465</v>
      </c>
      <c r="G848" s="181" t="s">
        <v>121</v>
      </c>
      <c r="H848" s="181" t="s">
        <v>121</v>
      </c>
      <c r="I848" s="286">
        <v>100</v>
      </c>
      <c r="J848" s="181" t="s">
        <v>121</v>
      </c>
      <c r="K848" s="27" t="s">
        <v>10074</v>
      </c>
      <c r="L848" s="27" t="s">
        <v>82</v>
      </c>
      <c r="M848" s="27" t="s">
        <v>10413</v>
      </c>
      <c r="N848" s="27" t="s">
        <v>10414</v>
      </c>
    </row>
    <row r="849" spans="1:14" ht="66">
      <c r="A849" s="3">
        <v>837</v>
      </c>
      <c r="B849" s="66" t="s">
        <v>9980</v>
      </c>
      <c r="C849" s="27" t="s">
        <v>10466</v>
      </c>
      <c r="D849" s="27" t="s">
        <v>70</v>
      </c>
      <c r="E849" s="27" t="s">
        <v>10467</v>
      </c>
      <c r="F849" s="27" t="s">
        <v>10468</v>
      </c>
      <c r="G849" s="181" t="s">
        <v>121</v>
      </c>
      <c r="H849" s="181" t="s">
        <v>121</v>
      </c>
      <c r="I849" s="286">
        <v>100</v>
      </c>
      <c r="J849" s="181" t="s">
        <v>121</v>
      </c>
      <c r="K849" s="27" t="s">
        <v>10074</v>
      </c>
      <c r="L849" s="27" t="s">
        <v>82</v>
      </c>
      <c r="M849" s="27" t="s">
        <v>10413</v>
      </c>
      <c r="N849" s="27" t="s">
        <v>10414</v>
      </c>
    </row>
    <row r="850" spans="1:14" ht="66">
      <c r="A850" s="3">
        <v>838</v>
      </c>
      <c r="B850" s="66" t="s">
        <v>9980</v>
      </c>
      <c r="C850" s="27" t="s">
        <v>10469</v>
      </c>
      <c r="D850" s="27" t="s">
        <v>70</v>
      </c>
      <c r="E850" s="27" t="s">
        <v>10470</v>
      </c>
      <c r="F850" s="27" t="s">
        <v>10471</v>
      </c>
      <c r="G850" s="181" t="s">
        <v>121</v>
      </c>
      <c r="H850" s="181" t="s">
        <v>121</v>
      </c>
      <c r="I850" s="286">
        <v>100</v>
      </c>
      <c r="J850" s="181" t="s">
        <v>121</v>
      </c>
      <c r="K850" s="27" t="s">
        <v>10074</v>
      </c>
      <c r="L850" s="27" t="s">
        <v>82</v>
      </c>
      <c r="M850" s="27" t="s">
        <v>10413</v>
      </c>
      <c r="N850" s="27" t="s">
        <v>10414</v>
      </c>
    </row>
    <row r="851" spans="1:14" ht="66">
      <c r="A851" s="3">
        <v>839</v>
      </c>
      <c r="B851" s="66" t="s">
        <v>9980</v>
      </c>
      <c r="C851" s="27" t="s">
        <v>10472</v>
      </c>
      <c r="D851" s="27" t="s">
        <v>70</v>
      </c>
      <c r="E851" s="27" t="s">
        <v>10473</v>
      </c>
      <c r="F851" s="27" t="s">
        <v>10474</v>
      </c>
      <c r="G851" s="181" t="s">
        <v>121</v>
      </c>
      <c r="H851" s="181" t="s">
        <v>121</v>
      </c>
      <c r="I851" s="286">
        <v>100</v>
      </c>
      <c r="J851" s="181" t="s">
        <v>121</v>
      </c>
      <c r="K851" s="27" t="s">
        <v>10074</v>
      </c>
      <c r="L851" s="27" t="s">
        <v>82</v>
      </c>
      <c r="M851" s="27" t="s">
        <v>10413</v>
      </c>
      <c r="N851" s="27" t="s">
        <v>10414</v>
      </c>
    </row>
    <row r="852" spans="1:14" ht="66">
      <c r="A852" s="3">
        <v>840</v>
      </c>
      <c r="B852" s="66" t="s">
        <v>9980</v>
      </c>
      <c r="C852" s="27" t="s">
        <v>10417</v>
      </c>
      <c r="D852" s="27" t="s">
        <v>70</v>
      </c>
      <c r="E852" s="27" t="s">
        <v>10418</v>
      </c>
      <c r="F852" s="27" t="s">
        <v>10475</v>
      </c>
      <c r="G852" s="181" t="s">
        <v>121</v>
      </c>
      <c r="H852" s="181" t="s">
        <v>121</v>
      </c>
      <c r="I852" s="286">
        <v>100</v>
      </c>
      <c r="J852" s="181" t="s">
        <v>121</v>
      </c>
      <c r="K852" s="27" t="s">
        <v>10074</v>
      </c>
      <c r="L852" s="27" t="s">
        <v>82</v>
      </c>
      <c r="M852" s="27" t="s">
        <v>10413</v>
      </c>
      <c r="N852" s="27" t="s">
        <v>10414</v>
      </c>
    </row>
    <row r="853" spans="1:14" ht="66">
      <c r="A853" s="3">
        <v>841</v>
      </c>
      <c r="B853" s="66" t="s">
        <v>9980</v>
      </c>
      <c r="C853" s="27" t="s">
        <v>10420</v>
      </c>
      <c r="D853" s="27" t="s">
        <v>70</v>
      </c>
      <c r="E853" s="27" t="s">
        <v>10476</v>
      </c>
      <c r="F853" s="27" t="s">
        <v>10422</v>
      </c>
      <c r="G853" s="181" t="s">
        <v>121</v>
      </c>
      <c r="H853" s="181" t="s">
        <v>121</v>
      </c>
      <c r="I853" s="286">
        <v>100</v>
      </c>
      <c r="J853" s="181" t="s">
        <v>121</v>
      </c>
      <c r="K853" s="27" t="s">
        <v>10074</v>
      </c>
      <c r="L853" s="27" t="s">
        <v>82</v>
      </c>
      <c r="M853" s="27" t="s">
        <v>10413</v>
      </c>
      <c r="N853" s="27" t="s">
        <v>10414</v>
      </c>
    </row>
    <row r="854" spans="1:14" ht="66">
      <c r="A854" s="3">
        <v>842</v>
      </c>
      <c r="B854" s="66" t="s">
        <v>9980</v>
      </c>
      <c r="C854" s="27" t="s">
        <v>10477</v>
      </c>
      <c r="D854" s="27" t="s">
        <v>70</v>
      </c>
      <c r="E854" s="27" t="s">
        <v>10478</v>
      </c>
      <c r="F854" s="27" t="s">
        <v>10479</v>
      </c>
      <c r="G854" s="181" t="s">
        <v>121</v>
      </c>
      <c r="H854" s="181" t="s">
        <v>121</v>
      </c>
      <c r="I854" s="286">
        <v>100</v>
      </c>
      <c r="J854" s="181" t="s">
        <v>121</v>
      </c>
      <c r="K854" s="27" t="s">
        <v>10074</v>
      </c>
      <c r="L854" s="27" t="s">
        <v>82</v>
      </c>
      <c r="M854" s="27" t="s">
        <v>10413</v>
      </c>
      <c r="N854" s="27" t="s">
        <v>10414</v>
      </c>
    </row>
    <row r="855" spans="1:14" ht="66">
      <c r="A855" s="3">
        <v>843</v>
      </c>
      <c r="B855" s="66" t="s">
        <v>9980</v>
      </c>
      <c r="C855" s="27" t="s">
        <v>10480</v>
      </c>
      <c r="D855" s="27" t="s">
        <v>70</v>
      </c>
      <c r="E855" s="27" t="s">
        <v>10481</v>
      </c>
      <c r="F855" s="27" t="s">
        <v>10443</v>
      </c>
      <c r="G855" s="181" t="s">
        <v>121</v>
      </c>
      <c r="H855" s="181" t="s">
        <v>121</v>
      </c>
      <c r="I855" s="286">
        <v>100</v>
      </c>
      <c r="J855" s="181" t="s">
        <v>121</v>
      </c>
      <c r="K855" s="27" t="s">
        <v>10074</v>
      </c>
      <c r="L855" s="27" t="s">
        <v>82</v>
      </c>
      <c r="M855" s="27" t="s">
        <v>10413</v>
      </c>
      <c r="N855" s="27" t="s">
        <v>10414</v>
      </c>
    </row>
    <row r="856" spans="1:14" ht="66">
      <c r="A856" s="3">
        <v>844</v>
      </c>
      <c r="B856" s="66" t="s">
        <v>9980</v>
      </c>
      <c r="C856" s="27" t="s">
        <v>10482</v>
      </c>
      <c r="D856" s="27" t="s">
        <v>70</v>
      </c>
      <c r="E856" s="27" t="s">
        <v>10483</v>
      </c>
      <c r="F856" s="27" t="s">
        <v>10484</v>
      </c>
      <c r="G856" s="181" t="s">
        <v>121</v>
      </c>
      <c r="H856" s="181" t="s">
        <v>121</v>
      </c>
      <c r="I856" s="286">
        <v>100</v>
      </c>
      <c r="J856" s="181" t="s">
        <v>121</v>
      </c>
      <c r="K856" s="27" t="s">
        <v>10074</v>
      </c>
      <c r="L856" s="27" t="s">
        <v>82</v>
      </c>
      <c r="M856" s="27" t="s">
        <v>10413</v>
      </c>
      <c r="N856" s="27" t="s">
        <v>10414</v>
      </c>
    </row>
    <row r="857" spans="1:14" ht="66">
      <c r="A857" s="3">
        <v>845</v>
      </c>
      <c r="B857" s="66" t="s">
        <v>9980</v>
      </c>
      <c r="C857" s="27" t="s">
        <v>10485</v>
      </c>
      <c r="D857" s="27" t="s">
        <v>70</v>
      </c>
      <c r="E857" s="27" t="s">
        <v>10486</v>
      </c>
      <c r="F857" s="27" t="s">
        <v>10487</v>
      </c>
      <c r="G857" s="181" t="s">
        <v>121</v>
      </c>
      <c r="H857" s="181" t="s">
        <v>121</v>
      </c>
      <c r="I857" s="286">
        <v>100</v>
      </c>
      <c r="J857" s="181" t="s">
        <v>121</v>
      </c>
      <c r="K857" s="27" t="s">
        <v>2745</v>
      </c>
      <c r="L857" s="27" t="s">
        <v>82</v>
      </c>
      <c r="M857" s="27" t="s">
        <v>10413</v>
      </c>
      <c r="N857" s="27" t="s">
        <v>10414</v>
      </c>
    </row>
    <row r="858" spans="1:14" ht="66">
      <c r="A858" s="3">
        <v>846</v>
      </c>
      <c r="B858" s="66" t="s">
        <v>9980</v>
      </c>
      <c r="C858" s="27" t="s">
        <v>10488</v>
      </c>
      <c r="D858" s="27" t="s">
        <v>70</v>
      </c>
      <c r="E858" s="27" t="s">
        <v>10489</v>
      </c>
      <c r="F858" s="27" t="s">
        <v>10490</v>
      </c>
      <c r="G858" s="181" t="s">
        <v>121</v>
      </c>
      <c r="H858" s="181" t="s">
        <v>121</v>
      </c>
      <c r="I858" s="286">
        <v>100</v>
      </c>
      <c r="J858" s="181" t="s">
        <v>121</v>
      </c>
      <c r="K858" s="27" t="s">
        <v>10074</v>
      </c>
      <c r="L858" s="27" t="s">
        <v>82</v>
      </c>
      <c r="M858" s="27" t="s">
        <v>10413</v>
      </c>
      <c r="N858" s="27" t="s">
        <v>10414</v>
      </c>
    </row>
    <row r="859" spans="1:14" ht="66">
      <c r="A859" s="3">
        <v>847</v>
      </c>
      <c r="B859" s="66" t="s">
        <v>9980</v>
      </c>
      <c r="C859" s="27" t="s">
        <v>10491</v>
      </c>
      <c r="D859" s="27" t="s">
        <v>70</v>
      </c>
      <c r="E859" s="27" t="s">
        <v>10492</v>
      </c>
      <c r="F859" s="27" t="s">
        <v>10493</v>
      </c>
      <c r="G859" s="181" t="s">
        <v>121</v>
      </c>
      <c r="H859" s="181" t="s">
        <v>121</v>
      </c>
      <c r="I859" s="286">
        <v>100</v>
      </c>
      <c r="J859" s="181" t="s">
        <v>121</v>
      </c>
      <c r="K859" s="27" t="s">
        <v>10104</v>
      </c>
      <c r="L859" s="27" t="s">
        <v>82</v>
      </c>
      <c r="M859" s="27" t="s">
        <v>10413</v>
      </c>
      <c r="N859" s="27" t="s">
        <v>10414</v>
      </c>
    </row>
    <row r="860" spans="1:14" ht="66">
      <c r="A860" s="3">
        <v>848</v>
      </c>
      <c r="B860" s="66" t="s">
        <v>9980</v>
      </c>
      <c r="C860" s="27" t="s">
        <v>10494</v>
      </c>
      <c r="D860" s="27" t="s">
        <v>70</v>
      </c>
      <c r="E860" s="27" t="s">
        <v>10495</v>
      </c>
      <c r="F860" s="27" t="s">
        <v>10496</v>
      </c>
      <c r="G860" s="181" t="s">
        <v>121</v>
      </c>
      <c r="H860" s="181" t="s">
        <v>121</v>
      </c>
      <c r="I860" s="286">
        <v>100</v>
      </c>
      <c r="J860" s="181" t="s">
        <v>121</v>
      </c>
      <c r="K860" s="27" t="s">
        <v>2525</v>
      </c>
      <c r="L860" s="27" t="s">
        <v>82</v>
      </c>
      <c r="M860" s="27" t="s">
        <v>10413</v>
      </c>
      <c r="N860" s="27" t="s">
        <v>10414</v>
      </c>
    </row>
    <row r="861" spans="1:14" ht="66">
      <c r="A861" s="3">
        <v>849</v>
      </c>
      <c r="B861" s="66" t="s">
        <v>9980</v>
      </c>
      <c r="C861" s="27" t="s">
        <v>10497</v>
      </c>
      <c r="D861" s="27" t="s">
        <v>70</v>
      </c>
      <c r="E861" s="27" t="s">
        <v>10498</v>
      </c>
      <c r="F861" s="27" t="s">
        <v>10471</v>
      </c>
      <c r="G861" s="181" t="s">
        <v>121</v>
      </c>
      <c r="H861" s="181" t="s">
        <v>121</v>
      </c>
      <c r="I861" s="286">
        <v>100</v>
      </c>
      <c r="J861" s="181" t="s">
        <v>121</v>
      </c>
      <c r="K861" s="27" t="s">
        <v>2525</v>
      </c>
      <c r="L861" s="27" t="s">
        <v>82</v>
      </c>
      <c r="M861" s="27" t="s">
        <v>10413</v>
      </c>
      <c r="N861" s="27" t="s">
        <v>10414</v>
      </c>
    </row>
    <row r="862" spans="1:14" ht="66">
      <c r="A862" s="3">
        <v>850</v>
      </c>
      <c r="B862" s="66" t="s">
        <v>9980</v>
      </c>
      <c r="C862" s="27" t="s">
        <v>10499</v>
      </c>
      <c r="D862" s="27" t="s">
        <v>63</v>
      </c>
      <c r="E862" s="27" t="s">
        <v>10500</v>
      </c>
      <c r="F862" s="27" t="s">
        <v>10501</v>
      </c>
      <c r="G862" s="181" t="s">
        <v>121</v>
      </c>
      <c r="H862" s="181" t="s">
        <v>121</v>
      </c>
      <c r="I862" s="286">
        <v>100</v>
      </c>
      <c r="J862" s="181" t="s">
        <v>121</v>
      </c>
      <c r="K862" s="27" t="s">
        <v>10502</v>
      </c>
      <c r="L862" s="27" t="s">
        <v>82</v>
      </c>
      <c r="M862" s="27" t="s">
        <v>10413</v>
      </c>
      <c r="N862" s="27" t="s">
        <v>10414</v>
      </c>
    </row>
    <row r="863" spans="1:14" ht="66">
      <c r="A863" s="3">
        <v>851</v>
      </c>
      <c r="B863" s="66" t="s">
        <v>9980</v>
      </c>
      <c r="C863" s="27" t="s">
        <v>10503</v>
      </c>
      <c r="D863" s="27" t="s">
        <v>70</v>
      </c>
      <c r="E863" s="27" t="s">
        <v>10504</v>
      </c>
      <c r="F863" s="27" t="s">
        <v>10505</v>
      </c>
      <c r="G863" s="181" t="s">
        <v>121</v>
      </c>
      <c r="H863" s="181" t="s">
        <v>121</v>
      </c>
      <c r="I863" s="286">
        <v>100</v>
      </c>
      <c r="J863" s="181" t="s">
        <v>121</v>
      </c>
      <c r="K863" s="27" t="s">
        <v>10506</v>
      </c>
      <c r="L863" s="27" t="s">
        <v>82</v>
      </c>
      <c r="M863" s="27" t="s">
        <v>10413</v>
      </c>
      <c r="N863" s="27" t="s">
        <v>10414</v>
      </c>
    </row>
    <row r="864" spans="1:14" ht="66">
      <c r="A864" s="3">
        <v>852</v>
      </c>
      <c r="B864" s="66" t="s">
        <v>9980</v>
      </c>
      <c r="C864" s="27" t="s">
        <v>10507</v>
      </c>
      <c r="D864" s="27" t="s">
        <v>70</v>
      </c>
      <c r="E864" s="27" t="s">
        <v>10508</v>
      </c>
      <c r="F864" s="27" t="s">
        <v>10509</v>
      </c>
      <c r="G864" s="181" t="s">
        <v>121</v>
      </c>
      <c r="H864" s="181" t="s">
        <v>121</v>
      </c>
      <c r="I864" s="286">
        <v>100</v>
      </c>
      <c r="J864" s="181" t="s">
        <v>121</v>
      </c>
      <c r="K864" s="27" t="s">
        <v>10506</v>
      </c>
      <c r="L864" s="27" t="s">
        <v>82</v>
      </c>
      <c r="M864" s="27" t="s">
        <v>10413</v>
      </c>
      <c r="N864" s="27" t="s">
        <v>10414</v>
      </c>
    </row>
    <row r="865" spans="1:14" ht="66">
      <c r="A865" s="3">
        <v>853</v>
      </c>
      <c r="B865" s="66" t="s">
        <v>9980</v>
      </c>
      <c r="C865" s="27" t="s">
        <v>10510</v>
      </c>
      <c r="D865" s="27" t="s">
        <v>70</v>
      </c>
      <c r="E865" s="27" t="s">
        <v>10511</v>
      </c>
      <c r="F865" s="27" t="s">
        <v>10422</v>
      </c>
      <c r="G865" s="181" t="s">
        <v>121</v>
      </c>
      <c r="H865" s="181" t="s">
        <v>121</v>
      </c>
      <c r="I865" s="286">
        <v>100</v>
      </c>
      <c r="J865" s="181" t="s">
        <v>121</v>
      </c>
      <c r="K865" s="27" t="s">
        <v>10512</v>
      </c>
      <c r="L865" s="27" t="s">
        <v>82</v>
      </c>
      <c r="M865" s="27" t="s">
        <v>10413</v>
      </c>
      <c r="N865" s="27" t="s">
        <v>10414</v>
      </c>
    </row>
    <row r="866" spans="1:14" ht="66">
      <c r="A866" s="3">
        <v>854</v>
      </c>
      <c r="B866" s="66" t="s">
        <v>9980</v>
      </c>
      <c r="C866" s="27" t="s">
        <v>10270</v>
      </c>
      <c r="D866" s="27" t="s">
        <v>70</v>
      </c>
      <c r="E866" s="27" t="s">
        <v>10513</v>
      </c>
      <c r="F866" s="27" t="s">
        <v>10514</v>
      </c>
      <c r="G866" s="181" t="s">
        <v>121</v>
      </c>
      <c r="H866" s="181" t="s">
        <v>121</v>
      </c>
      <c r="I866" s="286">
        <v>100</v>
      </c>
      <c r="J866" s="181" t="s">
        <v>121</v>
      </c>
      <c r="K866" s="27" t="s">
        <v>10512</v>
      </c>
      <c r="L866" s="27" t="s">
        <v>82</v>
      </c>
      <c r="M866" s="27" t="s">
        <v>10413</v>
      </c>
      <c r="N866" s="27" t="s">
        <v>10414</v>
      </c>
    </row>
    <row r="867" spans="1:14" ht="66">
      <c r="A867" s="3">
        <v>855</v>
      </c>
      <c r="B867" s="66" t="s">
        <v>9980</v>
      </c>
      <c r="C867" s="27" t="s">
        <v>10515</v>
      </c>
      <c r="D867" s="27" t="s">
        <v>70</v>
      </c>
      <c r="E867" s="27" t="s">
        <v>10516</v>
      </c>
      <c r="F867" s="27" t="s">
        <v>10517</v>
      </c>
      <c r="G867" s="181" t="s">
        <v>121</v>
      </c>
      <c r="H867" s="181" t="s">
        <v>121</v>
      </c>
      <c r="I867" s="286">
        <v>100</v>
      </c>
      <c r="J867" s="181" t="s">
        <v>121</v>
      </c>
      <c r="K867" s="27" t="s">
        <v>10441</v>
      </c>
      <c r="L867" s="27" t="s">
        <v>82</v>
      </c>
      <c r="M867" s="27" t="s">
        <v>10413</v>
      </c>
      <c r="N867" s="27" t="s">
        <v>10414</v>
      </c>
    </row>
    <row r="868" spans="1:14" ht="66">
      <c r="A868" s="3">
        <v>856</v>
      </c>
      <c r="B868" s="66" t="s">
        <v>9980</v>
      </c>
      <c r="C868" s="27" t="s">
        <v>10518</v>
      </c>
      <c r="D868" s="27" t="s">
        <v>70</v>
      </c>
      <c r="E868" s="29" t="s">
        <v>10519</v>
      </c>
      <c r="F868" s="27" t="s">
        <v>10520</v>
      </c>
      <c r="G868" s="181" t="s">
        <v>121</v>
      </c>
      <c r="H868" s="181" t="s">
        <v>121</v>
      </c>
      <c r="I868" s="286">
        <v>100</v>
      </c>
      <c r="J868" s="181" t="s">
        <v>121</v>
      </c>
      <c r="K868" s="27" t="s">
        <v>10104</v>
      </c>
      <c r="L868" s="27" t="s">
        <v>82</v>
      </c>
      <c r="M868" s="27" t="s">
        <v>10413</v>
      </c>
      <c r="N868" s="27" t="s">
        <v>10414</v>
      </c>
    </row>
    <row r="869" spans="1:14" ht="66">
      <c r="A869" s="3">
        <v>857</v>
      </c>
      <c r="B869" s="66" t="s">
        <v>9980</v>
      </c>
      <c r="C869" s="27" t="s">
        <v>10521</v>
      </c>
      <c r="D869" s="27" t="s">
        <v>70</v>
      </c>
      <c r="E869" s="27" t="s">
        <v>10522</v>
      </c>
      <c r="F869" s="27" t="s">
        <v>10490</v>
      </c>
      <c r="G869" s="181" t="s">
        <v>121</v>
      </c>
      <c r="H869" s="181" t="s">
        <v>121</v>
      </c>
      <c r="I869" s="286">
        <v>100</v>
      </c>
      <c r="J869" s="181" t="s">
        <v>121</v>
      </c>
      <c r="K869" s="27" t="s">
        <v>10104</v>
      </c>
      <c r="L869" s="27" t="s">
        <v>82</v>
      </c>
      <c r="M869" s="27" t="s">
        <v>10413</v>
      </c>
      <c r="N869" s="27" t="s">
        <v>10414</v>
      </c>
    </row>
    <row r="870" spans="1:14" ht="66">
      <c r="A870" s="3">
        <v>858</v>
      </c>
      <c r="B870" s="66" t="s">
        <v>9980</v>
      </c>
      <c r="C870" s="27" t="s">
        <v>10523</v>
      </c>
      <c r="D870" s="27" t="s">
        <v>70</v>
      </c>
      <c r="E870" s="27" t="s">
        <v>10524</v>
      </c>
      <c r="F870" s="27" t="s">
        <v>10490</v>
      </c>
      <c r="G870" s="181" t="s">
        <v>121</v>
      </c>
      <c r="H870" s="181" t="s">
        <v>121</v>
      </c>
      <c r="I870" s="286">
        <v>100</v>
      </c>
      <c r="J870" s="181" t="s">
        <v>121</v>
      </c>
      <c r="K870" s="27" t="s">
        <v>9154</v>
      </c>
      <c r="L870" s="27" t="s">
        <v>82</v>
      </c>
      <c r="M870" s="27" t="s">
        <v>10413</v>
      </c>
      <c r="N870" s="27" t="s">
        <v>10414</v>
      </c>
    </row>
    <row r="871" spans="1:14" ht="66">
      <c r="A871" s="3">
        <v>859</v>
      </c>
      <c r="B871" s="66" t="s">
        <v>9980</v>
      </c>
      <c r="C871" s="27" t="s">
        <v>10525</v>
      </c>
      <c r="D871" s="27" t="s">
        <v>70</v>
      </c>
      <c r="E871" s="29" t="s">
        <v>10526</v>
      </c>
      <c r="F871" s="27" t="s">
        <v>10527</v>
      </c>
      <c r="G871" s="181" t="s">
        <v>121</v>
      </c>
      <c r="H871" s="181" t="s">
        <v>121</v>
      </c>
      <c r="I871" s="286">
        <v>100</v>
      </c>
      <c r="J871" s="181" t="s">
        <v>121</v>
      </c>
      <c r="K871" s="27" t="s">
        <v>2525</v>
      </c>
      <c r="L871" s="27" t="s">
        <v>82</v>
      </c>
      <c r="M871" s="27" t="s">
        <v>10413</v>
      </c>
      <c r="N871" s="27" t="s">
        <v>10414</v>
      </c>
    </row>
    <row r="872" spans="1:14" ht="66">
      <c r="A872" s="3">
        <v>860</v>
      </c>
      <c r="B872" s="66" t="s">
        <v>9980</v>
      </c>
      <c r="C872" s="27" t="s">
        <v>10528</v>
      </c>
      <c r="D872" s="27" t="s">
        <v>70</v>
      </c>
      <c r="E872" s="27" t="s">
        <v>10529</v>
      </c>
      <c r="F872" s="27" t="s">
        <v>10443</v>
      </c>
      <c r="G872" s="181" t="s">
        <v>121</v>
      </c>
      <c r="H872" s="181" t="s">
        <v>121</v>
      </c>
      <c r="I872" s="286">
        <v>100</v>
      </c>
      <c r="J872" s="181" t="s">
        <v>121</v>
      </c>
      <c r="K872" s="27" t="s">
        <v>2745</v>
      </c>
      <c r="L872" s="27" t="s">
        <v>82</v>
      </c>
      <c r="M872" s="27" t="s">
        <v>10413</v>
      </c>
      <c r="N872" s="27" t="s">
        <v>10414</v>
      </c>
    </row>
    <row r="873" spans="1:14" ht="66">
      <c r="A873" s="3">
        <v>861</v>
      </c>
      <c r="B873" s="66" t="s">
        <v>9980</v>
      </c>
      <c r="C873" s="27" t="s">
        <v>10530</v>
      </c>
      <c r="D873" s="27" t="s">
        <v>70</v>
      </c>
      <c r="E873" s="27" t="s">
        <v>10531</v>
      </c>
      <c r="F873" s="27" t="s">
        <v>10425</v>
      </c>
      <c r="G873" s="181" t="s">
        <v>121</v>
      </c>
      <c r="H873" s="181" t="s">
        <v>121</v>
      </c>
      <c r="I873" s="286">
        <v>100</v>
      </c>
      <c r="J873" s="181" t="s">
        <v>121</v>
      </c>
      <c r="K873" s="27" t="s">
        <v>10074</v>
      </c>
      <c r="L873" s="27" t="s">
        <v>82</v>
      </c>
      <c r="M873" s="27" t="s">
        <v>10413</v>
      </c>
      <c r="N873" s="27" t="s">
        <v>10414</v>
      </c>
    </row>
    <row r="874" spans="1:14" ht="66">
      <c r="A874" s="3">
        <v>862</v>
      </c>
      <c r="B874" s="66" t="s">
        <v>9980</v>
      </c>
      <c r="C874" s="27" t="s">
        <v>10532</v>
      </c>
      <c r="D874" s="27" t="s">
        <v>70</v>
      </c>
      <c r="E874" s="27" t="s">
        <v>10533</v>
      </c>
      <c r="F874" s="27" t="s">
        <v>10534</v>
      </c>
      <c r="G874" s="181" t="s">
        <v>121</v>
      </c>
      <c r="H874" s="181" t="s">
        <v>121</v>
      </c>
      <c r="I874" s="286">
        <v>100</v>
      </c>
      <c r="J874" s="181" t="s">
        <v>121</v>
      </c>
      <c r="K874" s="27" t="s">
        <v>10535</v>
      </c>
      <c r="L874" s="27" t="s">
        <v>82</v>
      </c>
      <c r="M874" s="27" t="s">
        <v>10413</v>
      </c>
      <c r="N874" s="27" t="s">
        <v>10414</v>
      </c>
    </row>
    <row r="875" spans="1:14" ht="66">
      <c r="A875" s="3">
        <v>863</v>
      </c>
      <c r="B875" s="66" t="s">
        <v>9980</v>
      </c>
      <c r="C875" s="27" t="s">
        <v>10536</v>
      </c>
      <c r="D875" s="27" t="s">
        <v>70</v>
      </c>
      <c r="E875" s="27" t="s">
        <v>10537</v>
      </c>
      <c r="F875" s="27" t="s">
        <v>10538</v>
      </c>
      <c r="G875" s="181" t="s">
        <v>121</v>
      </c>
      <c r="H875" s="181" t="s">
        <v>121</v>
      </c>
      <c r="I875" s="286">
        <v>100</v>
      </c>
      <c r="J875" s="181" t="s">
        <v>121</v>
      </c>
      <c r="K875" s="27" t="s">
        <v>10450</v>
      </c>
      <c r="L875" s="27" t="s">
        <v>82</v>
      </c>
      <c r="M875" s="27" t="s">
        <v>10413</v>
      </c>
      <c r="N875" s="27" t="s">
        <v>10414</v>
      </c>
    </row>
    <row r="876" spans="1:14" ht="66">
      <c r="A876" s="3">
        <v>864</v>
      </c>
      <c r="B876" s="66" t="s">
        <v>9980</v>
      </c>
      <c r="C876" s="27" t="s">
        <v>10539</v>
      </c>
      <c r="D876" s="27" t="s">
        <v>70</v>
      </c>
      <c r="E876" s="27" t="s">
        <v>10454</v>
      </c>
      <c r="F876" s="27" t="s">
        <v>10455</v>
      </c>
      <c r="G876" s="181" t="s">
        <v>121</v>
      </c>
      <c r="H876" s="181" t="s">
        <v>121</v>
      </c>
      <c r="I876" s="286">
        <v>100</v>
      </c>
      <c r="J876" s="181" t="s">
        <v>121</v>
      </c>
      <c r="K876" s="27" t="s">
        <v>10074</v>
      </c>
      <c r="L876" s="27" t="s">
        <v>82</v>
      </c>
      <c r="M876" s="27" t="s">
        <v>10413</v>
      </c>
      <c r="N876" s="27" t="s">
        <v>10414</v>
      </c>
    </row>
    <row r="877" spans="1:14" ht="66">
      <c r="A877" s="3">
        <v>865</v>
      </c>
      <c r="B877" s="66" t="s">
        <v>9980</v>
      </c>
      <c r="C877" s="27" t="s">
        <v>10463</v>
      </c>
      <c r="D877" s="27" t="s">
        <v>70</v>
      </c>
      <c r="E877" s="27" t="s">
        <v>10464</v>
      </c>
      <c r="F877" s="27" t="s">
        <v>10465</v>
      </c>
      <c r="G877" s="181" t="s">
        <v>121</v>
      </c>
      <c r="H877" s="181" t="s">
        <v>121</v>
      </c>
      <c r="I877" s="286">
        <v>100</v>
      </c>
      <c r="J877" s="181" t="s">
        <v>121</v>
      </c>
      <c r="K877" s="27" t="s">
        <v>10074</v>
      </c>
      <c r="L877" s="27" t="s">
        <v>82</v>
      </c>
      <c r="M877" s="27" t="s">
        <v>10413</v>
      </c>
      <c r="N877" s="27" t="s">
        <v>10414</v>
      </c>
    </row>
    <row r="878" spans="1:14" ht="66">
      <c r="A878" s="3">
        <v>866</v>
      </c>
      <c r="B878" s="66" t="s">
        <v>9980</v>
      </c>
      <c r="C878" s="27" t="s">
        <v>10540</v>
      </c>
      <c r="D878" s="27" t="s">
        <v>70</v>
      </c>
      <c r="E878" s="27" t="s">
        <v>10541</v>
      </c>
      <c r="F878" s="27" t="s">
        <v>10542</v>
      </c>
      <c r="G878" s="181" t="s">
        <v>121</v>
      </c>
      <c r="H878" s="181" t="s">
        <v>121</v>
      </c>
      <c r="I878" s="286">
        <v>100</v>
      </c>
      <c r="J878" s="181" t="s">
        <v>121</v>
      </c>
      <c r="K878" s="27" t="s">
        <v>10104</v>
      </c>
      <c r="L878" s="27" t="s">
        <v>82</v>
      </c>
      <c r="M878" s="27" t="s">
        <v>10413</v>
      </c>
      <c r="N878" s="27" t="s">
        <v>10414</v>
      </c>
    </row>
    <row r="879" spans="1:14" ht="66">
      <c r="A879" s="3">
        <v>867</v>
      </c>
      <c r="B879" s="66" t="s">
        <v>9980</v>
      </c>
      <c r="C879" s="27" t="s">
        <v>10543</v>
      </c>
      <c r="D879" s="27" t="s">
        <v>70</v>
      </c>
      <c r="E879" s="29" t="s">
        <v>10544</v>
      </c>
      <c r="F879" s="27" t="s">
        <v>10545</v>
      </c>
      <c r="G879" s="181" t="s">
        <v>121</v>
      </c>
      <c r="H879" s="181" t="s">
        <v>121</v>
      </c>
      <c r="I879" s="286">
        <v>100</v>
      </c>
      <c r="J879" s="181" t="s">
        <v>121</v>
      </c>
      <c r="K879" s="27" t="s">
        <v>10412</v>
      </c>
      <c r="L879" s="27" t="s">
        <v>82</v>
      </c>
      <c r="M879" s="27" t="s">
        <v>10413</v>
      </c>
      <c r="N879" s="27" t="s">
        <v>10414</v>
      </c>
    </row>
    <row r="880" spans="1:14" ht="66">
      <c r="A880" s="3">
        <v>868</v>
      </c>
      <c r="B880" s="66" t="s">
        <v>9980</v>
      </c>
      <c r="C880" s="27" t="s">
        <v>10546</v>
      </c>
      <c r="D880" s="27" t="s">
        <v>70</v>
      </c>
      <c r="E880" s="27" t="s">
        <v>10547</v>
      </c>
      <c r="F880" s="27" t="s">
        <v>10545</v>
      </c>
      <c r="G880" s="181" t="s">
        <v>121</v>
      </c>
      <c r="H880" s="181" t="s">
        <v>121</v>
      </c>
      <c r="I880" s="286">
        <v>100</v>
      </c>
      <c r="J880" s="181" t="s">
        <v>121</v>
      </c>
      <c r="K880" s="27" t="s">
        <v>10412</v>
      </c>
      <c r="L880" s="27" t="s">
        <v>82</v>
      </c>
      <c r="M880" s="27" t="s">
        <v>10413</v>
      </c>
      <c r="N880" s="27" t="s">
        <v>10414</v>
      </c>
    </row>
    <row r="881" spans="1:14" ht="66">
      <c r="A881" s="3">
        <v>869</v>
      </c>
      <c r="B881" s="66" t="s">
        <v>9980</v>
      </c>
      <c r="C881" s="27" t="s">
        <v>10548</v>
      </c>
      <c r="D881" s="27" t="s">
        <v>70</v>
      </c>
      <c r="E881" s="27" t="s">
        <v>10549</v>
      </c>
      <c r="F881" s="27" t="s">
        <v>10545</v>
      </c>
      <c r="G881" s="181" t="s">
        <v>121</v>
      </c>
      <c r="H881" s="181" t="s">
        <v>121</v>
      </c>
      <c r="I881" s="286">
        <v>100</v>
      </c>
      <c r="J881" s="181" t="s">
        <v>121</v>
      </c>
      <c r="K881" s="27" t="s">
        <v>10550</v>
      </c>
      <c r="L881" s="27" t="s">
        <v>82</v>
      </c>
      <c r="M881" s="27" t="s">
        <v>10413</v>
      </c>
      <c r="N881" s="27" t="s">
        <v>10414</v>
      </c>
    </row>
    <row r="882" spans="1:14" ht="66">
      <c r="A882" s="3">
        <v>870</v>
      </c>
      <c r="B882" s="66" t="s">
        <v>9980</v>
      </c>
      <c r="C882" s="27" t="s">
        <v>10515</v>
      </c>
      <c r="D882" s="27" t="s">
        <v>70</v>
      </c>
      <c r="E882" s="27" t="s">
        <v>10516</v>
      </c>
      <c r="F882" s="27" t="s">
        <v>10501</v>
      </c>
      <c r="G882" s="181" t="s">
        <v>121</v>
      </c>
      <c r="H882" s="181" t="s">
        <v>121</v>
      </c>
      <c r="I882" s="286">
        <v>100</v>
      </c>
      <c r="J882" s="181" t="s">
        <v>121</v>
      </c>
      <c r="K882" s="27" t="s">
        <v>10441</v>
      </c>
      <c r="L882" s="27" t="s">
        <v>82</v>
      </c>
      <c r="M882" s="27" t="s">
        <v>10413</v>
      </c>
      <c r="N882" s="27" t="s">
        <v>10414</v>
      </c>
    </row>
    <row r="883" spans="1:14" ht="66">
      <c r="A883" s="3">
        <v>871</v>
      </c>
      <c r="B883" s="66" t="s">
        <v>9980</v>
      </c>
      <c r="C883" s="27" t="s">
        <v>10551</v>
      </c>
      <c r="D883" s="27" t="s">
        <v>70</v>
      </c>
      <c r="E883" s="27" t="s">
        <v>10552</v>
      </c>
      <c r="F883" s="27" t="s">
        <v>10553</v>
      </c>
      <c r="G883" s="181" t="s">
        <v>121</v>
      </c>
      <c r="H883" s="181" t="s">
        <v>121</v>
      </c>
      <c r="I883" s="286">
        <v>100</v>
      </c>
      <c r="J883" s="181" t="s">
        <v>121</v>
      </c>
      <c r="K883" s="27" t="s">
        <v>10554</v>
      </c>
      <c r="L883" s="27" t="s">
        <v>82</v>
      </c>
      <c r="M883" s="27" t="s">
        <v>10413</v>
      </c>
      <c r="N883" s="27" t="s">
        <v>10414</v>
      </c>
    </row>
    <row r="884" spans="1:14" ht="66">
      <c r="A884" s="3">
        <v>872</v>
      </c>
      <c r="B884" s="66" t="s">
        <v>9980</v>
      </c>
      <c r="C884" s="27" t="s">
        <v>10423</v>
      </c>
      <c r="D884" s="27" t="s">
        <v>70</v>
      </c>
      <c r="E884" s="27" t="s">
        <v>10555</v>
      </c>
      <c r="F884" s="27" t="s">
        <v>10556</v>
      </c>
      <c r="G884" s="181" t="s">
        <v>121</v>
      </c>
      <c r="H884" s="181" t="s">
        <v>121</v>
      </c>
      <c r="I884" s="286">
        <v>100</v>
      </c>
      <c r="J884" s="181" t="s">
        <v>121</v>
      </c>
      <c r="K884" s="27" t="s">
        <v>4489</v>
      </c>
      <c r="L884" s="27" t="s">
        <v>82</v>
      </c>
      <c r="M884" s="27" t="s">
        <v>10413</v>
      </c>
      <c r="N884" s="27" t="s">
        <v>10414</v>
      </c>
    </row>
    <row r="885" spans="1:14" ht="66">
      <c r="A885" s="3">
        <v>873</v>
      </c>
      <c r="B885" s="66" t="s">
        <v>9980</v>
      </c>
      <c r="C885" s="27" t="s">
        <v>10557</v>
      </c>
      <c r="D885" s="27" t="s">
        <v>70</v>
      </c>
      <c r="E885" s="27" t="s">
        <v>10558</v>
      </c>
      <c r="F885" s="27" t="s">
        <v>10559</v>
      </c>
      <c r="G885" s="181" t="s">
        <v>121</v>
      </c>
      <c r="H885" s="181" t="s">
        <v>121</v>
      </c>
      <c r="I885" s="286">
        <v>100</v>
      </c>
      <c r="J885" s="181" t="s">
        <v>121</v>
      </c>
      <c r="K885" s="27" t="s">
        <v>4489</v>
      </c>
      <c r="L885" s="27" t="s">
        <v>82</v>
      </c>
      <c r="M885" s="27" t="s">
        <v>10413</v>
      </c>
      <c r="N885" s="27" t="s">
        <v>10414</v>
      </c>
    </row>
    <row r="886" spans="1:14" ht="66">
      <c r="A886" s="3">
        <v>874</v>
      </c>
      <c r="B886" s="66" t="s">
        <v>9980</v>
      </c>
      <c r="C886" s="27" t="s">
        <v>10560</v>
      </c>
      <c r="D886" s="27" t="s">
        <v>70</v>
      </c>
      <c r="E886" s="27" t="s">
        <v>10561</v>
      </c>
      <c r="F886" s="27" t="s">
        <v>10562</v>
      </c>
      <c r="G886" s="181" t="s">
        <v>121</v>
      </c>
      <c r="H886" s="181" t="s">
        <v>121</v>
      </c>
      <c r="I886" s="286">
        <v>100</v>
      </c>
      <c r="J886" s="181" t="s">
        <v>121</v>
      </c>
      <c r="K886" s="27" t="s">
        <v>10104</v>
      </c>
      <c r="L886" s="27" t="s">
        <v>82</v>
      </c>
      <c r="M886" s="27" t="s">
        <v>10413</v>
      </c>
      <c r="N886" s="27" t="s">
        <v>10414</v>
      </c>
    </row>
    <row r="887" spans="1:14" ht="66">
      <c r="A887" s="3">
        <v>875</v>
      </c>
      <c r="B887" s="66" t="s">
        <v>9980</v>
      </c>
      <c r="C887" s="27" t="s">
        <v>10563</v>
      </c>
      <c r="D887" s="27" t="s">
        <v>70</v>
      </c>
      <c r="E887" s="27" t="s">
        <v>10564</v>
      </c>
      <c r="F887" s="27" t="s">
        <v>10565</v>
      </c>
      <c r="G887" s="181" t="s">
        <v>121</v>
      </c>
      <c r="H887" s="181" t="s">
        <v>121</v>
      </c>
      <c r="I887" s="286">
        <v>100</v>
      </c>
      <c r="J887" s="181" t="s">
        <v>121</v>
      </c>
      <c r="K887" s="27" t="s">
        <v>2525</v>
      </c>
      <c r="L887" s="27" t="s">
        <v>82</v>
      </c>
      <c r="M887" s="27" t="s">
        <v>10413</v>
      </c>
      <c r="N887" s="27" t="s">
        <v>10414</v>
      </c>
    </row>
    <row r="888" spans="1:14" ht="66">
      <c r="A888" s="3">
        <v>876</v>
      </c>
      <c r="B888" s="66" t="s">
        <v>9980</v>
      </c>
      <c r="C888" s="27" t="s">
        <v>10566</v>
      </c>
      <c r="D888" s="27" t="s">
        <v>70</v>
      </c>
      <c r="E888" s="27" t="s">
        <v>10567</v>
      </c>
      <c r="F888" s="27" t="s">
        <v>10565</v>
      </c>
      <c r="G888" s="181" t="s">
        <v>121</v>
      </c>
      <c r="H888" s="181" t="s">
        <v>121</v>
      </c>
      <c r="I888" s="286">
        <v>100</v>
      </c>
      <c r="J888" s="181" t="s">
        <v>121</v>
      </c>
      <c r="K888" s="27" t="s">
        <v>2525</v>
      </c>
      <c r="L888" s="27" t="s">
        <v>82</v>
      </c>
      <c r="M888" s="27" t="s">
        <v>10413</v>
      </c>
      <c r="N888" s="27" t="s">
        <v>10414</v>
      </c>
    </row>
    <row r="889" spans="1:14" ht="66">
      <c r="A889" s="3">
        <v>877</v>
      </c>
      <c r="B889" s="66" t="s">
        <v>9980</v>
      </c>
      <c r="C889" s="27" t="s">
        <v>10568</v>
      </c>
      <c r="D889" s="27" t="s">
        <v>70</v>
      </c>
      <c r="E889" s="27" t="s">
        <v>10569</v>
      </c>
      <c r="F889" s="27" t="s">
        <v>10565</v>
      </c>
      <c r="G889" s="181" t="s">
        <v>121</v>
      </c>
      <c r="H889" s="181" t="s">
        <v>121</v>
      </c>
      <c r="I889" s="286">
        <v>100</v>
      </c>
      <c r="J889" s="181" t="s">
        <v>121</v>
      </c>
      <c r="K889" s="27" t="s">
        <v>10104</v>
      </c>
      <c r="L889" s="27" t="s">
        <v>82</v>
      </c>
      <c r="M889" s="27" t="s">
        <v>10413</v>
      </c>
      <c r="N889" s="27" t="s">
        <v>10414</v>
      </c>
    </row>
    <row r="890" spans="1:14" ht="66">
      <c r="A890" s="3">
        <v>878</v>
      </c>
      <c r="B890" s="66" t="s">
        <v>9980</v>
      </c>
      <c r="C890" s="27" t="s">
        <v>10570</v>
      </c>
      <c r="D890" s="27" t="s">
        <v>70</v>
      </c>
      <c r="E890" s="27" t="s">
        <v>10571</v>
      </c>
      <c r="F890" s="27" t="s">
        <v>10565</v>
      </c>
      <c r="G890" s="181" t="s">
        <v>121</v>
      </c>
      <c r="H890" s="181" t="s">
        <v>121</v>
      </c>
      <c r="I890" s="286">
        <v>100</v>
      </c>
      <c r="J890" s="181" t="s">
        <v>121</v>
      </c>
      <c r="K890" s="27" t="s">
        <v>10074</v>
      </c>
      <c r="L890" s="27" t="s">
        <v>82</v>
      </c>
      <c r="M890" s="27" t="s">
        <v>10413</v>
      </c>
      <c r="N890" s="27" t="s">
        <v>10414</v>
      </c>
    </row>
    <row r="891" spans="1:14" ht="66">
      <c r="A891" s="3">
        <v>879</v>
      </c>
      <c r="B891" s="66" t="s">
        <v>9980</v>
      </c>
      <c r="C891" s="27" t="s">
        <v>10572</v>
      </c>
      <c r="D891" s="27" t="s">
        <v>70</v>
      </c>
      <c r="E891" s="27" t="s">
        <v>10573</v>
      </c>
      <c r="F891" s="27" t="s">
        <v>10574</v>
      </c>
      <c r="G891" s="181" t="s">
        <v>121</v>
      </c>
      <c r="H891" s="181" t="s">
        <v>121</v>
      </c>
      <c r="I891" s="286">
        <v>100</v>
      </c>
      <c r="J891" s="181" t="s">
        <v>121</v>
      </c>
      <c r="K891" s="27" t="s">
        <v>10450</v>
      </c>
      <c r="L891" s="27" t="s">
        <v>82</v>
      </c>
      <c r="M891" s="27" t="s">
        <v>10413</v>
      </c>
      <c r="N891" s="27" t="s">
        <v>10414</v>
      </c>
    </row>
    <row r="892" spans="1:14" ht="66">
      <c r="A892" s="3">
        <v>880</v>
      </c>
      <c r="B892" s="66" t="s">
        <v>9980</v>
      </c>
      <c r="C892" s="27" t="s">
        <v>10575</v>
      </c>
      <c r="D892" s="27" t="s">
        <v>70</v>
      </c>
      <c r="E892" s="27" t="s">
        <v>10576</v>
      </c>
      <c r="F892" s="27" t="s">
        <v>10574</v>
      </c>
      <c r="G892" s="181" t="s">
        <v>121</v>
      </c>
      <c r="H892" s="181" t="s">
        <v>121</v>
      </c>
      <c r="I892" s="286">
        <v>100</v>
      </c>
      <c r="J892" s="181" t="s">
        <v>121</v>
      </c>
      <c r="K892" s="27" t="s">
        <v>10412</v>
      </c>
      <c r="L892" s="27" t="s">
        <v>82</v>
      </c>
      <c r="M892" s="27" t="s">
        <v>10413</v>
      </c>
      <c r="N892" s="27" t="s">
        <v>10414</v>
      </c>
    </row>
    <row r="893" spans="1:14" ht="66">
      <c r="A893" s="3">
        <v>881</v>
      </c>
      <c r="B893" s="66" t="s">
        <v>9980</v>
      </c>
      <c r="C893" s="27" t="s">
        <v>10577</v>
      </c>
      <c r="D893" s="27" t="s">
        <v>70</v>
      </c>
      <c r="E893" s="27" t="s">
        <v>10578</v>
      </c>
      <c r="F893" s="27" t="s">
        <v>10574</v>
      </c>
      <c r="G893" s="181" t="s">
        <v>121</v>
      </c>
      <c r="H893" s="181" t="s">
        <v>121</v>
      </c>
      <c r="I893" s="286">
        <v>100</v>
      </c>
      <c r="J893" s="181" t="s">
        <v>121</v>
      </c>
      <c r="K893" s="27" t="s">
        <v>10104</v>
      </c>
      <c r="L893" s="27" t="s">
        <v>82</v>
      </c>
      <c r="M893" s="27" t="s">
        <v>10413</v>
      </c>
      <c r="N893" s="27" t="s">
        <v>10414</v>
      </c>
    </row>
    <row r="894" spans="1:14" ht="66">
      <c r="A894" s="3">
        <v>882</v>
      </c>
      <c r="B894" s="66" t="s">
        <v>9980</v>
      </c>
      <c r="C894" s="27" t="s">
        <v>10579</v>
      </c>
      <c r="D894" s="27" t="s">
        <v>70</v>
      </c>
      <c r="E894" s="27" t="s">
        <v>10580</v>
      </c>
      <c r="F894" s="27" t="s">
        <v>10574</v>
      </c>
      <c r="G894" s="181" t="s">
        <v>121</v>
      </c>
      <c r="H894" s="181" t="s">
        <v>121</v>
      </c>
      <c r="I894" s="286">
        <v>100</v>
      </c>
      <c r="J894" s="181" t="s">
        <v>121</v>
      </c>
      <c r="K894" s="27" t="s">
        <v>10074</v>
      </c>
      <c r="L894" s="27" t="s">
        <v>82</v>
      </c>
      <c r="M894" s="27" t="s">
        <v>10413</v>
      </c>
      <c r="N894" s="27" t="s">
        <v>10414</v>
      </c>
    </row>
    <row r="895" spans="1:14" ht="66">
      <c r="A895" s="3">
        <v>883</v>
      </c>
      <c r="B895" s="66" t="s">
        <v>9980</v>
      </c>
      <c r="C895" s="27" t="s">
        <v>10581</v>
      </c>
      <c r="D895" s="27" t="s">
        <v>70</v>
      </c>
      <c r="E895" s="27" t="s">
        <v>10582</v>
      </c>
      <c r="F895" s="27" t="s">
        <v>10583</v>
      </c>
      <c r="G895" s="181" t="s">
        <v>121</v>
      </c>
      <c r="H895" s="181" t="s">
        <v>121</v>
      </c>
      <c r="I895" s="286">
        <v>100</v>
      </c>
      <c r="J895" s="181" t="s">
        <v>121</v>
      </c>
      <c r="K895" s="27" t="s">
        <v>10104</v>
      </c>
      <c r="L895" s="27" t="s">
        <v>82</v>
      </c>
      <c r="M895" s="27" t="s">
        <v>10413</v>
      </c>
      <c r="N895" s="27" t="s">
        <v>10414</v>
      </c>
    </row>
    <row r="896" spans="1:14" ht="66">
      <c r="A896" s="3">
        <v>884</v>
      </c>
      <c r="B896" s="66" t="s">
        <v>9980</v>
      </c>
      <c r="C896" s="27" t="s">
        <v>10584</v>
      </c>
      <c r="D896" s="27" t="s">
        <v>70</v>
      </c>
      <c r="E896" s="27" t="s">
        <v>10585</v>
      </c>
      <c r="F896" s="27" t="s">
        <v>10574</v>
      </c>
      <c r="G896" s="181" t="s">
        <v>121</v>
      </c>
      <c r="H896" s="181" t="s">
        <v>121</v>
      </c>
      <c r="I896" s="286">
        <v>100</v>
      </c>
      <c r="J896" s="181" t="s">
        <v>121</v>
      </c>
      <c r="K896" s="27" t="s">
        <v>10074</v>
      </c>
      <c r="L896" s="27" t="s">
        <v>82</v>
      </c>
      <c r="M896" s="27" t="s">
        <v>10413</v>
      </c>
      <c r="N896" s="27" t="s">
        <v>10414</v>
      </c>
    </row>
    <row r="897" spans="1:14" ht="66">
      <c r="A897" s="3">
        <v>885</v>
      </c>
      <c r="B897" s="66" t="s">
        <v>9980</v>
      </c>
      <c r="C897" s="27" t="s">
        <v>10586</v>
      </c>
      <c r="D897" s="27" t="s">
        <v>70</v>
      </c>
      <c r="E897" s="27" t="s">
        <v>10587</v>
      </c>
      <c r="F897" s="27" t="s">
        <v>10588</v>
      </c>
      <c r="G897" s="181" t="s">
        <v>121</v>
      </c>
      <c r="H897" s="181" t="s">
        <v>121</v>
      </c>
      <c r="I897" s="286">
        <v>100</v>
      </c>
      <c r="J897" s="181" t="s">
        <v>121</v>
      </c>
      <c r="K897" s="27" t="s">
        <v>10550</v>
      </c>
      <c r="L897" s="27" t="s">
        <v>82</v>
      </c>
      <c r="M897" s="27" t="s">
        <v>10413</v>
      </c>
      <c r="N897" s="27" t="s">
        <v>10414</v>
      </c>
    </row>
    <row r="898" spans="1:14" ht="66">
      <c r="A898" s="3">
        <v>886</v>
      </c>
      <c r="B898" s="66" t="s">
        <v>9980</v>
      </c>
      <c r="C898" s="27" t="s">
        <v>10589</v>
      </c>
      <c r="D898" s="27" t="s">
        <v>70</v>
      </c>
      <c r="E898" s="27" t="s">
        <v>10590</v>
      </c>
      <c r="F898" s="27" t="s">
        <v>10588</v>
      </c>
      <c r="G898" s="181" t="s">
        <v>121</v>
      </c>
      <c r="H898" s="181" t="s">
        <v>121</v>
      </c>
      <c r="I898" s="286">
        <v>100</v>
      </c>
      <c r="J898" s="181" t="s">
        <v>121</v>
      </c>
      <c r="K898" s="27" t="s">
        <v>2745</v>
      </c>
      <c r="L898" s="27" t="s">
        <v>82</v>
      </c>
      <c r="M898" s="27" t="s">
        <v>10413</v>
      </c>
      <c r="N898" s="27" t="s">
        <v>10414</v>
      </c>
    </row>
    <row r="899" spans="1:14" ht="66">
      <c r="A899" s="3">
        <v>887</v>
      </c>
      <c r="B899" s="66" t="s">
        <v>9980</v>
      </c>
      <c r="C899" s="27" t="s">
        <v>10591</v>
      </c>
      <c r="D899" s="27" t="s">
        <v>70</v>
      </c>
      <c r="E899" s="27" t="s">
        <v>10592</v>
      </c>
      <c r="F899" s="27" t="s">
        <v>10588</v>
      </c>
      <c r="G899" s="181" t="s">
        <v>121</v>
      </c>
      <c r="H899" s="181" t="s">
        <v>121</v>
      </c>
      <c r="I899" s="286">
        <v>100</v>
      </c>
      <c r="J899" s="181" t="s">
        <v>121</v>
      </c>
      <c r="K899" s="27" t="s">
        <v>10074</v>
      </c>
      <c r="L899" s="27" t="s">
        <v>82</v>
      </c>
      <c r="M899" s="27" t="s">
        <v>10413</v>
      </c>
      <c r="N899" s="27" t="s">
        <v>10414</v>
      </c>
    </row>
    <row r="900" spans="1:14" ht="66">
      <c r="A900" s="3">
        <v>888</v>
      </c>
      <c r="B900" s="66" t="s">
        <v>9980</v>
      </c>
      <c r="C900" s="27" t="s">
        <v>10593</v>
      </c>
      <c r="D900" s="27" t="s">
        <v>70</v>
      </c>
      <c r="E900" s="27" t="s">
        <v>10594</v>
      </c>
      <c r="F900" s="27" t="s">
        <v>10595</v>
      </c>
      <c r="G900" s="181" t="s">
        <v>121</v>
      </c>
      <c r="H900" s="181" t="s">
        <v>121</v>
      </c>
      <c r="I900" s="286">
        <v>100</v>
      </c>
      <c r="J900" s="181" t="s">
        <v>121</v>
      </c>
      <c r="K900" s="27" t="s">
        <v>10074</v>
      </c>
      <c r="L900" s="27" t="s">
        <v>82</v>
      </c>
      <c r="M900" s="27" t="s">
        <v>10413</v>
      </c>
      <c r="N900" s="27" t="s">
        <v>10414</v>
      </c>
    </row>
    <row r="901" spans="1:14" ht="66">
      <c r="A901" s="3">
        <v>889</v>
      </c>
      <c r="B901" s="66" t="s">
        <v>9980</v>
      </c>
      <c r="C901" s="27" t="s">
        <v>10596</v>
      </c>
      <c r="D901" s="27" t="s">
        <v>70</v>
      </c>
      <c r="E901" s="27" t="s">
        <v>10597</v>
      </c>
      <c r="F901" s="27" t="s">
        <v>10595</v>
      </c>
      <c r="G901" s="181" t="s">
        <v>121</v>
      </c>
      <c r="H901" s="181" t="s">
        <v>121</v>
      </c>
      <c r="I901" s="286">
        <v>100</v>
      </c>
      <c r="J901" s="181" t="s">
        <v>121</v>
      </c>
      <c r="K901" s="27" t="s">
        <v>10074</v>
      </c>
      <c r="L901" s="27" t="s">
        <v>82</v>
      </c>
      <c r="M901" s="27" t="s">
        <v>10413</v>
      </c>
      <c r="N901" s="27" t="s">
        <v>10414</v>
      </c>
    </row>
    <row r="902" spans="1:14" ht="66">
      <c r="A902" s="3">
        <v>890</v>
      </c>
      <c r="B902" s="66" t="s">
        <v>9980</v>
      </c>
      <c r="C902" s="27" t="s">
        <v>10598</v>
      </c>
      <c r="D902" s="27" t="s">
        <v>70</v>
      </c>
      <c r="E902" s="27" t="s">
        <v>10599</v>
      </c>
      <c r="F902" s="27" t="s">
        <v>10595</v>
      </c>
      <c r="G902" s="181" t="s">
        <v>121</v>
      </c>
      <c r="H902" s="181" t="s">
        <v>121</v>
      </c>
      <c r="I902" s="286">
        <v>100</v>
      </c>
      <c r="J902" s="181" t="s">
        <v>121</v>
      </c>
      <c r="K902" s="27" t="s">
        <v>10074</v>
      </c>
      <c r="L902" s="27" t="s">
        <v>82</v>
      </c>
      <c r="M902" s="27" t="s">
        <v>10413</v>
      </c>
      <c r="N902" s="27" t="s">
        <v>10414</v>
      </c>
    </row>
    <row r="903" spans="1:14" ht="66">
      <c r="A903" s="3">
        <v>891</v>
      </c>
      <c r="B903" s="66" t="s">
        <v>9980</v>
      </c>
      <c r="C903" s="27" t="s">
        <v>10600</v>
      </c>
      <c r="D903" s="27" t="s">
        <v>70</v>
      </c>
      <c r="E903" s="27" t="s">
        <v>10601</v>
      </c>
      <c r="F903" s="27" t="s">
        <v>10602</v>
      </c>
      <c r="G903" s="181" t="s">
        <v>121</v>
      </c>
      <c r="H903" s="181" t="s">
        <v>121</v>
      </c>
      <c r="I903" s="286">
        <v>100</v>
      </c>
      <c r="J903" s="181" t="s">
        <v>121</v>
      </c>
      <c r="K903" s="27" t="s">
        <v>10550</v>
      </c>
      <c r="L903" s="27" t="s">
        <v>82</v>
      </c>
      <c r="M903" s="27" t="s">
        <v>10413</v>
      </c>
      <c r="N903" s="27" t="s">
        <v>10414</v>
      </c>
    </row>
    <row r="904" spans="1:14" ht="66">
      <c r="A904" s="3">
        <v>892</v>
      </c>
      <c r="B904" s="66" t="s">
        <v>9980</v>
      </c>
      <c r="C904" s="27" t="s">
        <v>10603</v>
      </c>
      <c r="D904" s="27" t="s">
        <v>70</v>
      </c>
      <c r="E904" s="27" t="s">
        <v>10604</v>
      </c>
      <c r="F904" s="27" t="s">
        <v>10605</v>
      </c>
      <c r="G904" s="181" t="s">
        <v>121</v>
      </c>
      <c r="H904" s="181" t="s">
        <v>121</v>
      </c>
      <c r="I904" s="286">
        <v>100</v>
      </c>
      <c r="J904" s="181" t="s">
        <v>121</v>
      </c>
      <c r="K904" s="27" t="s">
        <v>10550</v>
      </c>
      <c r="L904" s="27" t="s">
        <v>82</v>
      </c>
      <c r="M904" s="27" t="s">
        <v>10413</v>
      </c>
      <c r="N904" s="27" t="s">
        <v>10414</v>
      </c>
    </row>
    <row r="905" spans="1:14" ht="66">
      <c r="A905" s="3">
        <v>893</v>
      </c>
      <c r="B905" s="66" t="s">
        <v>9980</v>
      </c>
      <c r="C905" s="27" t="s">
        <v>10606</v>
      </c>
      <c r="D905" s="27" t="s">
        <v>70</v>
      </c>
      <c r="E905" s="27" t="s">
        <v>10607</v>
      </c>
      <c r="F905" s="27" t="s">
        <v>10602</v>
      </c>
      <c r="G905" s="181" t="s">
        <v>121</v>
      </c>
      <c r="H905" s="181" t="s">
        <v>121</v>
      </c>
      <c r="I905" s="286">
        <v>100</v>
      </c>
      <c r="J905" s="181" t="s">
        <v>121</v>
      </c>
      <c r="K905" s="27" t="s">
        <v>2525</v>
      </c>
      <c r="L905" s="27" t="s">
        <v>82</v>
      </c>
      <c r="M905" s="27" t="s">
        <v>10413</v>
      </c>
      <c r="N905" s="27" t="s">
        <v>10414</v>
      </c>
    </row>
    <row r="906" spans="1:14" ht="66">
      <c r="A906" s="3">
        <v>894</v>
      </c>
      <c r="B906" s="66" t="s">
        <v>9980</v>
      </c>
      <c r="C906" s="27" t="s">
        <v>10608</v>
      </c>
      <c r="D906" s="27" t="s">
        <v>70</v>
      </c>
      <c r="E906" s="27" t="s">
        <v>10609</v>
      </c>
      <c r="F906" s="27" t="s">
        <v>10595</v>
      </c>
      <c r="G906" s="181" t="s">
        <v>121</v>
      </c>
      <c r="H906" s="181" t="s">
        <v>121</v>
      </c>
      <c r="I906" s="286">
        <v>100</v>
      </c>
      <c r="J906" s="181" t="s">
        <v>121</v>
      </c>
      <c r="K906" s="27" t="s">
        <v>10610</v>
      </c>
      <c r="L906" s="27" t="s">
        <v>82</v>
      </c>
      <c r="M906" s="27" t="s">
        <v>10413</v>
      </c>
      <c r="N906" s="27" t="s">
        <v>10414</v>
      </c>
    </row>
    <row r="907" spans="1:14" ht="66">
      <c r="A907" s="3">
        <v>895</v>
      </c>
      <c r="B907" s="66" t="s">
        <v>9980</v>
      </c>
      <c r="C907" s="27" t="s">
        <v>10611</v>
      </c>
      <c r="D907" s="27" t="s">
        <v>70</v>
      </c>
      <c r="E907" s="27" t="s">
        <v>10612</v>
      </c>
      <c r="F907" s="27" t="s">
        <v>10583</v>
      </c>
      <c r="G907" s="181" t="s">
        <v>121</v>
      </c>
      <c r="H907" s="181" t="s">
        <v>121</v>
      </c>
      <c r="I907" s="286">
        <v>100</v>
      </c>
      <c r="J907" s="181" t="s">
        <v>121</v>
      </c>
      <c r="K907" s="27" t="s">
        <v>9154</v>
      </c>
      <c r="L907" s="27" t="s">
        <v>82</v>
      </c>
      <c r="M907" s="27" t="s">
        <v>10413</v>
      </c>
      <c r="N907" s="27" t="s">
        <v>10414</v>
      </c>
    </row>
    <row r="908" spans="1:14" ht="66">
      <c r="A908" s="3">
        <v>896</v>
      </c>
      <c r="B908" s="66" t="s">
        <v>9980</v>
      </c>
      <c r="C908" s="27" t="s">
        <v>10613</v>
      </c>
      <c r="D908" s="27" t="s">
        <v>70</v>
      </c>
      <c r="E908" s="27" t="s">
        <v>10614</v>
      </c>
      <c r="F908" s="27" t="s">
        <v>10605</v>
      </c>
      <c r="G908" s="181" t="s">
        <v>121</v>
      </c>
      <c r="H908" s="181" t="s">
        <v>121</v>
      </c>
      <c r="I908" s="286">
        <v>100</v>
      </c>
      <c r="J908" s="181" t="s">
        <v>121</v>
      </c>
      <c r="K908" s="27" t="s">
        <v>10074</v>
      </c>
      <c r="L908" s="27" t="s">
        <v>82</v>
      </c>
      <c r="M908" s="27" t="s">
        <v>10413</v>
      </c>
      <c r="N908" s="27" t="s">
        <v>10414</v>
      </c>
    </row>
    <row r="909" spans="1:14" ht="66">
      <c r="A909" s="3">
        <v>897</v>
      </c>
      <c r="B909" s="66" t="s">
        <v>9980</v>
      </c>
      <c r="C909" s="27" t="s">
        <v>10615</v>
      </c>
      <c r="D909" s="27" t="s">
        <v>70</v>
      </c>
      <c r="E909" s="27" t="s">
        <v>10616</v>
      </c>
      <c r="F909" s="27" t="s">
        <v>10583</v>
      </c>
      <c r="G909" s="181" t="s">
        <v>121</v>
      </c>
      <c r="H909" s="181" t="s">
        <v>121</v>
      </c>
      <c r="I909" s="286">
        <v>100</v>
      </c>
      <c r="J909" s="181" t="s">
        <v>121</v>
      </c>
      <c r="K909" s="27" t="s">
        <v>10450</v>
      </c>
      <c r="L909" s="27" t="s">
        <v>82</v>
      </c>
      <c r="M909" s="27" t="s">
        <v>10413</v>
      </c>
      <c r="N909" s="27" t="s">
        <v>10414</v>
      </c>
    </row>
    <row r="910" spans="1:14" ht="66">
      <c r="A910" s="3">
        <v>898</v>
      </c>
      <c r="B910" s="66" t="s">
        <v>9980</v>
      </c>
      <c r="C910" s="27" t="s">
        <v>10617</v>
      </c>
      <c r="D910" s="27" t="s">
        <v>70</v>
      </c>
      <c r="E910" s="27" t="s">
        <v>10618</v>
      </c>
      <c r="F910" s="27" t="s">
        <v>10583</v>
      </c>
      <c r="G910" s="181" t="s">
        <v>121</v>
      </c>
      <c r="H910" s="181" t="s">
        <v>121</v>
      </c>
      <c r="I910" s="286">
        <v>100</v>
      </c>
      <c r="J910" s="181" t="s">
        <v>121</v>
      </c>
      <c r="K910" s="27" t="s">
        <v>10610</v>
      </c>
      <c r="L910" s="27" t="s">
        <v>82</v>
      </c>
      <c r="M910" s="27" t="s">
        <v>10413</v>
      </c>
      <c r="N910" s="27" t="s">
        <v>10414</v>
      </c>
    </row>
    <row r="911" spans="1:14" ht="66">
      <c r="A911" s="3">
        <v>899</v>
      </c>
      <c r="B911" s="66" t="s">
        <v>9980</v>
      </c>
      <c r="C911" s="27" t="s">
        <v>10619</v>
      </c>
      <c r="D911" s="27" t="s">
        <v>70</v>
      </c>
      <c r="E911" s="27" t="s">
        <v>10620</v>
      </c>
      <c r="F911" s="27" t="s">
        <v>10517</v>
      </c>
      <c r="G911" s="181" t="s">
        <v>121</v>
      </c>
      <c r="H911" s="181" t="s">
        <v>121</v>
      </c>
      <c r="I911" s="286">
        <v>100</v>
      </c>
      <c r="J911" s="181" t="s">
        <v>121</v>
      </c>
      <c r="K911" s="27" t="s">
        <v>10074</v>
      </c>
      <c r="L911" s="27" t="s">
        <v>82</v>
      </c>
      <c r="M911" s="27" t="s">
        <v>10413</v>
      </c>
      <c r="N911" s="27" t="s">
        <v>10414</v>
      </c>
    </row>
    <row r="912" spans="1:14" ht="82.5">
      <c r="A912" s="3">
        <v>900</v>
      </c>
      <c r="B912" s="66" t="s">
        <v>9980</v>
      </c>
      <c r="C912" s="27" t="s">
        <v>10621</v>
      </c>
      <c r="D912" s="27" t="s">
        <v>70</v>
      </c>
      <c r="E912" s="27" t="s">
        <v>10622</v>
      </c>
      <c r="F912" s="27" t="s">
        <v>10623</v>
      </c>
      <c r="G912" s="181" t="s">
        <v>121</v>
      </c>
      <c r="H912" s="181" t="s">
        <v>121</v>
      </c>
      <c r="I912" s="286">
        <v>100</v>
      </c>
      <c r="J912" s="181" t="s">
        <v>121</v>
      </c>
      <c r="K912" s="27" t="s">
        <v>10610</v>
      </c>
      <c r="L912" s="27" t="s">
        <v>82</v>
      </c>
      <c r="M912" s="27" t="s">
        <v>10413</v>
      </c>
      <c r="N912" s="27" t="s">
        <v>10414</v>
      </c>
    </row>
    <row r="913" spans="1:14" ht="66">
      <c r="A913" s="3">
        <v>901</v>
      </c>
      <c r="B913" s="66" t="s">
        <v>9980</v>
      </c>
      <c r="C913" s="27" t="s">
        <v>10624</v>
      </c>
      <c r="D913" s="27" t="s">
        <v>70</v>
      </c>
      <c r="E913" s="27" t="s">
        <v>10625</v>
      </c>
      <c r="F913" s="27" t="s">
        <v>10479</v>
      </c>
      <c r="G913" s="181" t="s">
        <v>121</v>
      </c>
      <c r="H913" s="181" t="s">
        <v>121</v>
      </c>
      <c r="I913" s="286">
        <v>100</v>
      </c>
      <c r="J913" s="181" t="s">
        <v>121</v>
      </c>
      <c r="K913" s="27" t="s">
        <v>9154</v>
      </c>
      <c r="L913" s="27" t="s">
        <v>82</v>
      </c>
      <c r="M913" s="27" t="s">
        <v>10413</v>
      </c>
      <c r="N913" s="27" t="s">
        <v>10414</v>
      </c>
    </row>
    <row r="914" spans="1:14" ht="66">
      <c r="A914" s="3">
        <v>902</v>
      </c>
      <c r="B914" s="66" t="s">
        <v>9980</v>
      </c>
      <c r="C914" s="27" t="s">
        <v>10626</v>
      </c>
      <c r="D914" s="27" t="s">
        <v>70</v>
      </c>
      <c r="E914" s="27" t="s">
        <v>10627</v>
      </c>
      <c r="F914" s="27" t="s">
        <v>10602</v>
      </c>
      <c r="G914" s="181" t="s">
        <v>121</v>
      </c>
      <c r="H914" s="181" t="s">
        <v>121</v>
      </c>
      <c r="I914" s="286">
        <v>100</v>
      </c>
      <c r="J914" s="181" t="s">
        <v>121</v>
      </c>
      <c r="K914" s="27" t="s">
        <v>10610</v>
      </c>
      <c r="L914" s="27" t="s">
        <v>82</v>
      </c>
      <c r="M914" s="27" t="s">
        <v>10413</v>
      </c>
      <c r="N914" s="27" t="s">
        <v>10414</v>
      </c>
    </row>
    <row r="915" spans="1:14" ht="66">
      <c r="A915" s="3">
        <v>903</v>
      </c>
      <c r="B915" s="66" t="s">
        <v>9980</v>
      </c>
      <c r="C915" s="27" t="s">
        <v>10628</v>
      </c>
      <c r="D915" s="27" t="s">
        <v>70</v>
      </c>
      <c r="E915" s="27" t="s">
        <v>10629</v>
      </c>
      <c r="F915" s="27" t="s">
        <v>10479</v>
      </c>
      <c r="G915" s="181" t="s">
        <v>121</v>
      </c>
      <c r="H915" s="181" t="s">
        <v>121</v>
      </c>
      <c r="I915" s="286">
        <v>100</v>
      </c>
      <c r="J915" s="181" t="s">
        <v>121</v>
      </c>
      <c r="K915" s="27" t="s">
        <v>10550</v>
      </c>
      <c r="L915" s="27" t="s">
        <v>82</v>
      </c>
      <c r="M915" s="27" t="s">
        <v>10413</v>
      </c>
      <c r="N915" s="27" t="s">
        <v>10414</v>
      </c>
    </row>
    <row r="916" spans="1:14" ht="82.5">
      <c r="A916" s="3">
        <v>904</v>
      </c>
      <c r="B916" s="66" t="s">
        <v>9980</v>
      </c>
      <c r="C916" s="27" t="s">
        <v>10630</v>
      </c>
      <c r="D916" s="27" t="s">
        <v>70</v>
      </c>
      <c r="E916" s="27" t="s">
        <v>10631</v>
      </c>
      <c r="F916" s="27" t="s">
        <v>10602</v>
      </c>
      <c r="G916" s="181" t="s">
        <v>121</v>
      </c>
      <c r="H916" s="181" t="s">
        <v>121</v>
      </c>
      <c r="I916" s="286">
        <v>100</v>
      </c>
      <c r="J916" s="181" t="s">
        <v>121</v>
      </c>
      <c r="K916" s="27" t="s">
        <v>10550</v>
      </c>
      <c r="L916" s="27" t="s">
        <v>82</v>
      </c>
      <c r="M916" s="27" t="s">
        <v>10413</v>
      </c>
      <c r="N916" s="27" t="s">
        <v>10414</v>
      </c>
    </row>
    <row r="917" spans="1:14" ht="66">
      <c r="A917" s="3">
        <v>905</v>
      </c>
      <c r="B917" s="66" t="s">
        <v>9980</v>
      </c>
      <c r="C917" s="27" t="s">
        <v>10632</v>
      </c>
      <c r="D917" s="27" t="s">
        <v>70</v>
      </c>
      <c r="E917" s="27" t="s">
        <v>10633</v>
      </c>
      <c r="F917" s="27" t="s">
        <v>10479</v>
      </c>
      <c r="G917" s="181" t="s">
        <v>121</v>
      </c>
      <c r="H917" s="181" t="s">
        <v>121</v>
      </c>
      <c r="I917" s="286">
        <v>100</v>
      </c>
      <c r="J917" s="181" t="s">
        <v>121</v>
      </c>
      <c r="K917" s="27" t="s">
        <v>10412</v>
      </c>
      <c r="L917" s="27" t="s">
        <v>82</v>
      </c>
      <c r="M917" s="27" t="s">
        <v>10413</v>
      </c>
      <c r="N917" s="27" t="s">
        <v>10414</v>
      </c>
    </row>
    <row r="918" spans="1:14" ht="66">
      <c r="A918" s="3">
        <v>906</v>
      </c>
      <c r="B918" s="66" t="s">
        <v>9980</v>
      </c>
      <c r="C918" s="27" t="s">
        <v>10634</v>
      </c>
      <c r="D918" s="27" t="s">
        <v>70</v>
      </c>
      <c r="E918" s="27" t="s">
        <v>10635</v>
      </c>
      <c r="F918" s="27" t="s">
        <v>10479</v>
      </c>
      <c r="G918" s="181" t="s">
        <v>121</v>
      </c>
      <c r="H918" s="181" t="s">
        <v>121</v>
      </c>
      <c r="I918" s="286">
        <v>100</v>
      </c>
      <c r="J918" s="181" t="s">
        <v>121</v>
      </c>
      <c r="K918" s="27" t="s">
        <v>10412</v>
      </c>
      <c r="L918" s="27" t="s">
        <v>82</v>
      </c>
      <c r="M918" s="27" t="s">
        <v>10413</v>
      </c>
      <c r="N918" s="27" t="s">
        <v>10414</v>
      </c>
    </row>
    <row r="919" spans="1:14" ht="66">
      <c r="A919" s="3">
        <v>907</v>
      </c>
      <c r="B919" s="66" t="s">
        <v>9980</v>
      </c>
      <c r="C919" s="27" t="s">
        <v>10428</v>
      </c>
      <c r="D919" s="27" t="s">
        <v>70</v>
      </c>
      <c r="E919" s="27" t="s">
        <v>10636</v>
      </c>
      <c r="F919" s="27" t="s">
        <v>10425</v>
      </c>
      <c r="G919" s="181" t="s">
        <v>121</v>
      </c>
      <c r="H919" s="181" t="s">
        <v>121</v>
      </c>
      <c r="I919" s="286">
        <v>100</v>
      </c>
      <c r="J919" s="181" t="s">
        <v>121</v>
      </c>
      <c r="K919" s="27" t="s">
        <v>10412</v>
      </c>
      <c r="L919" s="27" t="s">
        <v>82</v>
      </c>
      <c r="M919" s="27" t="s">
        <v>10413</v>
      </c>
      <c r="N919" s="27" t="s">
        <v>10414</v>
      </c>
    </row>
    <row r="920" spans="1:14" ht="66">
      <c r="A920" s="3">
        <v>908</v>
      </c>
      <c r="B920" s="66" t="s">
        <v>9980</v>
      </c>
      <c r="C920" s="27" t="s">
        <v>10433</v>
      </c>
      <c r="D920" s="27" t="s">
        <v>70</v>
      </c>
      <c r="E920" s="27" t="s">
        <v>10637</v>
      </c>
      <c r="F920" s="27" t="s">
        <v>10479</v>
      </c>
      <c r="G920" s="181" t="s">
        <v>121</v>
      </c>
      <c r="H920" s="181" t="s">
        <v>121</v>
      </c>
      <c r="I920" s="286">
        <v>100</v>
      </c>
      <c r="J920" s="181" t="s">
        <v>121</v>
      </c>
      <c r="K920" s="27" t="s">
        <v>10412</v>
      </c>
      <c r="L920" s="27" t="s">
        <v>82</v>
      </c>
      <c r="M920" s="27" t="s">
        <v>10413</v>
      </c>
      <c r="N920" s="27" t="s">
        <v>10414</v>
      </c>
    </row>
    <row r="921" spans="1:14" ht="66">
      <c r="A921" s="3">
        <v>909</v>
      </c>
      <c r="B921" s="66" t="s">
        <v>9980</v>
      </c>
      <c r="C921" s="27" t="s">
        <v>10444</v>
      </c>
      <c r="D921" s="27" t="s">
        <v>70</v>
      </c>
      <c r="E921" s="27" t="s">
        <v>10445</v>
      </c>
      <c r="F921" s="27" t="s">
        <v>10425</v>
      </c>
      <c r="G921" s="181" t="s">
        <v>121</v>
      </c>
      <c r="H921" s="181" t="s">
        <v>121</v>
      </c>
      <c r="I921" s="286">
        <v>100</v>
      </c>
      <c r="J921" s="181" t="s">
        <v>121</v>
      </c>
      <c r="K921" s="27" t="s">
        <v>10412</v>
      </c>
      <c r="L921" s="27" t="s">
        <v>82</v>
      </c>
      <c r="M921" s="27" t="s">
        <v>10413</v>
      </c>
      <c r="N921" s="27" t="s">
        <v>10414</v>
      </c>
    </row>
    <row r="922" spans="1:14" ht="66">
      <c r="A922" s="3">
        <v>910</v>
      </c>
      <c r="B922" s="66" t="s">
        <v>9980</v>
      </c>
      <c r="C922" s="27" t="s">
        <v>10451</v>
      </c>
      <c r="D922" s="27" t="s">
        <v>70</v>
      </c>
      <c r="E922" s="27" t="s">
        <v>10638</v>
      </c>
      <c r="F922" s="27" t="s">
        <v>10639</v>
      </c>
      <c r="G922" s="181" t="s">
        <v>121</v>
      </c>
      <c r="H922" s="181" t="s">
        <v>121</v>
      </c>
      <c r="I922" s="286">
        <v>100</v>
      </c>
      <c r="J922" s="181" t="s">
        <v>121</v>
      </c>
      <c r="K922" s="27" t="s">
        <v>10412</v>
      </c>
      <c r="L922" s="27" t="s">
        <v>82</v>
      </c>
      <c r="M922" s="27" t="s">
        <v>10413</v>
      </c>
      <c r="N922" s="27" t="s">
        <v>10414</v>
      </c>
    </row>
    <row r="923" spans="1:14" ht="66">
      <c r="A923" s="3">
        <v>911</v>
      </c>
      <c r="B923" s="66" t="s">
        <v>9980</v>
      </c>
      <c r="C923" s="27" t="s">
        <v>10640</v>
      </c>
      <c r="D923" s="27" t="s">
        <v>70</v>
      </c>
      <c r="E923" s="27" t="s">
        <v>10641</v>
      </c>
      <c r="F923" s="27" t="s">
        <v>10490</v>
      </c>
      <c r="G923" s="181" t="s">
        <v>121</v>
      </c>
      <c r="H923" s="181" t="s">
        <v>121</v>
      </c>
      <c r="I923" s="286">
        <v>100</v>
      </c>
      <c r="J923" s="181" t="s">
        <v>121</v>
      </c>
      <c r="K923" s="27" t="s">
        <v>10610</v>
      </c>
      <c r="L923" s="27" t="s">
        <v>82</v>
      </c>
      <c r="M923" s="27" t="s">
        <v>10413</v>
      </c>
      <c r="N923" s="27" t="s">
        <v>10414</v>
      </c>
    </row>
    <row r="924" spans="1:14" ht="66">
      <c r="A924" s="3">
        <v>912</v>
      </c>
      <c r="B924" s="66" t="s">
        <v>9980</v>
      </c>
      <c r="C924" s="27" t="s">
        <v>10642</v>
      </c>
      <c r="D924" s="27" t="s">
        <v>70</v>
      </c>
      <c r="E924" s="27" t="s">
        <v>10643</v>
      </c>
      <c r="F924" s="27" t="s">
        <v>10644</v>
      </c>
      <c r="G924" s="181" t="s">
        <v>121</v>
      </c>
      <c r="H924" s="181" t="s">
        <v>121</v>
      </c>
      <c r="I924" s="286">
        <v>100</v>
      </c>
      <c r="J924" s="181" t="s">
        <v>121</v>
      </c>
      <c r="K924" s="27" t="s">
        <v>10550</v>
      </c>
      <c r="L924" s="27" t="s">
        <v>82</v>
      </c>
      <c r="M924" s="27" t="s">
        <v>10413</v>
      </c>
      <c r="N924" s="27" t="s">
        <v>10414</v>
      </c>
    </row>
    <row r="925" spans="1:14" ht="66">
      <c r="A925" s="3">
        <v>913</v>
      </c>
      <c r="B925" s="66" t="s">
        <v>9980</v>
      </c>
      <c r="C925" s="27" t="s">
        <v>10645</v>
      </c>
      <c r="D925" s="27" t="s">
        <v>70</v>
      </c>
      <c r="E925" s="27" t="s">
        <v>10646</v>
      </c>
      <c r="F925" s="27" t="s">
        <v>10514</v>
      </c>
      <c r="G925" s="181" t="s">
        <v>121</v>
      </c>
      <c r="H925" s="181" t="s">
        <v>121</v>
      </c>
      <c r="I925" s="286">
        <v>100</v>
      </c>
      <c r="J925" s="181" t="s">
        <v>121</v>
      </c>
      <c r="K925" s="27" t="s">
        <v>10074</v>
      </c>
      <c r="L925" s="27" t="s">
        <v>82</v>
      </c>
      <c r="M925" s="27" t="s">
        <v>10413</v>
      </c>
      <c r="N925" s="27" t="s">
        <v>10414</v>
      </c>
    </row>
    <row r="926" spans="1:14" ht="66">
      <c r="A926" s="3">
        <v>914</v>
      </c>
      <c r="B926" s="66" t="s">
        <v>9980</v>
      </c>
      <c r="C926" s="27" t="s">
        <v>10647</v>
      </c>
      <c r="D926" s="27" t="s">
        <v>70</v>
      </c>
      <c r="E926" s="27" t="s">
        <v>10648</v>
      </c>
      <c r="F926" s="27" t="s">
        <v>10514</v>
      </c>
      <c r="G926" s="181" t="s">
        <v>121</v>
      </c>
      <c r="H926" s="181" t="s">
        <v>121</v>
      </c>
      <c r="I926" s="286">
        <v>100</v>
      </c>
      <c r="J926" s="181" t="s">
        <v>121</v>
      </c>
      <c r="K926" s="27" t="s">
        <v>10550</v>
      </c>
      <c r="L926" s="27" t="s">
        <v>82</v>
      </c>
      <c r="M926" s="27" t="s">
        <v>10413</v>
      </c>
      <c r="N926" s="27" t="s">
        <v>10414</v>
      </c>
    </row>
    <row r="927" spans="1:14" ht="66">
      <c r="A927" s="3">
        <v>915</v>
      </c>
      <c r="B927" s="66" t="s">
        <v>9980</v>
      </c>
      <c r="C927" s="27" t="s">
        <v>10649</v>
      </c>
      <c r="D927" s="27" t="s">
        <v>70</v>
      </c>
      <c r="E927" s="27" t="s">
        <v>10650</v>
      </c>
      <c r="F927" s="27" t="s">
        <v>10514</v>
      </c>
      <c r="G927" s="181" t="s">
        <v>121</v>
      </c>
      <c r="H927" s="181" t="s">
        <v>121</v>
      </c>
      <c r="I927" s="286">
        <v>100</v>
      </c>
      <c r="J927" s="181" t="s">
        <v>121</v>
      </c>
      <c r="K927" s="27" t="s">
        <v>10550</v>
      </c>
      <c r="L927" s="27" t="s">
        <v>82</v>
      </c>
      <c r="M927" s="27" t="s">
        <v>10413</v>
      </c>
      <c r="N927" s="27" t="s">
        <v>10414</v>
      </c>
    </row>
    <row r="928" spans="1:14" ht="66">
      <c r="A928" s="3">
        <v>916</v>
      </c>
      <c r="B928" s="66" t="s">
        <v>9980</v>
      </c>
      <c r="C928" s="27" t="s">
        <v>10437</v>
      </c>
      <c r="D928" s="27" t="s">
        <v>70</v>
      </c>
      <c r="E928" s="27" t="s">
        <v>10651</v>
      </c>
      <c r="F928" s="27" t="s">
        <v>10652</v>
      </c>
      <c r="G928" s="181" t="s">
        <v>121</v>
      </c>
      <c r="H928" s="181" t="s">
        <v>121</v>
      </c>
      <c r="I928" s="286">
        <v>100</v>
      </c>
      <c r="J928" s="181" t="s">
        <v>121</v>
      </c>
      <c r="K928" s="27" t="s">
        <v>10074</v>
      </c>
      <c r="L928" s="27" t="s">
        <v>82</v>
      </c>
      <c r="M928" s="27" t="s">
        <v>10413</v>
      </c>
      <c r="N928" s="27" t="s">
        <v>10414</v>
      </c>
    </row>
    <row r="929" spans="1:14" ht="66">
      <c r="A929" s="3">
        <v>917</v>
      </c>
      <c r="B929" s="66" t="s">
        <v>9980</v>
      </c>
      <c r="C929" s="27" t="s">
        <v>10653</v>
      </c>
      <c r="D929" s="27" t="s">
        <v>70</v>
      </c>
      <c r="E929" s="27" t="s">
        <v>10654</v>
      </c>
      <c r="F929" s="27" t="s">
        <v>10411</v>
      </c>
      <c r="G929" s="181" t="s">
        <v>121</v>
      </c>
      <c r="H929" s="181" t="s">
        <v>121</v>
      </c>
      <c r="I929" s="286">
        <v>100</v>
      </c>
      <c r="J929" s="181" t="s">
        <v>121</v>
      </c>
      <c r="K929" s="27" t="s">
        <v>10412</v>
      </c>
      <c r="L929" s="27" t="s">
        <v>82</v>
      </c>
      <c r="M929" s="27" t="s">
        <v>10413</v>
      </c>
      <c r="N929" s="27" t="s">
        <v>10414</v>
      </c>
    </row>
    <row r="930" spans="1:14" ht="66">
      <c r="A930" s="3">
        <v>918</v>
      </c>
      <c r="B930" s="66" t="s">
        <v>9980</v>
      </c>
      <c r="C930" s="27" t="s">
        <v>10525</v>
      </c>
      <c r="D930" s="27" t="s">
        <v>70</v>
      </c>
      <c r="E930" s="27" t="s">
        <v>10526</v>
      </c>
      <c r="F930" s="27" t="s">
        <v>10527</v>
      </c>
      <c r="G930" s="181" t="s">
        <v>121</v>
      </c>
      <c r="H930" s="181" t="s">
        <v>121</v>
      </c>
      <c r="I930" s="286">
        <v>100</v>
      </c>
      <c r="J930" s="181" t="s">
        <v>121</v>
      </c>
      <c r="K930" s="27" t="s">
        <v>10450</v>
      </c>
      <c r="L930" s="27" t="s">
        <v>82</v>
      </c>
      <c r="M930" s="27" t="s">
        <v>10413</v>
      </c>
      <c r="N930" s="27" t="s">
        <v>10414</v>
      </c>
    </row>
    <row r="931" spans="1:14" ht="66">
      <c r="A931" s="3">
        <v>919</v>
      </c>
      <c r="B931" s="66" t="s">
        <v>9980</v>
      </c>
      <c r="C931" s="27" t="s">
        <v>10655</v>
      </c>
      <c r="D931" s="27" t="s">
        <v>70</v>
      </c>
      <c r="E931" s="27" t="s">
        <v>10656</v>
      </c>
      <c r="F931" s="27" t="s">
        <v>10657</v>
      </c>
      <c r="G931" s="181" t="s">
        <v>121</v>
      </c>
      <c r="H931" s="181" t="s">
        <v>121</v>
      </c>
      <c r="I931" s="286">
        <v>100</v>
      </c>
      <c r="J931" s="181" t="s">
        <v>121</v>
      </c>
      <c r="K931" s="27" t="s">
        <v>10550</v>
      </c>
      <c r="L931" s="27" t="s">
        <v>82</v>
      </c>
      <c r="M931" s="27" t="s">
        <v>10413</v>
      </c>
      <c r="N931" s="27" t="s">
        <v>10414</v>
      </c>
    </row>
    <row r="932" spans="1:14" ht="66">
      <c r="A932" s="3">
        <v>920</v>
      </c>
      <c r="B932" s="66" t="s">
        <v>9980</v>
      </c>
      <c r="C932" s="48" t="s">
        <v>10658</v>
      </c>
      <c r="D932" s="27" t="s">
        <v>70</v>
      </c>
      <c r="E932" s="27" t="s">
        <v>10659</v>
      </c>
      <c r="F932" s="27" t="s">
        <v>10660</v>
      </c>
      <c r="G932" s="181" t="s">
        <v>121</v>
      </c>
      <c r="H932" s="181" t="s">
        <v>121</v>
      </c>
      <c r="I932" s="286">
        <v>100</v>
      </c>
      <c r="J932" s="181" t="s">
        <v>121</v>
      </c>
      <c r="K932" s="27" t="s">
        <v>10550</v>
      </c>
      <c r="L932" s="27" t="s">
        <v>82</v>
      </c>
      <c r="M932" s="27" t="s">
        <v>10413</v>
      </c>
      <c r="N932" s="27" t="s">
        <v>10414</v>
      </c>
    </row>
    <row r="933" spans="1:14" ht="66">
      <c r="A933" s="3">
        <v>921</v>
      </c>
      <c r="B933" s="66" t="s">
        <v>9980</v>
      </c>
      <c r="C933" s="27" t="s">
        <v>10642</v>
      </c>
      <c r="D933" s="27" t="s">
        <v>70</v>
      </c>
      <c r="E933" s="27" t="s">
        <v>10643</v>
      </c>
      <c r="F933" s="27" t="s">
        <v>10661</v>
      </c>
      <c r="G933" s="181" t="s">
        <v>121</v>
      </c>
      <c r="H933" s="181" t="s">
        <v>121</v>
      </c>
      <c r="I933" s="286">
        <v>100</v>
      </c>
      <c r="J933" s="181" t="s">
        <v>121</v>
      </c>
      <c r="K933" s="27" t="s">
        <v>10550</v>
      </c>
      <c r="L933" s="27" t="s">
        <v>82</v>
      </c>
      <c r="M933" s="27" t="s">
        <v>10413</v>
      </c>
      <c r="N933" s="27" t="s">
        <v>10414</v>
      </c>
    </row>
    <row r="934" spans="1:14" ht="66">
      <c r="A934" s="3">
        <v>922</v>
      </c>
      <c r="B934" s="66" t="s">
        <v>9980</v>
      </c>
      <c r="C934" s="27" t="s">
        <v>10662</v>
      </c>
      <c r="D934" s="27" t="s">
        <v>70</v>
      </c>
      <c r="E934" s="29" t="s">
        <v>10663</v>
      </c>
      <c r="F934" s="27" t="s">
        <v>10661</v>
      </c>
      <c r="G934" s="181" t="s">
        <v>121</v>
      </c>
      <c r="H934" s="181" t="s">
        <v>121</v>
      </c>
      <c r="I934" s="286">
        <v>100</v>
      </c>
      <c r="J934" s="181" t="s">
        <v>121</v>
      </c>
      <c r="K934" s="27" t="s">
        <v>10450</v>
      </c>
      <c r="L934" s="27" t="s">
        <v>82</v>
      </c>
      <c r="M934" s="27" t="s">
        <v>10413</v>
      </c>
      <c r="N934" s="27" t="s">
        <v>10414</v>
      </c>
    </row>
    <row r="935" spans="1:14" ht="66">
      <c r="A935" s="3">
        <v>923</v>
      </c>
      <c r="B935" s="66" t="s">
        <v>9980</v>
      </c>
      <c r="C935" s="27" t="s">
        <v>10664</v>
      </c>
      <c r="D935" s="27" t="s">
        <v>70</v>
      </c>
      <c r="E935" s="27" t="s">
        <v>10665</v>
      </c>
      <c r="F935" s="27" t="s">
        <v>10666</v>
      </c>
      <c r="G935" s="181" t="s">
        <v>121</v>
      </c>
      <c r="H935" s="181" t="s">
        <v>121</v>
      </c>
      <c r="I935" s="286">
        <v>100</v>
      </c>
      <c r="J935" s="181" t="s">
        <v>121</v>
      </c>
      <c r="K935" s="27" t="s">
        <v>10450</v>
      </c>
      <c r="L935" s="27" t="s">
        <v>82</v>
      </c>
      <c r="M935" s="27" t="s">
        <v>10413</v>
      </c>
      <c r="N935" s="27" t="s">
        <v>10414</v>
      </c>
    </row>
    <row r="936" spans="1:14" ht="49.5">
      <c r="A936" s="3">
        <v>924</v>
      </c>
      <c r="B936" s="27" t="s">
        <v>10751</v>
      </c>
      <c r="C936" s="27" t="s">
        <v>10745</v>
      </c>
      <c r="D936" s="27" t="s">
        <v>71</v>
      </c>
      <c r="E936" s="27" t="s">
        <v>121</v>
      </c>
      <c r="F936" s="27" t="s">
        <v>10676</v>
      </c>
      <c r="G936" s="27" t="s">
        <v>121</v>
      </c>
      <c r="H936" s="27" t="s">
        <v>121</v>
      </c>
      <c r="I936" s="27" t="s">
        <v>121</v>
      </c>
      <c r="J936" s="27" t="s">
        <v>121</v>
      </c>
      <c r="K936" s="27" t="s">
        <v>10698</v>
      </c>
      <c r="L936" s="27" t="s">
        <v>82</v>
      </c>
      <c r="M936" s="27" t="s">
        <v>10746</v>
      </c>
      <c r="N936" s="27"/>
    </row>
    <row r="937" spans="1:14" ht="66">
      <c r="A937" s="3">
        <v>925</v>
      </c>
      <c r="B937" s="27" t="s">
        <v>10751</v>
      </c>
      <c r="C937" s="27" t="s">
        <v>10747</v>
      </c>
      <c r="D937" s="27" t="s">
        <v>71</v>
      </c>
      <c r="E937" s="27" t="s">
        <v>121</v>
      </c>
      <c r="F937" s="27" t="s">
        <v>10748</v>
      </c>
      <c r="G937" s="27" t="s">
        <v>121</v>
      </c>
      <c r="H937" s="27" t="s">
        <v>121</v>
      </c>
      <c r="I937" s="27" t="s">
        <v>121</v>
      </c>
      <c r="J937" s="27" t="s">
        <v>121</v>
      </c>
      <c r="K937" s="27" t="s">
        <v>10698</v>
      </c>
      <c r="L937" s="27" t="s">
        <v>82</v>
      </c>
      <c r="M937" s="27" t="s">
        <v>10746</v>
      </c>
      <c r="N937" s="27"/>
    </row>
    <row r="938" spans="1:14" ht="66">
      <c r="A938" s="3">
        <v>926</v>
      </c>
      <c r="B938" s="27" t="s">
        <v>10751</v>
      </c>
      <c r="C938" s="27" t="s">
        <v>10749</v>
      </c>
      <c r="D938" s="27" t="s">
        <v>71</v>
      </c>
      <c r="E938" s="27" t="s">
        <v>121</v>
      </c>
      <c r="F938" s="27" t="s">
        <v>10748</v>
      </c>
      <c r="G938" s="27" t="s">
        <v>121</v>
      </c>
      <c r="H938" s="27" t="s">
        <v>121</v>
      </c>
      <c r="I938" s="27" t="s">
        <v>121</v>
      </c>
      <c r="J938" s="27" t="s">
        <v>121</v>
      </c>
      <c r="K938" s="27" t="s">
        <v>10750</v>
      </c>
      <c r="L938" s="33" t="s">
        <v>83</v>
      </c>
      <c r="M938" s="29" t="s">
        <v>10746</v>
      </c>
      <c r="N938" s="27"/>
    </row>
    <row r="939" spans="1:14" ht="132">
      <c r="A939" s="3">
        <v>926</v>
      </c>
      <c r="B939" s="33" t="s">
        <v>12244</v>
      </c>
      <c r="C939" s="44" t="s">
        <v>12140</v>
      </c>
      <c r="D939" s="33" t="s">
        <v>70</v>
      </c>
      <c r="E939" s="33" t="s">
        <v>12141</v>
      </c>
      <c r="F939" s="33" t="s">
        <v>12142</v>
      </c>
      <c r="G939" s="33">
        <v>0</v>
      </c>
      <c r="H939" s="33">
        <v>0</v>
      </c>
      <c r="I939" s="33">
        <v>0</v>
      </c>
      <c r="J939" s="33">
        <v>0</v>
      </c>
      <c r="K939" s="33" t="s">
        <v>12143</v>
      </c>
      <c r="L939" s="33" t="s">
        <v>83</v>
      </c>
      <c r="M939" s="33" t="s">
        <v>12144</v>
      </c>
      <c r="N939" s="33"/>
    </row>
    <row r="940" spans="1:14" ht="132">
      <c r="A940" s="3">
        <v>926</v>
      </c>
      <c r="B940" s="33" t="s">
        <v>12244</v>
      </c>
      <c r="C940" s="44" t="s">
        <v>12145</v>
      </c>
      <c r="D940" s="33" t="s">
        <v>70</v>
      </c>
      <c r="E940" s="33" t="s">
        <v>12146</v>
      </c>
      <c r="F940" s="33" t="s">
        <v>12147</v>
      </c>
      <c r="G940" s="33">
        <v>0</v>
      </c>
      <c r="H940" s="33">
        <v>0</v>
      </c>
      <c r="I940" s="33">
        <v>0</v>
      </c>
      <c r="J940" s="33">
        <v>0</v>
      </c>
      <c r="K940" s="33" t="s">
        <v>12143</v>
      </c>
      <c r="L940" s="33" t="s">
        <v>83</v>
      </c>
      <c r="M940" s="33" t="s">
        <v>12148</v>
      </c>
      <c r="N940" s="33"/>
    </row>
    <row r="941" spans="1:14" ht="115.5">
      <c r="A941" s="3">
        <v>926</v>
      </c>
      <c r="B941" s="33" t="s">
        <v>12244</v>
      </c>
      <c r="C941" s="273" t="s">
        <v>12149</v>
      </c>
      <c r="D941" s="33" t="s">
        <v>70</v>
      </c>
      <c r="E941" s="33" t="s">
        <v>12150</v>
      </c>
      <c r="F941" s="33" t="s">
        <v>12151</v>
      </c>
      <c r="G941" s="33">
        <v>0</v>
      </c>
      <c r="H941" s="33">
        <v>0</v>
      </c>
      <c r="I941" s="33">
        <v>0</v>
      </c>
      <c r="J941" s="33">
        <v>0</v>
      </c>
      <c r="K941" s="33" t="s">
        <v>12143</v>
      </c>
      <c r="L941" s="33" t="s">
        <v>83</v>
      </c>
      <c r="M941" s="33" t="s">
        <v>12148</v>
      </c>
      <c r="N941" s="33"/>
    </row>
    <row r="942" spans="1:14" ht="99">
      <c r="A942" s="3">
        <v>926</v>
      </c>
      <c r="B942" s="33" t="s">
        <v>12244</v>
      </c>
      <c r="C942" s="33" t="s">
        <v>12152</v>
      </c>
      <c r="D942" s="33" t="s">
        <v>70</v>
      </c>
      <c r="E942" s="33" t="s">
        <v>12153</v>
      </c>
      <c r="F942" s="33" t="s">
        <v>12154</v>
      </c>
      <c r="G942" s="33">
        <v>0</v>
      </c>
      <c r="H942" s="33">
        <v>0</v>
      </c>
      <c r="I942" s="33">
        <v>0</v>
      </c>
      <c r="J942" s="33">
        <v>0</v>
      </c>
      <c r="K942" s="33" t="s">
        <v>10798</v>
      </c>
      <c r="L942" s="33" t="s">
        <v>83</v>
      </c>
      <c r="M942" s="33" t="s">
        <v>12148</v>
      </c>
      <c r="N942" s="33"/>
    </row>
    <row r="943" spans="1:14" ht="99">
      <c r="A943" s="3">
        <v>926</v>
      </c>
      <c r="B943" s="33" t="s">
        <v>12244</v>
      </c>
      <c r="C943" s="273" t="s">
        <v>12155</v>
      </c>
      <c r="D943" s="33" t="s">
        <v>70</v>
      </c>
      <c r="E943" s="33" t="s">
        <v>12156</v>
      </c>
      <c r="F943" s="33" t="s">
        <v>12157</v>
      </c>
      <c r="G943" s="33">
        <v>0</v>
      </c>
      <c r="H943" s="33">
        <v>0</v>
      </c>
      <c r="I943" s="33">
        <v>0</v>
      </c>
      <c r="J943" s="33">
        <v>0</v>
      </c>
      <c r="K943" s="33" t="s">
        <v>11359</v>
      </c>
      <c r="L943" s="33" t="s">
        <v>83</v>
      </c>
      <c r="M943" s="33" t="s">
        <v>12148</v>
      </c>
      <c r="N943" s="33"/>
    </row>
    <row r="944" spans="1:14" ht="99">
      <c r="A944" s="3">
        <v>926</v>
      </c>
      <c r="B944" s="33" t="s">
        <v>12244</v>
      </c>
      <c r="C944" s="33" t="s">
        <v>12158</v>
      </c>
      <c r="D944" s="33" t="s">
        <v>70</v>
      </c>
      <c r="E944" s="33" t="s">
        <v>12159</v>
      </c>
      <c r="F944" s="33" t="s">
        <v>12157</v>
      </c>
      <c r="G944" s="33">
        <v>0</v>
      </c>
      <c r="H944" s="33">
        <v>0</v>
      </c>
      <c r="I944" s="33">
        <v>0</v>
      </c>
      <c r="J944" s="33">
        <v>0</v>
      </c>
      <c r="K944" s="33" t="s">
        <v>11359</v>
      </c>
      <c r="L944" s="33" t="s">
        <v>83</v>
      </c>
      <c r="M944" s="33" t="s">
        <v>12148</v>
      </c>
      <c r="N944" s="33"/>
    </row>
    <row r="945" spans="1:14" ht="99">
      <c r="A945" s="3">
        <v>926</v>
      </c>
      <c r="B945" s="33" t="s">
        <v>12244</v>
      </c>
      <c r="C945" s="33" t="s">
        <v>12160</v>
      </c>
      <c r="D945" s="33" t="s">
        <v>70</v>
      </c>
      <c r="E945" s="33" t="s">
        <v>12161</v>
      </c>
      <c r="F945" s="33" t="s">
        <v>12157</v>
      </c>
      <c r="G945" s="33">
        <v>0</v>
      </c>
      <c r="H945" s="33">
        <v>0</v>
      </c>
      <c r="I945" s="33">
        <v>0</v>
      </c>
      <c r="J945" s="33">
        <v>0</v>
      </c>
      <c r="K945" s="33" t="s">
        <v>11359</v>
      </c>
      <c r="L945" s="33" t="s">
        <v>83</v>
      </c>
      <c r="M945" s="33" t="s">
        <v>12148</v>
      </c>
      <c r="N945" s="33"/>
    </row>
    <row r="946" spans="1:14" ht="165">
      <c r="A946" s="3">
        <v>926</v>
      </c>
      <c r="B946" s="33" t="s">
        <v>12244</v>
      </c>
      <c r="C946" s="33" t="s">
        <v>12162</v>
      </c>
      <c r="D946" s="33" t="s">
        <v>70</v>
      </c>
      <c r="E946" s="33" t="s">
        <v>12163</v>
      </c>
      <c r="F946" s="33" t="s">
        <v>12164</v>
      </c>
      <c r="G946" s="33">
        <v>0</v>
      </c>
      <c r="H946" s="33">
        <v>0</v>
      </c>
      <c r="I946" s="33">
        <v>0</v>
      </c>
      <c r="J946" s="33">
        <v>0</v>
      </c>
      <c r="K946" s="33" t="s">
        <v>10765</v>
      </c>
      <c r="L946" s="33" t="s">
        <v>83</v>
      </c>
      <c r="M946" s="33" t="s">
        <v>12148</v>
      </c>
      <c r="N946" s="33"/>
    </row>
    <row r="947" spans="1:14" ht="115.5">
      <c r="A947" s="3">
        <v>926</v>
      </c>
      <c r="B947" s="33" t="s">
        <v>12244</v>
      </c>
      <c r="C947" s="33" t="s">
        <v>12165</v>
      </c>
      <c r="D947" s="44" t="s">
        <v>70</v>
      </c>
      <c r="E947" s="33" t="s">
        <v>12166</v>
      </c>
      <c r="F947" s="33" t="s">
        <v>12167</v>
      </c>
      <c r="G947" s="33">
        <v>0</v>
      </c>
      <c r="H947" s="33">
        <v>0</v>
      </c>
      <c r="I947" s="33">
        <v>0</v>
      </c>
      <c r="J947" s="33">
        <v>0</v>
      </c>
      <c r="K947" s="33" t="s">
        <v>10798</v>
      </c>
      <c r="L947" s="33" t="s">
        <v>83</v>
      </c>
      <c r="M947" s="33" t="s">
        <v>12148</v>
      </c>
      <c r="N947" s="33"/>
    </row>
    <row r="948" spans="1:14" ht="82.5">
      <c r="A948" s="3">
        <v>926</v>
      </c>
      <c r="B948" s="33" t="s">
        <v>12244</v>
      </c>
      <c r="C948" s="33" t="s">
        <v>12168</v>
      </c>
      <c r="D948" s="33" t="s">
        <v>70</v>
      </c>
      <c r="E948" s="33" t="s">
        <v>12169</v>
      </c>
      <c r="F948" s="33" t="s">
        <v>12170</v>
      </c>
      <c r="G948" s="33">
        <v>0</v>
      </c>
      <c r="H948" s="33">
        <v>0</v>
      </c>
      <c r="I948" s="33">
        <v>0</v>
      </c>
      <c r="J948" s="33">
        <v>0</v>
      </c>
      <c r="K948" s="33" t="s">
        <v>12034</v>
      </c>
      <c r="L948" s="33" t="s">
        <v>83</v>
      </c>
      <c r="M948" s="33" t="s">
        <v>12148</v>
      </c>
      <c r="N948" s="33"/>
    </row>
    <row r="949" spans="1:14" ht="99">
      <c r="A949" s="3">
        <v>926</v>
      </c>
      <c r="B949" s="33" t="s">
        <v>12244</v>
      </c>
      <c r="C949" s="33" t="s">
        <v>12171</v>
      </c>
      <c r="D949" s="33" t="s">
        <v>70</v>
      </c>
      <c r="E949" s="33" t="s">
        <v>12172</v>
      </c>
      <c r="F949" s="33" t="s">
        <v>12173</v>
      </c>
      <c r="G949" s="33">
        <v>0</v>
      </c>
      <c r="H949" s="33">
        <v>0</v>
      </c>
      <c r="I949" s="33">
        <v>0</v>
      </c>
      <c r="J949" s="33">
        <v>0</v>
      </c>
      <c r="K949" s="33" t="s">
        <v>12174</v>
      </c>
      <c r="L949" s="33" t="s">
        <v>83</v>
      </c>
      <c r="M949" s="33" t="s">
        <v>12148</v>
      </c>
      <c r="N949" s="33"/>
    </row>
    <row r="950" spans="1:14" ht="82.5">
      <c r="A950" s="3">
        <v>926</v>
      </c>
      <c r="B950" s="33" t="s">
        <v>12244</v>
      </c>
      <c r="C950" s="33" t="s">
        <v>12168</v>
      </c>
      <c r="D950" s="33" t="s">
        <v>70</v>
      </c>
      <c r="E950" s="33" t="s">
        <v>12175</v>
      </c>
      <c r="F950" s="33" t="s">
        <v>12176</v>
      </c>
      <c r="G950" s="33">
        <v>0</v>
      </c>
      <c r="H950" s="33">
        <v>0</v>
      </c>
      <c r="I950" s="33">
        <v>0</v>
      </c>
      <c r="J950" s="33">
        <v>0</v>
      </c>
      <c r="K950" s="33" t="s">
        <v>12034</v>
      </c>
      <c r="L950" s="33" t="s">
        <v>83</v>
      </c>
      <c r="M950" s="33" t="s">
        <v>12148</v>
      </c>
      <c r="N950" s="33"/>
    </row>
    <row r="951" spans="1:14" ht="99">
      <c r="A951" s="3">
        <v>926</v>
      </c>
      <c r="B951" s="33" t="s">
        <v>12244</v>
      </c>
      <c r="C951" s="33" t="s">
        <v>12171</v>
      </c>
      <c r="D951" s="33" t="s">
        <v>70</v>
      </c>
      <c r="E951" s="33" t="s">
        <v>12177</v>
      </c>
      <c r="F951" s="33" t="s">
        <v>12178</v>
      </c>
      <c r="G951" s="33">
        <v>0</v>
      </c>
      <c r="H951" s="33">
        <v>0</v>
      </c>
      <c r="I951" s="33">
        <v>0</v>
      </c>
      <c r="J951" s="33">
        <v>0</v>
      </c>
      <c r="K951" s="33" t="s">
        <v>12174</v>
      </c>
      <c r="L951" s="33" t="s">
        <v>83</v>
      </c>
      <c r="M951" s="33" t="s">
        <v>12148</v>
      </c>
      <c r="N951" s="33"/>
    </row>
    <row r="952" spans="1:14" ht="148.5">
      <c r="A952" s="3">
        <v>926</v>
      </c>
      <c r="B952" s="139" t="s">
        <v>12244</v>
      </c>
      <c r="C952" s="139" t="s">
        <v>12179</v>
      </c>
      <c r="D952" s="139" t="s">
        <v>70</v>
      </c>
      <c r="E952" s="33" t="s">
        <v>12180</v>
      </c>
      <c r="F952" s="33" t="s">
        <v>12181</v>
      </c>
      <c r="G952" s="33">
        <v>0</v>
      </c>
      <c r="H952" s="33">
        <v>0</v>
      </c>
      <c r="I952" s="33">
        <v>0</v>
      </c>
      <c r="J952" s="33">
        <v>0</v>
      </c>
      <c r="K952" s="33" t="s">
        <v>12174</v>
      </c>
      <c r="L952" s="33" t="s">
        <v>83</v>
      </c>
      <c r="M952" s="33" t="s">
        <v>12148</v>
      </c>
      <c r="N952" s="33"/>
    </row>
    <row r="953" spans="1:14" ht="148.5">
      <c r="A953" s="3">
        <v>926</v>
      </c>
      <c r="B953" s="33" t="s">
        <v>12244</v>
      </c>
      <c r="C953" s="33" t="s">
        <v>12179</v>
      </c>
      <c r="D953" s="33" t="s">
        <v>70</v>
      </c>
      <c r="E953" s="33" t="s">
        <v>12182</v>
      </c>
      <c r="F953" s="33" t="s">
        <v>12181</v>
      </c>
      <c r="G953" s="33">
        <v>0</v>
      </c>
      <c r="H953" s="33">
        <v>0</v>
      </c>
      <c r="I953" s="33">
        <v>0</v>
      </c>
      <c r="J953" s="33">
        <v>0</v>
      </c>
      <c r="K953" s="33" t="s">
        <v>12174</v>
      </c>
      <c r="L953" s="33" t="s">
        <v>83</v>
      </c>
      <c r="M953" s="33" t="s">
        <v>12148</v>
      </c>
      <c r="N953" s="33"/>
    </row>
    <row r="954" spans="1:14" ht="99">
      <c r="A954" s="3">
        <v>926</v>
      </c>
      <c r="B954" s="33" t="s">
        <v>12244</v>
      </c>
      <c r="C954" s="33" t="s">
        <v>12183</v>
      </c>
      <c r="D954" s="33" t="s">
        <v>70</v>
      </c>
      <c r="E954" s="33" t="s">
        <v>12184</v>
      </c>
      <c r="F954" s="305" t="s">
        <v>12185</v>
      </c>
      <c r="G954" s="33">
        <v>0</v>
      </c>
      <c r="H954" s="33">
        <v>0</v>
      </c>
      <c r="I954" s="33">
        <v>0</v>
      </c>
      <c r="J954" s="33">
        <v>0</v>
      </c>
      <c r="K954" s="33" t="s">
        <v>10798</v>
      </c>
      <c r="L954" s="33" t="s">
        <v>83</v>
      </c>
      <c r="M954" s="33" t="s">
        <v>12148</v>
      </c>
      <c r="N954" s="33"/>
    </row>
    <row r="955" spans="1:14" ht="99">
      <c r="A955" s="3">
        <v>926</v>
      </c>
      <c r="B955" s="33" t="s">
        <v>12244</v>
      </c>
      <c r="C955" s="33" t="s">
        <v>12186</v>
      </c>
      <c r="D955" s="33" t="s">
        <v>70</v>
      </c>
      <c r="E955" s="33" t="s">
        <v>12187</v>
      </c>
      <c r="F955" s="33" t="s">
        <v>12188</v>
      </c>
      <c r="G955" s="33">
        <v>0</v>
      </c>
      <c r="H955" s="33">
        <v>0</v>
      </c>
      <c r="I955" s="33">
        <v>0</v>
      </c>
      <c r="J955" s="33">
        <v>0</v>
      </c>
      <c r="K955" s="33" t="s">
        <v>10792</v>
      </c>
      <c r="L955" s="33" t="s">
        <v>83</v>
      </c>
      <c r="M955" s="33" t="s">
        <v>12148</v>
      </c>
      <c r="N955" s="33"/>
    </row>
    <row r="956" spans="1:14" ht="99">
      <c r="A956" s="3">
        <v>926</v>
      </c>
      <c r="B956" s="33" t="s">
        <v>12244</v>
      </c>
      <c r="C956" s="33" t="s">
        <v>12186</v>
      </c>
      <c r="D956" s="33" t="s">
        <v>70</v>
      </c>
      <c r="E956" s="33" t="s">
        <v>12189</v>
      </c>
      <c r="F956" s="33" t="s">
        <v>12190</v>
      </c>
      <c r="G956" s="33">
        <v>0</v>
      </c>
      <c r="H956" s="33">
        <v>0</v>
      </c>
      <c r="I956" s="33">
        <v>0</v>
      </c>
      <c r="J956" s="33">
        <v>0</v>
      </c>
      <c r="K956" s="33" t="s">
        <v>10792</v>
      </c>
      <c r="L956" s="33" t="s">
        <v>83</v>
      </c>
      <c r="M956" s="33" t="s">
        <v>12148</v>
      </c>
      <c r="N956" s="33"/>
    </row>
    <row r="957" spans="1:14" ht="99">
      <c r="A957" s="3">
        <v>926</v>
      </c>
      <c r="B957" s="33" t="s">
        <v>12244</v>
      </c>
      <c r="C957" s="33" t="s">
        <v>12191</v>
      </c>
      <c r="D957" s="33" t="s">
        <v>70</v>
      </c>
      <c r="E957" s="33" t="s">
        <v>12192</v>
      </c>
      <c r="F957" s="33" t="s">
        <v>12193</v>
      </c>
      <c r="G957" s="33">
        <v>0</v>
      </c>
      <c r="H957" s="33">
        <v>0</v>
      </c>
      <c r="I957" s="33">
        <v>0</v>
      </c>
      <c r="J957" s="33">
        <v>0</v>
      </c>
      <c r="K957" s="33" t="s">
        <v>10798</v>
      </c>
      <c r="L957" s="33" t="s">
        <v>83</v>
      </c>
      <c r="M957" s="33" t="s">
        <v>12148</v>
      </c>
      <c r="N957" s="33"/>
    </row>
    <row r="958" spans="1:14" ht="82.5">
      <c r="A958" s="3">
        <v>926</v>
      </c>
      <c r="B958" s="33" t="s">
        <v>12244</v>
      </c>
      <c r="C958" s="33" t="s">
        <v>12194</v>
      </c>
      <c r="D958" s="33" t="s">
        <v>70</v>
      </c>
      <c r="E958" s="33" t="s">
        <v>12195</v>
      </c>
      <c r="F958" s="306" t="s">
        <v>12196</v>
      </c>
      <c r="G958" s="33">
        <v>0</v>
      </c>
      <c r="H958" s="33">
        <v>0</v>
      </c>
      <c r="I958" s="33">
        <v>0</v>
      </c>
      <c r="J958" s="33">
        <v>0</v>
      </c>
      <c r="K958" s="33" t="s">
        <v>10765</v>
      </c>
      <c r="L958" s="33" t="s">
        <v>83</v>
      </c>
      <c r="M958" s="33" t="s">
        <v>12148</v>
      </c>
      <c r="N958" s="33"/>
    </row>
    <row r="959" spans="1:14" ht="115.5">
      <c r="A959" s="3">
        <v>926</v>
      </c>
      <c r="B959" s="33" t="s">
        <v>12244</v>
      </c>
      <c r="C959" s="33" t="s">
        <v>12194</v>
      </c>
      <c r="D959" s="33" t="s">
        <v>70</v>
      </c>
      <c r="E959" s="33" t="s">
        <v>12197</v>
      </c>
      <c r="F959" s="306" t="s">
        <v>12196</v>
      </c>
      <c r="G959" s="33">
        <v>0</v>
      </c>
      <c r="H959" s="33">
        <v>0</v>
      </c>
      <c r="I959" s="33">
        <v>0</v>
      </c>
      <c r="J959" s="33">
        <v>0</v>
      </c>
      <c r="K959" s="33" t="s">
        <v>10765</v>
      </c>
      <c r="L959" s="33" t="s">
        <v>83</v>
      </c>
      <c r="M959" s="33" t="s">
        <v>12148</v>
      </c>
      <c r="N959" s="33"/>
    </row>
    <row r="960" spans="1:14" ht="115.5">
      <c r="A960" s="3">
        <v>926</v>
      </c>
      <c r="B960" s="33" t="s">
        <v>12244</v>
      </c>
      <c r="C960" s="33" t="s">
        <v>12198</v>
      </c>
      <c r="D960" s="33" t="s">
        <v>70</v>
      </c>
      <c r="E960" s="33" t="s">
        <v>12199</v>
      </c>
      <c r="F960" s="306" t="s">
        <v>12200</v>
      </c>
      <c r="G960" s="33">
        <v>0</v>
      </c>
      <c r="H960" s="33">
        <v>0</v>
      </c>
      <c r="I960" s="33">
        <v>0</v>
      </c>
      <c r="J960" s="33">
        <v>0</v>
      </c>
      <c r="K960" s="33" t="s">
        <v>10765</v>
      </c>
      <c r="L960" s="33" t="s">
        <v>83</v>
      </c>
      <c r="M960" s="33" t="s">
        <v>12148</v>
      </c>
      <c r="N960" s="33"/>
    </row>
    <row r="961" spans="1:14" ht="132">
      <c r="A961" s="3">
        <v>926</v>
      </c>
      <c r="B961" s="33" t="s">
        <v>12244</v>
      </c>
      <c r="C961" s="33" t="s">
        <v>12201</v>
      </c>
      <c r="D961" s="33" t="s">
        <v>70</v>
      </c>
      <c r="E961" s="33" t="s">
        <v>12202</v>
      </c>
      <c r="F961" s="305" t="s">
        <v>12203</v>
      </c>
      <c r="G961" s="33">
        <v>0</v>
      </c>
      <c r="H961" s="33">
        <v>0</v>
      </c>
      <c r="I961" s="33">
        <v>0</v>
      </c>
      <c r="J961" s="33">
        <v>0</v>
      </c>
      <c r="K961" s="33" t="s">
        <v>10877</v>
      </c>
      <c r="L961" s="33" t="s">
        <v>83</v>
      </c>
      <c r="M961" s="33" t="s">
        <v>12148</v>
      </c>
      <c r="N961" s="33"/>
    </row>
    <row r="962" spans="1:14" ht="165">
      <c r="A962" s="3">
        <v>926</v>
      </c>
      <c r="B962" s="33" t="s">
        <v>12244</v>
      </c>
      <c r="C962" s="33" t="s">
        <v>11997</v>
      </c>
      <c r="D962" s="33" t="s">
        <v>59</v>
      </c>
      <c r="E962" s="33" t="s">
        <v>12204</v>
      </c>
      <c r="F962" s="305" t="s">
        <v>12205</v>
      </c>
      <c r="G962" s="33">
        <v>100</v>
      </c>
      <c r="H962" s="33">
        <v>0</v>
      </c>
      <c r="I962" s="33">
        <v>0</v>
      </c>
      <c r="J962" s="33">
        <v>0</v>
      </c>
      <c r="K962" s="33" t="s">
        <v>10952</v>
      </c>
      <c r="L962" s="33" t="s">
        <v>83</v>
      </c>
      <c r="M962" s="33" t="s">
        <v>12148</v>
      </c>
      <c r="N962" s="33"/>
    </row>
    <row r="963" spans="1:14" ht="165">
      <c r="A963" s="3">
        <v>926</v>
      </c>
      <c r="B963" s="33" t="s">
        <v>12244</v>
      </c>
      <c r="C963" s="33" t="s">
        <v>12206</v>
      </c>
      <c r="D963" s="33" t="s">
        <v>59</v>
      </c>
      <c r="E963" s="33" t="s">
        <v>12207</v>
      </c>
      <c r="F963" s="305" t="s">
        <v>12208</v>
      </c>
      <c r="G963" s="33">
        <v>100</v>
      </c>
      <c r="H963" s="33">
        <v>0</v>
      </c>
      <c r="I963" s="33">
        <v>0</v>
      </c>
      <c r="J963" s="33">
        <v>0</v>
      </c>
      <c r="K963" s="33" t="s">
        <v>10877</v>
      </c>
      <c r="L963" s="33" t="s">
        <v>83</v>
      </c>
      <c r="M963" s="33" t="s">
        <v>12148</v>
      </c>
      <c r="N963" s="33"/>
    </row>
    <row r="964" spans="1:14" ht="148.5">
      <c r="A964" s="3">
        <v>926</v>
      </c>
      <c r="B964" s="33" t="s">
        <v>12244</v>
      </c>
      <c r="C964" s="33" t="s">
        <v>12209</v>
      </c>
      <c r="D964" s="33" t="s">
        <v>59</v>
      </c>
      <c r="E964" s="33" t="s">
        <v>12210</v>
      </c>
      <c r="F964" s="305" t="s">
        <v>12211</v>
      </c>
      <c r="G964" s="33">
        <v>100</v>
      </c>
      <c r="H964" s="33">
        <v>0</v>
      </c>
      <c r="I964" s="33">
        <v>0</v>
      </c>
      <c r="J964" s="33">
        <v>0</v>
      </c>
      <c r="K964" s="33" t="s">
        <v>10877</v>
      </c>
      <c r="L964" s="33" t="s">
        <v>83</v>
      </c>
      <c r="M964" s="33" t="s">
        <v>12148</v>
      </c>
      <c r="N964" s="178"/>
    </row>
    <row r="965" spans="1:14" ht="148.5">
      <c r="A965" s="3">
        <v>926</v>
      </c>
      <c r="B965" s="33" t="s">
        <v>12244</v>
      </c>
      <c r="C965" s="139" t="s">
        <v>12212</v>
      </c>
      <c r="D965" s="33" t="s">
        <v>70</v>
      </c>
      <c r="E965" s="139" t="s">
        <v>12213</v>
      </c>
      <c r="F965" s="305" t="s">
        <v>12214</v>
      </c>
      <c r="G965" s="33">
        <v>0</v>
      </c>
      <c r="H965" s="33">
        <v>0</v>
      </c>
      <c r="I965" s="33">
        <v>0</v>
      </c>
      <c r="J965" s="33">
        <v>0</v>
      </c>
      <c r="K965" s="33" t="s">
        <v>11419</v>
      </c>
      <c r="L965" s="307" t="s">
        <v>83</v>
      </c>
      <c r="M965" s="33" t="s">
        <v>12148</v>
      </c>
      <c r="N965" s="307"/>
    </row>
    <row r="966" spans="1:14" ht="148.5">
      <c r="A966" s="3">
        <v>926</v>
      </c>
      <c r="B966" s="33" t="s">
        <v>12244</v>
      </c>
      <c r="C966" s="33" t="s">
        <v>12215</v>
      </c>
      <c r="D966" s="33" t="s">
        <v>70</v>
      </c>
      <c r="E966" s="33" t="s">
        <v>12216</v>
      </c>
      <c r="F966" s="305" t="s">
        <v>12217</v>
      </c>
      <c r="G966" s="33">
        <v>0</v>
      </c>
      <c r="H966" s="33">
        <v>0</v>
      </c>
      <c r="I966" s="33">
        <v>0</v>
      </c>
      <c r="J966" s="33">
        <v>0</v>
      </c>
      <c r="K966" s="33" t="s">
        <v>11419</v>
      </c>
      <c r="L966" s="307" t="s">
        <v>83</v>
      </c>
      <c r="M966" s="33" t="s">
        <v>12148</v>
      </c>
      <c r="N966" s="178"/>
    </row>
    <row r="967" spans="1:14" ht="82.5">
      <c r="A967" s="3">
        <v>926</v>
      </c>
      <c r="B967" s="33" t="s">
        <v>12244</v>
      </c>
      <c r="C967" s="89" t="s">
        <v>12218</v>
      </c>
      <c r="D967" s="33" t="s">
        <v>70</v>
      </c>
      <c r="E967" s="33" t="s">
        <v>12219</v>
      </c>
      <c r="F967" s="305" t="s">
        <v>12220</v>
      </c>
      <c r="G967" s="33">
        <v>0</v>
      </c>
      <c r="H967" s="33">
        <v>0</v>
      </c>
      <c r="I967" s="33">
        <v>0</v>
      </c>
      <c r="J967" s="33">
        <v>0</v>
      </c>
      <c r="K967" s="33" t="s">
        <v>10792</v>
      </c>
      <c r="L967" s="307" t="s">
        <v>83</v>
      </c>
      <c r="M967" s="33" t="s">
        <v>12148</v>
      </c>
      <c r="N967" s="178"/>
    </row>
    <row r="968" spans="1:14" ht="99">
      <c r="A968" s="3">
        <v>926</v>
      </c>
      <c r="B968" s="33" t="s">
        <v>12244</v>
      </c>
      <c r="C968" s="86" t="s">
        <v>12218</v>
      </c>
      <c r="D968" s="33" t="s">
        <v>70</v>
      </c>
      <c r="E968" s="33" t="s">
        <v>12221</v>
      </c>
      <c r="F968" s="305" t="s">
        <v>12222</v>
      </c>
      <c r="G968" s="33">
        <v>0</v>
      </c>
      <c r="H968" s="33">
        <v>0</v>
      </c>
      <c r="I968" s="33">
        <v>0</v>
      </c>
      <c r="J968" s="33">
        <v>0</v>
      </c>
      <c r="K968" s="33" t="s">
        <v>10792</v>
      </c>
      <c r="L968" s="307" t="s">
        <v>83</v>
      </c>
      <c r="M968" s="33" t="s">
        <v>12148</v>
      </c>
      <c r="N968" s="178"/>
    </row>
    <row r="969" spans="1:14" ht="148.5">
      <c r="A969" s="3">
        <v>926</v>
      </c>
      <c r="B969" s="33" t="s">
        <v>12244</v>
      </c>
      <c r="C969" s="139" t="s">
        <v>11584</v>
      </c>
      <c r="D969" s="33" t="s">
        <v>70</v>
      </c>
      <c r="E969" s="305" t="s">
        <v>12223</v>
      </c>
      <c r="F969" s="305" t="s">
        <v>12224</v>
      </c>
      <c r="G969" s="33">
        <v>0</v>
      </c>
      <c r="H969" s="33">
        <v>0</v>
      </c>
      <c r="I969" s="33">
        <v>0</v>
      </c>
      <c r="J969" s="33">
        <v>0</v>
      </c>
      <c r="K969" s="33" t="s">
        <v>10798</v>
      </c>
      <c r="L969" s="307" t="s">
        <v>83</v>
      </c>
      <c r="M969" s="33" t="s">
        <v>12148</v>
      </c>
      <c r="N969" s="178"/>
    </row>
    <row r="970" spans="1:14" ht="99">
      <c r="A970" s="3">
        <v>926</v>
      </c>
      <c r="B970" s="33" t="s">
        <v>12244</v>
      </c>
      <c r="C970" s="139" t="s">
        <v>12225</v>
      </c>
      <c r="D970" s="33" t="s">
        <v>70</v>
      </c>
      <c r="E970" s="305" t="s">
        <v>12226</v>
      </c>
      <c r="F970" s="305" t="s">
        <v>12227</v>
      </c>
      <c r="G970" s="33">
        <v>0</v>
      </c>
      <c r="H970" s="33">
        <v>0</v>
      </c>
      <c r="I970" s="33">
        <v>0</v>
      </c>
      <c r="J970" s="33">
        <v>0</v>
      </c>
      <c r="K970" s="33" t="s">
        <v>10765</v>
      </c>
      <c r="L970" s="307" t="s">
        <v>83</v>
      </c>
      <c r="M970" s="33" t="s">
        <v>12148</v>
      </c>
      <c r="N970" s="178"/>
    </row>
    <row r="971" spans="1:14" ht="115.5">
      <c r="A971" s="3">
        <v>926</v>
      </c>
      <c r="B971" s="33" t="s">
        <v>12244</v>
      </c>
      <c r="C971" s="139" t="s">
        <v>11969</v>
      </c>
      <c r="D971" s="33" t="s">
        <v>70</v>
      </c>
      <c r="E971" s="305" t="s">
        <v>12228</v>
      </c>
      <c r="F971" s="305" t="s">
        <v>12229</v>
      </c>
      <c r="G971" s="33">
        <v>0</v>
      </c>
      <c r="H971" s="33">
        <v>0</v>
      </c>
      <c r="I971" s="33">
        <v>0</v>
      </c>
      <c r="J971" s="33">
        <v>0</v>
      </c>
      <c r="K971" s="33" t="s">
        <v>10765</v>
      </c>
      <c r="L971" s="307" t="s">
        <v>83</v>
      </c>
      <c r="M971" s="33" t="s">
        <v>12148</v>
      </c>
      <c r="N971" s="178"/>
    </row>
    <row r="972" spans="1:14" ht="115.5">
      <c r="A972" s="3">
        <v>926</v>
      </c>
      <c r="B972" s="33" t="s">
        <v>12244</v>
      </c>
      <c r="C972" s="139" t="s">
        <v>11956</v>
      </c>
      <c r="D972" s="33" t="s">
        <v>70</v>
      </c>
      <c r="E972" s="305" t="s">
        <v>12230</v>
      </c>
      <c r="F972" s="305" t="s">
        <v>12231</v>
      </c>
      <c r="G972" s="33">
        <v>0</v>
      </c>
      <c r="H972" s="33">
        <v>0</v>
      </c>
      <c r="I972" s="33">
        <v>0</v>
      </c>
      <c r="J972" s="33">
        <v>0</v>
      </c>
      <c r="K972" s="33" t="s">
        <v>10798</v>
      </c>
      <c r="L972" s="307" t="s">
        <v>83</v>
      </c>
      <c r="M972" s="33" t="s">
        <v>12148</v>
      </c>
      <c r="N972" s="178"/>
    </row>
    <row r="973" spans="1:14" ht="132">
      <c r="A973" s="3">
        <v>926</v>
      </c>
      <c r="B973" s="33" t="s">
        <v>12244</v>
      </c>
      <c r="C973" s="139" t="s">
        <v>12232</v>
      </c>
      <c r="D973" s="33" t="s">
        <v>59</v>
      </c>
      <c r="E973" s="305" t="s">
        <v>12233</v>
      </c>
      <c r="F973" s="308" t="s">
        <v>11976</v>
      </c>
      <c r="G973" s="33">
        <v>0</v>
      </c>
      <c r="H973" s="33">
        <v>0</v>
      </c>
      <c r="I973" s="33">
        <v>0</v>
      </c>
      <c r="J973" s="33">
        <v>0</v>
      </c>
      <c r="K973" s="33" t="s">
        <v>10877</v>
      </c>
      <c r="L973" s="307" t="s">
        <v>83</v>
      </c>
      <c r="M973" s="33" t="s">
        <v>12148</v>
      </c>
      <c r="N973" s="178"/>
    </row>
    <row r="974" spans="1:14" ht="132">
      <c r="A974" s="3">
        <v>926</v>
      </c>
      <c r="B974" s="33" t="s">
        <v>12244</v>
      </c>
      <c r="C974" s="86" t="s">
        <v>12234</v>
      </c>
      <c r="D974" s="33" t="s">
        <v>70</v>
      </c>
      <c r="E974" s="305" t="s">
        <v>12235</v>
      </c>
      <c r="F974" s="305" t="s">
        <v>12236</v>
      </c>
      <c r="G974" s="33">
        <v>0</v>
      </c>
      <c r="H974" s="33">
        <v>0</v>
      </c>
      <c r="I974" s="33">
        <v>0</v>
      </c>
      <c r="J974" s="33">
        <v>0</v>
      </c>
      <c r="K974" s="33" t="s">
        <v>10765</v>
      </c>
      <c r="L974" s="307" t="s">
        <v>83</v>
      </c>
      <c r="M974" s="33" t="s">
        <v>12148</v>
      </c>
      <c r="N974" s="178"/>
    </row>
    <row r="975" spans="1:14" ht="99">
      <c r="A975" s="3">
        <v>926</v>
      </c>
      <c r="B975" s="33" t="s">
        <v>12244</v>
      </c>
      <c r="C975" s="139" t="s">
        <v>12237</v>
      </c>
      <c r="D975" s="33" t="s">
        <v>70</v>
      </c>
      <c r="E975" s="305" t="s">
        <v>12238</v>
      </c>
      <c r="F975" s="305" t="s">
        <v>12239</v>
      </c>
      <c r="G975" s="33">
        <v>0</v>
      </c>
      <c r="H975" s="33">
        <v>0</v>
      </c>
      <c r="I975" s="33">
        <v>0</v>
      </c>
      <c r="J975" s="33">
        <v>0</v>
      </c>
      <c r="K975" s="33" t="s">
        <v>10798</v>
      </c>
      <c r="L975" s="307" t="s">
        <v>83</v>
      </c>
      <c r="M975" s="33" t="s">
        <v>12148</v>
      </c>
      <c r="N975" s="178"/>
    </row>
    <row r="976" spans="1:14" ht="115.5">
      <c r="A976" s="3">
        <v>926</v>
      </c>
      <c r="B976" s="33" t="s">
        <v>12244</v>
      </c>
      <c r="C976" s="33" t="s">
        <v>12240</v>
      </c>
      <c r="D976" s="33" t="s">
        <v>70</v>
      </c>
      <c r="E976" s="33" t="s">
        <v>12241</v>
      </c>
      <c r="F976" s="33" t="s">
        <v>12220</v>
      </c>
      <c r="G976" s="33">
        <v>0</v>
      </c>
      <c r="H976" s="33">
        <v>0</v>
      </c>
      <c r="I976" s="33">
        <v>0</v>
      </c>
      <c r="J976" s="33">
        <v>0</v>
      </c>
      <c r="K976" s="33" t="s">
        <v>10792</v>
      </c>
      <c r="L976" s="307" t="s">
        <v>83</v>
      </c>
      <c r="M976" s="33" t="s">
        <v>12148</v>
      </c>
      <c r="N976" s="178"/>
    </row>
    <row r="977" spans="1:14" ht="115.5">
      <c r="A977" s="3">
        <v>926</v>
      </c>
      <c r="B977" s="33" t="s">
        <v>12244</v>
      </c>
      <c r="C977" s="33" t="s">
        <v>12242</v>
      </c>
      <c r="D977" s="33" t="s">
        <v>70</v>
      </c>
      <c r="E977" s="33" t="s">
        <v>12243</v>
      </c>
      <c r="F977" s="33" t="s">
        <v>12220</v>
      </c>
      <c r="G977" s="33">
        <v>0</v>
      </c>
      <c r="H977" s="33">
        <v>0</v>
      </c>
      <c r="I977" s="33">
        <v>0</v>
      </c>
      <c r="J977" s="33">
        <v>0</v>
      </c>
      <c r="K977" s="33" t="s">
        <v>10792</v>
      </c>
      <c r="L977" s="307" t="s">
        <v>83</v>
      </c>
      <c r="M977" s="33" t="s">
        <v>12148</v>
      </c>
      <c r="N977" s="178"/>
    </row>
    <row r="978" spans="1:14" ht="99">
      <c r="A978" s="3">
        <v>927</v>
      </c>
      <c r="B978" s="33" t="s">
        <v>12598</v>
      </c>
      <c r="C978" s="178" t="s">
        <v>12566</v>
      </c>
      <c r="D978" s="90" t="s">
        <v>12420</v>
      </c>
      <c r="E978" s="90" t="s">
        <v>12567</v>
      </c>
      <c r="F978" s="178" t="s">
        <v>12568</v>
      </c>
      <c r="G978" s="178" t="s">
        <v>121</v>
      </c>
      <c r="H978" s="178" t="s">
        <v>121</v>
      </c>
      <c r="I978" s="178" t="s">
        <v>121</v>
      </c>
      <c r="J978" s="178" t="s">
        <v>121</v>
      </c>
      <c r="K978" s="178" t="s">
        <v>12569</v>
      </c>
      <c r="L978" s="51" t="s">
        <v>82</v>
      </c>
      <c r="M978" s="178" t="s">
        <v>12570</v>
      </c>
      <c r="N978" s="178" t="s">
        <v>121</v>
      </c>
    </row>
    <row r="979" spans="1:14" ht="82.5">
      <c r="A979" s="3">
        <v>928</v>
      </c>
      <c r="B979" s="33" t="s">
        <v>12598</v>
      </c>
      <c r="C979" s="178" t="s">
        <v>12571</v>
      </c>
      <c r="D979" s="90" t="s">
        <v>12420</v>
      </c>
      <c r="E979" s="90" t="s">
        <v>12572</v>
      </c>
      <c r="F979" s="178" t="s">
        <v>12573</v>
      </c>
      <c r="G979" s="178" t="s">
        <v>121</v>
      </c>
      <c r="H979" s="178" t="s">
        <v>121</v>
      </c>
      <c r="I979" s="178" t="s">
        <v>121</v>
      </c>
      <c r="J979" s="320"/>
      <c r="K979" s="178" t="s">
        <v>12574</v>
      </c>
      <c r="L979" s="51" t="s">
        <v>82</v>
      </c>
      <c r="M979" s="178" t="s">
        <v>12570</v>
      </c>
      <c r="N979" s="178" t="s">
        <v>121</v>
      </c>
    </row>
    <row r="980" spans="1:14" ht="49.5">
      <c r="A980" s="3">
        <v>929</v>
      </c>
      <c r="B980" s="33" t="s">
        <v>12598</v>
      </c>
      <c r="C980" s="178" t="s">
        <v>12575</v>
      </c>
      <c r="D980" s="90" t="s">
        <v>12420</v>
      </c>
      <c r="E980" s="90" t="s">
        <v>12576</v>
      </c>
      <c r="F980" s="178" t="s">
        <v>12577</v>
      </c>
      <c r="G980" s="178" t="s">
        <v>121</v>
      </c>
      <c r="H980" s="178" t="s">
        <v>121</v>
      </c>
      <c r="I980" s="178" t="s">
        <v>121</v>
      </c>
      <c r="J980" s="178" t="s">
        <v>121</v>
      </c>
      <c r="K980" s="178" t="s">
        <v>12578</v>
      </c>
      <c r="L980" s="51" t="s">
        <v>82</v>
      </c>
      <c r="M980" s="178" t="s">
        <v>12570</v>
      </c>
      <c r="N980" s="178" t="s">
        <v>121</v>
      </c>
    </row>
    <row r="981" spans="1:14" ht="115.5">
      <c r="A981" s="3">
        <v>930</v>
      </c>
      <c r="B981" s="33" t="s">
        <v>12598</v>
      </c>
      <c r="C981" s="178" t="s">
        <v>12579</v>
      </c>
      <c r="D981" s="90" t="s">
        <v>12420</v>
      </c>
      <c r="E981" s="90" t="s">
        <v>12580</v>
      </c>
      <c r="F981" s="178" t="s">
        <v>12581</v>
      </c>
      <c r="G981" s="178" t="s">
        <v>121</v>
      </c>
      <c r="H981" s="178" t="s">
        <v>121</v>
      </c>
      <c r="I981" s="178" t="s">
        <v>121</v>
      </c>
      <c r="J981" s="178" t="s">
        <v>121</v>
      </c>
      <c r="K981" s="178" t="s">
        <v>12582</v>
      </c>
      <c r="L981" s="51" t="s">
        <v>82</v>
      </c>
      <c r="M981" s="178" t="s">
        <v>12570</v>
      </c>
      <c r="N981" s="178" t="s">
        <v>121</v>
      </c>
    </row>
    <row r="982" spans="1:14" ht="115.5">
      <c r="A982" s="3">
        <v>931</v>
      </c>
      <c r="B982" s="33" t="s">
        <v>12598</v>
      </c>
      <c r="C982" s="178" t="s">
        <v>12583</v>
      </c>
      <c r="D982" s="90" t="s">
        <v>12420</v>
      </c>
      <c r="E982" s="90" t="s">
        <v>12584</v>
      </c>
      <c r="F982" s="178" t="s">
        <v>12585</v>
      </c>
      <c r="G982" s="178" t="s">
        <v>121</v>
      </c>
      <c r="H982" s="178" t="s">
        <v>121</v>
      </c>
      <c r="I982" s="178" t="s">
        <v>121</v>
      </c>
      <c r="J982" s="178" t="s">
        <v>121</v>
      </c>
      <c r="K982" s="178" t="s">
        <v>12586</v>
      </c>
      <c r="L982" s="51" t="s">
        <v>82</v>
      </c>
      <c r="M982" s="178" t="s">
        <v>12570</v>
      </c>
      <c r="N982" s="178" t="s">
        <v>121</v>
      </c>
    </row>
    <row r="983" spans="1:14" ht="115.5">
      <c r="A983" s="3">
        <v>932</v>
      </c>
      <c r="B983" s="33" t="s">
        <v>12598</v>
      </c>
      <c r="C983" s="178" t="s">
        <v>12587</v>
      </c>
      <c r="D983" s="90" t="s">
        <v>12420</v>
      </c>
      <c r="E983" s="90" t="s">
        <v>12588</v>
      </c>
      <c r="F983" s="178" t="s">
        <v>12589</v>
      </c>
      <c r="G983" s="178" t="s">
        <v>121</v>
      </c>
      <c r="H983" s="178" t="s">
        <v>121</v>
      </c>
      <c r="I983" s="178" t="s">
        <v>121</v>
      </c>
      <c r="J983" s="178" t="s">
        <v>121</v>
      </c>
      <c r="K983" s="178" t="s">
        <v>2682</v>
      </c>
      <c r="L983" s="51" t="s">
        <v>82</v>
      </c>
      <c r="M983" s="178" t="s">
        <v>12570</v>
      </c>
      <c r="N983" s="178" t="s">
        <v>121</v>
      </c>
    </row>
    <row r="984" spans="1:14" ht="99">
      <c r="A984" s="3">
        <v>933</v>
      </c>
      <c r="B984" s="33" t="s">
        <v>12598</v>
      </c>
      <c r="C984" s="178" t="s">
        <v>12590</v>
      </c>
      <c r="D984" s="90" t="s">
        <v>12420</v>
      </c>
      <c r="E984" s="90" t="s">
        <v>12591</v>
      </c>
      <c r="F984" s="178" t="s">
        <v>12592</v>
      </c>
      <c r="G984" s="178" t="s">
        <v>121</v>
      </c>
      <c r="H984" s="178" t="s">
        <v>121</v>
      </c>
      <c r="I984" s="178" t="s">
        <v>121</v>
      </c>
      <c r="J984" s="178" t="s">
        <v>121</v>
      </c>
      <c r="K984" s="178" t="s">
        <v>12593</v>
      </c>
      <c r="L984" s="51" t="s">
        <v>82</v>
      </c>
      <c r="M984" s="178" t="s">
        <v>12570</v>
      </c>
      <c r="N984" s="178" t="s">
        <v>121</v>
      </c>
    </row>
    <row r="985" spans="1:14" ht="99">
      <c r="A985" s="3">
        <v>934</v>
      </c>
      <c r="B985" s="33" t="s">
        <v>12598</v>
      </c>
      <c r="C985" s="178" t="s">
        <v>12594</v>
      </c>
      <c r="D985" s="90" t="s">
        <v>12420</v>
      </c>
      <c r="E985" s="90" t="s">
        <v>12595</v>
      </c>
      <c r="F985" s="178" t="s">
        <v>12596</v>
      </c>
      <c r="G985" s="178" t="s">
        <v>121</v>
      </c>
      <c r="H985" s="178" t="s">
        <v>121</v>
      </c>
      <c r="I985" s="178" t="s">
        <v>121</v>
      </c>
      <c r="J985" s="178" t="s">
        <v>121</v>
      </c>
      <c r="K985" s="178" t="s">
        <v>12597</v>
      </c>
      <c r="L985" s="51" t="s">
        <v>82</v>
      </c>
      <c r="M985" s="178" t="s">
        <v>12570</v>
      </c>
      <c r="N985" s="178" t="s">
        <v>121</v>
      </c>
    </row>
    <row r="986" spans="1:14" ht="99">
      <c r="A986" s="3">
        <v>935</v>
      </c>
      <c r="B986" s="33" t="s">
        <v>13296</v>
      </c>
      <c r="C986" s="36" t="s">
        <v>13237</v>
      </c>
      <c r="D986" s="36" t="s">
        <v>70</v>
      </c>
      <c r="E986" s="36" t="s">
        <v>13238</v>
      </c>
      <c r="F986" s="36" t="s">
        <v>13239</v>
      </c>
      <c r="G986" s="62" t="s">
        <v>3019</v>
      </c>
      <c r="H986" s="62">
        <v>100</v>
      </c>
      <c r="I986" s="62" t="s">
        <v>3019</v>
      </c>
      <c r="J986" s="62">
        <v>100</v>
      </c>
      <c r="K986" s="36" t="s">
        <v>13171</v>
      </c>
      <c r="L986" s="36" t="s">
        <v>83</v>
      </c>
      <c r="M986" s="36" t="s">
        <v>13240</v>
      </c>
      <c r="N986" s="36" t="s">
        <v>3019</v>
      </c>
    </row>
    <row r="987" spans="1:14" ht="132">
      <c r="A987" s="3">
        <v>936</v>
      </c>
      <c r="B987" s="33" t="s">
        <v>13296</v>
      </c>
      <c r="C987" s="36" t="s">
        <v>13241</v>
      </c>
      <c r="D987" s="36" t="s">
        <v>70</v>
      </c>
      <c r="E987" s="36" t="s">
        <v>13242</v>
      </c>
      <c r="F987" s="36" t="s">
        <v>13243</v>
      </c>
      <c r="G987" s="62">
        <v>100</v>
      </c>
      <c r="H987" s="62" t="s">
        <v>3019</v>
      </c>
      <c r="I987" s="62" t="s">
        <v>3019</v>
      </c>
      <c r="J987" s="62" t="s">
        <v>3019</v>
      </c>
      <c r="K987" s="36" t="s">
        <v>13244</v>
      </c>
      <c r="L987" s="36" t="s">
        <v>83</v>
      </c>
      <c r="M987" s="36" t="s">
        <v>13245</v>
      </c>
      <c r="N987" s="36" t="s">
        <v>3019</v>
      </c>
    </row>
    <row r="988" spans="1:14" ht="99">
      <c r="A988" s="3">
        <v>937</v>
      </c>
      <c r="B988" s="33" t="s">
        <v>13296</v>
      </c>
      <c r="C988" s="36" t="s">
        <v>13246</v>
      </c>
      <c r="D988" s="36" t="s">
        <v>70</v>
      </c>
      <c r="E988" s="36" t="s">
        <v>13247</v>
      </c>
      <c r="F988" s="36" t="s">
        <v>13248</v>
      </c>
      <c r="G988" s="62">
        <v>100</v>
      </c>
      <c r="H988" s="62" t="s">
        <v>3019</v>
      </c>
      <c r="I988" s="62" t="s">
        <v>3019</v>
      </c>
      <c r="J988" s="62" t="s">
        <v>3019</v>
      </c>
      <c r="K988" s="36" t="s">
        <v>13249</v>
      </c>
      <c r="L988" s="36" t="s">
        <v>82</v>
      </c>
      <c r="M988" s="36" t="s">
        <v>13250</v>
      </c>
      <c r="N988" s="36" t="s">
        <v>3019</v>
      </c>
    </row>
    <row r="989" spans="1:14" ht="115.5">
      <c r="A989" s="3">
        <v>938</v>
      </c>
      <c r="B989" s="33" t="s">
        <v>13296</v>
      </c>
      <c r="C989" s="36" t="s">
        <v>13251</v>
      </c>
      <c r="D989" s="36" t="s">
        <v>70</v>
      </c>
      <c r="E989" s="36" t="s">
        <v>13252</v>
      </c>
      <c r="F989" s="36" t="s">
        <v>13253</v>
      </c>
      <c r="G989" s="62">
        <v>100</v>
      </c>
      <c r="H989" s="62" t="s">
        <v>3019</v>
      </c>
      <c r="I989" s="62" t="s">
        <v>3019</v>
      </c>
      <c r="J989" s="62" t="s">
        <v>3019</v>
      </c>
      <c r="K989" s="36" t="s">
        <v>13254</v>
      </c>
      <c r="L989" s="36" t="s">
        <v>86</v>
      </c>
      <c r="M989" s="36" t="s">
        <v>13250</v>
      </c>
      <c r="N989" s="36" t="s">
        <v>3019</v>
      </c>
    </row>
    <row r="990" spans="1:14" ht="115.5">
      <c r="A990" s="3">
        <v>939</v>
      </c>
      <c r="B990" s="33" t="s">
        <v>13296</v>
      </c>
      <c r="C990" s="36" t="s">
        <v>13255</v>
      </c>
      <c r="D990" s="36" t="s">
        <v>70</v>
      </c>
      <c r="E990" s="36" t="s">
        <v>13256</v>
      </c>
      <c r="F990" s="36" t="s">
        <v>13257</v>
      </c>
      <c r="G990" s="62">
        <v>100</v>
      </c>
      <c r="H990" s="62" t="s">
        <v>3019</v>
      </c>
      <c r="I990" s="62" t="s">
        <v>3019</v>
      </c>
      <c r="J990" s="62" t="s">
        <v>3019</v>
      </c>
      <c r="K990" s="36" t="s">
        <v>13254</v>
      </c>
      <c r="L990" s="36" t="s">
        <v>86</v>
      </c>
      <c r="M990" s="36" t="s">
        <v>13250</v>
      </c>
      <c r="N990" s="36" t="s">
        <v>3019</v>
      </c>
    </row>
    <row r="991" spans="1:14" ht="115.5">
      <c r="A991" s="3">
        <v>940</v>
      </c>
      <c r="B991" s="33" t="s">
        <v>13296</v>
      </c>
      <c r="C991" s="36" t="s">
        <v>13258</v>
      </c>
      <c r="D991" s="36" t="s">
        <v>70</v>
      </c>
      <c r="E991" s="36" t="s">
        <v>13259</v>
      </c>
      <c r="F991" s="36" t="s">
        <v>13260</v>
      </c>
      <c r="G991" s="62">
        <v>100</v>
      </c>
      <c r="H991" s="62" t="s">
        <v>3019</v>
      </c>
      <c r="I991" s="62" t="s">
        <v>3019</v>
      </c>
      <c r="J991" s="62" t="s">
        <v>3019</v>
      </c>
      <c r="K991" s="330" t="s">
        <v>13261</v>
      </c>
      <c r="L991" s="36" t="s">
        <v>83</v>
      </c>
      <c r="M991" s="36" t="s">
        <v>13262</v>
      </c>
      <c r="N991" s="36" t="s">
        <v>3019</v>
      </c>
    </row>
    <row r="992" spans="1:14" ht="115.5">
      <c r="A992" s="3">
        <v>941</v>
      </c>
      <c r="B992" s="33" t="s">
        <v>13296</v>
      </c>
      <c r="C992" s="36" t="s">
        <v>13263</v>
      </c>
      <c r="D992" s="36" t="s">
        <v>70</v>
      </c>
      <c r="E992" s="36" t="s">
        <v>13264</v>
      </c>
      <c r="F992" s="36" t="s">
        <v>13260</v>
      </c>
      <c r="G992" s="62">
        <v>100</v>
      </c>
      <c r="H992" s="62" t="s">
        <v>3019</v>
      </c>
      <c r="I992" s="62" t="s">
        <v>3019</v>
      </c>
      <c r="J992" s="62" t="s">
        <v>3019</v>
      </c>
      <c r="K992" s="330" t="s">
        <v>13261</v>
      </c>
      <c r="L992" s="36" t="s">
        <v>83</v>
      </c>
      <c r="M992" s="36" t="s">
        <v>13265</v>
      </c>
      <c r="N992" s="36" t="s">
        <v>3019</v>
      </c>
    </row>
    <row r="993" spans="1:14" ht="115.5">
      <c r="A993" s="3">
        <v>942</v>
      </c>
      <c r="B993" s="33" t="s">
        <v>13296</v>
      </c>
      <c r="C993" s="36" t="s">
        <v>13266</v>
      </c>
      <c r="D993" s="36" t="s">
        <v>70</v>
      </c>
      <c r="E993" s="36" t="s">
        <v>13267</v>
      </c>
      <c r="F993" s="36" t="s">
        <v>13268</v>
      </c>
      <c r="G993" s="62">
        <v>100</v>
      </c>
      <c r="H993" s="62" t="s">
        <v>3019</v>
      </c>
      <c r="I993" s="62" t="s">
        <v>3019</v>
      </c>
      <c r="J993" s="62" t="s">
        <v>3019</v>
      </c>
      <c r="K993" s="36" t="s">
        <v>13261</v>
      </c>
      <c r="L993" s="36" t="s">
        <v>83</v>
      </c>
      <c r="M993" s="36" t="s">
        <v>13269</v>
      </c>
      <c r="N993" s="36" t="s">
        <v>3019</v>
      </c>
    </row>
    <row r="994" spans="1:14" ht="115.5">
      <c r="A994" s="3">
        <v>943</v>
      </c>
      <c r="B994" s="33" t="s">
        <v>13296</v>
      </c>
      <c r="C994" s="36" t="s">
        <v>13270</v>
      </c>
      <c r="D994" s="36" t="s">
        <v>70</v>
      </c>
      <c r="E994" s="36" t="s">
        <v>13267</v>
      </c>
      <c r="F994" s="36" t="s">
        <v>13268</v>
      </c>
      <c r="G994" s="62">
        <v>100</v>
      </c>
      <c r="H994" s="62" t="s">
        <v>3019</v>
      </c>
      <c r="I994" s="62" t="s">
        <v>3019</v>
      </c>
      <c r="J994" s="62" t="s">
        <v>3019</v>
      </c>
      <c r="K994" s="36" t="s">
        <v>13261</v>
      </c>
      <c r="L994" s="36" t="s">
        <v>83</v>
      </c>
      <c r="M994" s="36" t="s">
        <v>13271</v>
      </c>
      <c r="N994" s="36" t="s">
        <v>3019</v>
      </c>
    </row>
    <row r="995" spans="1:14" ht="115.5">
      <c r="A995" s="3">
        <v>944</v>
      </c>
      <c r="B995" s="33" t="s">
        <v>13296</v>
      </c>
      <c r="C995" s="36" t="s">
        <v>13272</v>
      </c>
      <c r="D995" s="36" t="s">
        <v>70</v>
      </c>
      <c r="E995" s="36" t="s">
        <v>13267</v>
      </c>
      <c r="F995" s="36" t="s">
        <v>13273</v>
      </c>
      <c r="G995" s="62">
        <v>100</v>
      </c>
      <c r="H995" s="62" t="s">
        <v>3019</v>
      </c>
      <c r="I995" s="62" t="s">
        <v>3019</v>
      </c>
      <c r="J995" s="62" t="s">
        <v>3019</v>
      </c>
      <c r="K995" s="36" t="s">
        <v>13261</v>
      </c>
      <c r="L995" s="36" t="s">
        <v>83</v>
      </c>
      <c r="M995" s="36" t="s">
        <v>13274</v>
      </c>
      <c r="N995" s="36" t="s">
        <v>3019</v>
      </c>
    </row>
    <row r="996" spans="1:14" ht="115.5">
      <c r="A996" s="3">
        <v>945</v>
      </c>
      <c r="B996" s="33" t="s">
        <v>13296</v>
      </c>
      <c r="C996" s="36" t="s">
        <v>13275</v>
      </c>
      <c r="D996" s="36" t="s">
        <v>70</v>
      </c>
      <c r="E996" s="36" t="s">
        <v>13267</v>
      </c>
      <c r="F996" s="36" t="s">
        <v>13273</v>
      </c>
      <c r="G996" s="62">
        <v>100</v>
      </c>
      <c r="H996" s="62" t="s">
        <v>3019</v>
      </c>
      <c r="I996" s="62" t="s">
        <v>3019</v>
      </c>
      <c r="J996" s="62" t="s">
        <v>3019</v>
      </c>
      <c r="K996" s="36" t="s">
        <v>13261</v>
      </c>
      <c r="L996" s="36" t="s">
        <v>83</v>
      </c>
      <c r="M996" s="36" t="s">
        <v>13276</v>
      </c>
      <c r="N996" s="36" t="s">
        <v>3019</v>
      </c>
    </row>
    <row r="997" spans="1:14" ht="115.5">
      <c r="A997" s="3">
        <v>946</v>
      </c>
      <c r="B997" s="33" t="s">
        <v>13296</v>
      </c>
      <c r="C997" s="36" t="s">
        <v>13277</v>
      </c>
      <c r="D997" s="36" t="s">
        <v>70</v>
      </c>
      <c r="E997" s="36" t="s">
        <v>13267</v>
      </c>
      <c r="F997" s="36" t="s">
        <v>13273</v>
      </c>
      <c r="G997" s="62">
        <v>100</v>
      </c>
      <c r="H997" s="62" t="s">
        <v>3019</v>
      </c>
      <c r="I997" s="62" t="s">
        <v>3019</v>
      </c>
      <c r="J997" s="62" t="s">
        <v>3019</v>
      </c>
      <c r="K997" s="36" t="s">
        <v>13261</v>
      </c>
      <c r="L997" s="36" t="s">
        <v>83</v>
      </c>
      <c r="M997" s="36" t="s">
        <v>13274</v>
      </c>
      <c r="N997" s="36" t="s">
        <v>3019</v>
      </c>
    </row>
    <row r="998" spans="1:14" ht="115.5">
      <c r="A998" s="3">
        <v>947</v>
      </c>
      <c r="B998" s="33" t="s">
        <v>13296</v>
      </c>
      <c r="C998" s="36" t="s">
        <v>13278</v>
      </c>
      <c r="D998" s="36" t="s">
        <v>13279</v>
      </c>
      <c r="E998" s="36" t="s">
        <v>3019</v>
      </c>
      <c r="F998" s="36" t="s">
        <v>3019</v>
      </c>
      <c r="G998" s="62">
        <v>100</v>
      </c>
      <c r="H998" s="62" t="s">
        <v>3019</v>
      </c>
      <c r="I998" s="62" t="s">
        <v>3019</v>
      </c>
      <c r="J998" s="62" t="s">
        <v>3019</v>
      </c>
      <c r="K998" s="36" t="s">
        <v>13261</v>
      </c>
      <c r="L998" s="36" t="s">
        <v>83</v>
      </c>
      <c r="M998" s="36" t="s">
        <v>13280</v>
      </c>
      <c r="N998" s="36" t="s">
        <v>13281</v>
      </c>
    </row>
    <row r="999" spans="1:14" ht="115.5">
      <c r="A999" s="3">
        <v>948</v>
      </c>
      <c r="B999" s="33" t="s">
        <v>13296</v>
      </c>
      <c r="C999" s="36" t="s">
        <v>13282</v>
      </c>
      <c r="D999" s="36" t="s">
        <v>13279</v>
      </c>
      <c r="E999" s="36" t="s">
        <v>3019</v>
      </c>
      <c r="F999" s="36" t="s">
        <v>3019</v>
      </c>
      <c r="G999" s="62">
        <v>100</v>
      </c>
      <c r="H999" s="62" t="s">
        <v>3019</v>
      </c>
      <c r="I999" s="62" t="s">
        <v>3019</v>
      </c>
      <c r="J999" s="62" t="s">
        <v>3019</v>
      </c>
      <c r="K999" s="36" t="s">
        <v>13261</v>
      </c>
      <c r="L999" s="36" t="s">
        <v>83</v>
      </c>
      <c r="M999" s="36" t="s">
        <v>13283</v>
      </c>
      <c r="N999" s="36" t="s">
        <v>13281</v>
      </c>
    </row>
    <row r="1000" spans="1:14" ht="115.5">
      <c r="A1000" s="3">
        <v>949</v>
      </c>
      <c r="B1000" s="33" t="s">
        <v>13296</v>
      </c>
      <c r="C1000" s="36" t="s">
        <v>13284</v>
      </c>
      <c r="D1000" s="36" t="s">
        <v>13279</v>
      </c>
      <c r="E1000" s="36" t="s">
        <v>3019</v>
      </c>
      <c r="F1000" s="36" t="s">
        <v>3019</v>
      </c>
      <c r="G1000" s="62">
        <v>100</v>
      </c>
      <c r="H1000" s="62" t="s">
        <v>3019</v>
      </c>
      <c r="I1000" s="62" t="s">
        <v>3019</v>
      </c>
      <c r="J1000" s="62" t="s">
        <v>3019</v>
      </c>
      <c r="K1000" s="36" t="s">
        <v>13261</v>
      </c>
      <c r="L1000" s="36" t="s">
        <v>83</v>
      </c>
      <c r="M1000" s="36" t="s">
        <v>13285</v>
      </c>
      <c r="N1000" s="36" t="s">
        <v>13281</v>
      </c>
    </row>
    <row r="1001" spans="1:14" ht="115.5">
      <c r="A1001" s="3">
        <v>950</v>
      </c>
      <c r="B1001" s="33" t="s">
        <v>13296</v>
      </c>
      <c r="C1001" s="36" t="s">
        <v>13286</v>
      </c>
      <c r="D1001" s="36" t="s">
        <v>71</v>
      </c>
      <c r="E1001" s="36" t="s">
        <v>3019</v>
      </c>
      <c r="F1001" s="36" t="s">
        <v>3019</v>
      </c>
      <c r="G1001" s="62">
        <v>100</v>
      </c>
      <c r="H1001" s="62" t="s">
        <v>3019</v>
      </c>
      <c r="I1001" s="62" t="s">
        <v>3019</v>
      </c>
      <c r="J1001" s="62" t="s">
        <v>3019</v>
      </c>
      <c r="K1001" s="36" t="s">
        <v>13261</v>
      </c>
      <c r="L1001" s="36" t="s">
        <v>83</v>
      </c>
      <c r="M1001" s="36" t="s">
        <v>13287</v>
      </c>
      <c r="N1001" s="36" t="s">
        <v>13281</v>
      </c>
    </row>
    <row r="1002" spans="1:14" ht="115.5">
      <c r="A1002" s="3">
        <v>951</v>
      </c>
      <c r="B1002" s="33" t="s">
        <v>13296</v>
      </c>
      <c r="C1002" s="36" t="s">
        <v>13288</v>
      </c>
      <c r="D1002" s="36" t="s">
        <v>71</v>
      </c>
      <c r="E1002" s="36" t="s">
        <v>3019</v>
      </c>
      <c r="F1002" s="36" t="s">
        <v>3019</v>
      </c>
      <c r="G1002" s="62">
        <v>100</v>
      </c>
      <c r="H1002" s="62" t="s">
        <v>3019</v>
      </c>
      <c r="I1002" s="62" t="s">
        <v>3019</v>
      </c>
      <c r="J1002" s="62" t="s">
        <v>3019</v>
      </c>
      <c r="K1002" s="36" t="s">
        <v>13261</v>
      </c>
      <c r="L1002" s="36" t="s">
        <v>83</v>
      </c>
      <c r="M1002" s="36" t="s">
        <v>13276</v>
      </c>
      <c r="N1002" s="36" t="s">
        <v>13281</v>
      </c>
    </row>
    <row r="1003" spans="1:14" ht="115.5">
      <c r="A1003" s="3">
        <v>952</v>
      </c>
      <c r="B1003" s="33" t="s">
        <v>13296</v>
      </c>
      <c r="C1003" s="36" t="s">
        <v>13289</v>
      </c>
      <c r="D1003" s="36" t="s">
        <v>71</v>
      </c>
      <c r="E1003" s="36" t="s">
        <v>3019</v>
      </c>
      <c r="F1003" s="36" t="s">
        <v>3019</v>
      </c>
      <c r="G1003" s="62">
        <v>100</v>
      </c>
      <c r="H1003" s="62" t="s">
        <v>3019</v>
      </c>
      <c r="I1003" s="62" t="s">
        <v>3019</v>
      </c>
      <c r="J1003" s="62" t="s">
        <v>3019</v>
      </c>
      <c r="K1003" s="36" t="s">
        <v>13261</v>
      </c>
      <c r="L1003" s="36" t="s">
        <v>84</v>
      </c>
      <c r="M1003" s="36" t="s">
        <v>13290</v>
      </c>
      <c r="N1003" s="36" t="s">
        <v>13281</v>
      </c>
    </row>
    <row r="1004" spans="1:14" ht="82.5">
      <c r="A1004" s="3">
        <v>953</v>
      </c>
      <c r="B1004" s="33" t="s">
        <v>13296</v>
      </c>
      <c r="C1004" s="36" t="s">
        <v>13291</v>
      </c>
      <c r="D1004" s="36" t="s">
        <v>59</v>
      </c>
      <c r="E1004" s="36" t="s">
        <v>13292</v>
      </c>
      <c r="F1004" s="36" t="s">
        <v>13293</v>
      </c>
      <c r="G1004" s="62" t="s">
        <v>3019</v>
      </c>
      <c r="H1004" s="62">
        <v>100</v>
      </c>
      <c r="I1004" s="62" t="s">
        <v>3019</v>
      </c>
      <c r="J1004" s="62">
        <v>100</v>
      </c>
      <c r="K1004" s="36" t="s">
        <v>13294</v>
      </c>
      <c r="L1004" s="36" t="s">
        <v>81</v>
      </c>
      <c r="M1004" s="36" t="s">
        <v>13295</v>
      </c>
      <c r="N1004" s="36" t="s">
        <v>3019</v>
      </c>
    </row>
    <row r="1005" spans="1:14" ht="47.25">
      <c r="A1005" s="3">
        <v>954</v>
      </c>
      <c r="B1005" s="33" t="s">
        <v>13393</v>
      </c>
      <c r="C1005" s="26" t="s">
        <v>13555</v>
      </c>
      <c r="D1005" s="27" t="s">
        <v>159</v>
      </c>
      <c r="E1005" s="27" t="s">
        <v>121</v>
      </c>
      <c r="F1005" s="26" t="s">
        <v>13556</v>
      </c>
      <c r="G1005" s="27" t="s">
        <v>121</v>
      </c>
      <c r="H1005" s="27" t="s">
        <v>121</v>
      </c>
      <c r="I1005" s="27" t="s">
        <v>121</v>
      </c>
      <c r="J1005" s="27" t="s">
        <v>121</v>
      </c>
      <c r="K1005" s="27" t="s">
        <v>13557</v>
      </c>
      <c r="L1005" s="27" t="s">
        <v>81</v>
      </c>
      <c r="M1005" s="27" t="s">
        <v>13558</v>
      </c>
    </row>
    <row r="1006" spans="1:14" ht="47.25">
      <c r="A1006" s="3">
        <v>955</v>
      </c>
      <c r="B1006" s="33" t="s">
        <v>13393</v>
      </c>
      <c r="C1006" s="26" t="s">
        <v>13559</v>
      </c>
      <c r="D1006" s="27" t="s">
        <v>159</v>
      </c>
      <c r="E1006" s="27" t="s">
        <v>121</v>
      </c>
      <c r="F1006" s="26" t="s">
        <v>13556</v>
      </c>
      <c r="G1006" s="27" t="s">
        <v>121</v>
      </c>
      <c r="H1006" s="27" t="s">
        <v>121</v>
      </c>
      <c r="I1006" s="27" t="s">
        <v>121</v>
      </c>
      <c r="J1006" s="27" t="s">
        <v>121</v>
      </c>
      <c r="K1006" s="27" t="s">
        <v>13557</v>
      </c>
      <c r="L1006" s="27" t="s">
        <v>81</v>
      </c>
      <c r="M1006" s="27" t="s">
        <v>13558</v>
      </c>
    </row>
    <row r="1007" spans="1:14" ht="56.25">
      <c r="A1007" s="3">
        <v>956</v>
      </c>
      <c r="B1007" s="33" t="s">
        <v>13393</v>
      </c>
      <c r="C1007" s="27" t="s">
        <v>13493</v>
      </c>
      <c r="D1007" s="27" t="s">
        <v>159</v>
      </c>
      <c r="E1007" s="27" t="s">
        <v>121</v>
      </c>
      <c r="F1007" s="39" t="s">
        <v>13560</v>
      </c>
      <c r="G1007" s="27" t="s">
        <v>121</v>
      </c>
      <c r="H1007" s="27" t="s">
        <v>121</v>
      </c>
      <c r="I1007" s="27" t="s">
        <v>121</v>
      </c>
      <c r="J1007" s="27" t="s">
        <v>121</v>
      </c>
      <c r="K1007" s="27" t="s">
        <v>13498</v>
      </c>
      <c r="L1007" s="27" t="s">
        <v>81</v>
      </c>
      <c r="M1007" s="27" t="s">
        <v>13558</v>
      </c>
    </row>
    <row r="1008" spans="1:14" ht="56.25">
      <c r="A1008" s="3">
        <v>957</v>
      </c>
      <c r="B1008" s="33" t="s">
        <v>13393</v>
      </c>
      <c r="C1008" s="27" t="s">
        <v>13561</v>
      </c>
      <c r="D1008" s="27" t="s">
        <v>159</v>
      </c>
      <c r="E1008" s="27" t="s">
        <v>121</v>
      </c>
      <c r="F1008" s="39" t="s">
        <v>13560</v>
      </c>
      <c r="G1008" s="27" t="s">
        <v>121</v>
      </c>
      <c r="H1008" s="27" t="s">
        <v>121</v>
      </c>
      <c r="I1008" s="27" t="s">
        <v>121</v>
      </c>
      <c r="J1008" s="27" t="s">
        <v>121</v>
      </c>
      <c r="K1008" s="27" t="s">
        <v>13498</v>
      </c>
      <c r="L1008" s="27" t="s">
        <v>81</v>
      </c>
      <c r="M1008" s="27" t="s">
        <v>13558</v>
      </c>
    </row>
    <row r="1009" spans="1:14" ht="47.25">
      <c r="A1009" s="3">
        <v>958</v>
      </c>
      <c r="B1009" s="33" t="s">
        <v>13393</v>
      </c>
      <c r="C1009" s="27" t="s">
        <v>13562</v>
      </c>
      <c r="D1009" s="27" t="s">
        <v>14</v>
      </c>
      <c r="E1009" s="27" t="s">
        <v>121</v>
      </c>
      <c r="F1009" s="26" t="s">
        <v>13563</v>
      </c>
      <c r="G1009" s="27" t="s">
        <v>121</v>
      </c>
      <c r="H1009" s="27" t="s">
        <v>121</v>
      </c>
      <c r="I1009" s="27" t="s">
        <v>121</v>
      </c>
      <c r="J1009" s="27" t="s">
        <v>121</v>
      </c>
      <c r="K1009" s="27" t="s">
        <v>4369</v>
      </c>
      <c r="L1009" s="27" t="s">
        <v>82</v>
      </c>
      <c r="M1009" s="27" t="s">
        <v>13558</v>
      </c>
    </row>
    <row r="1010" spans="1:14" ht="47.25">
      <c r="A1010" s="3">
        <v>959</v>
      </c>
      <c r="B1010" s="33" t="s">
        <v>13393</v>
      </c>
      <c r="C1010" s="27" t="s">
        <v>13564</v>
      </c>
      <c r="D1010" s="27" t="s">
        <v>159</v>
      </c>
      <c r="E1010" s="27" t="s">
        <v>121</v>
      </c>
      <c r="F1010" s="26" t="s">
        <v>13563</v>
      </c>
      <c r="G1010" s="27" t="s">
        <v>121</v>
      </c>
      <c r="H1010" s="27" t="s">
        <v>121</v>
      </c>
      <c r="I1010" s="27" t="s">
        <v>121</v>
      </c>
      <c r="J1010" s="27" t="s">
        <v>121</v>
      </c>
      <c r="K1010" s="27" t="s">
        <v>4369</v>
      </c>
      <c r="L1010" s="27" t="s">
        <v>82</v>
      </c>
      <c r="M1010" s="27" t="s">
        <v>13558</v>
      </c>
    </row>
    <row r="1011" spans="1:14" ht="33">
      <c r="A1011" s="3">
        <v>960</v>
      </c>
      <c r="B1011" s="33" t="s">
        <v>13393</v>
      </c>
      <c r="C1011" s="27" t="s">
        <v>13565</v>
      </c>
      <c r="D1011" s="27" t="s">
        <v>15</v>
      </c>
      <c r="E1011" s="27" t="s">
        <v>121</v>
      </c>
      <c r="F1011" s="26" t="s">
        <v>13530</v>
      </c>
      <c r="G1011" s="27" t="s">
        <v>121</v>
      </c>
      <c r="H1011" s="27" t="s">
        <v>121</v>
      </c>
      <c r="I1011" s="27" t="s">
        <v>121</v>
      </c>
      <c r="J1011" s="27" t="s">
        <v>121</v>
      </c>
      <c r="K1011" s="27" t="s">
        <v>13531</v>
      </c>
      <c r="L1011" s="27" t="s">
        <v>81</v>
      </c>
      <c r="M1011" s="27" t="s">
        <v>13558</v>
      </c>
    </row>
    <row r="1012" spans="1:14" ht="47.25">
      <c r="A1012" s="3">
        <v>961</v>
      </c>
      <c r="B1012" s="33" t="s">
        <v>13393</v>
      </c>
      <c r="C1012" s="27" t="s">
        <v>13566</v>
      </c>
      <c r="D1012" s="27" t="s">
        <v>15</v>
      </c>
      <c r="E1012" s="27" t="s">
        <v>121</v>
      </c>
      <c r="F1012" s="26" t="s">
        <v>13563</v>
      </c>
      <c r="G1012" s="27" t="s">
        <v>121</v>
      </c>
      <c r="H1012" s="27" t="s">
        <v>121</v>
      </c>
      <c r="I1012" s="27" t="s">
        <v>121</v>
      </c>
      <c r="J1012" s="27" t="s">
        <v>121</v>
      </c>
      <c r="K1012" s="27" t="s">
        <v>4400</v>
      </c>
      <c r="L1012" s="27" t="s">
        <v>81</v>
      </c>
      <c r="M1012" s="27" t="s">
        <v>13558</v>
      </c>
    </row>
    <row r="1013" spans="1:14" ht="47.25">
      <c r="A1013" s="3">
        <v>962</v>
      </c>
      <c r="B1013" s="33" t="s">
        <v>13393</v>
      </c>
      <c r="C1013" s="27" t="s">
        <v>13567</v>
      </c>
      <c r="D1013" s="27" t="s">
        <v>14</v>
      </c>
      <c r="E1013" s="27" t="s">
        <v>121</v>
      </c>
      <c r="F1013" s="26" t="s">
        <v>13563</v>
      </c>
      <c r="G1013" s="27" t="s">
        <v>121</v>
      </c>
      <c r="H1013" s="27" t="s">
        <v>121</v>
      </c>
      <c r="I1013" s="27" t="s">
        <v>121</v>
      </c>
      <c r="J1013" s="27" t="s">
        <v>121</v>
      </c>
      <c r="K1013" s="27" t="s">
        <v>4400</v>
      </c>
      <c r="L1013" s="27" t="s">
        <v>81</v>
      </c>
      <c r="M1013" s="27" t="s">
        <v>13558</v>
      </c>
    </row>
    <row r="1014" spans="1:14" ht="168.75">
      <c r="A1014" s="3">
        <v>963</v>
      </c>
      <c r="B1014" s="28" t="s">
        <v>13791</v>
      </c>
      <c r="C1014" s="28" t="s">
        <v>13943</v>
      </c>
      <c r="D1014" s="28" t="s">
        <v>70</v>
      </c>
      <c r="E1014" s="28" t="s">
        <v>13944</v>
      </c>
      <c r="F1014" s="65" t="s">
        <v>13945</v>
      </c>
      <c r="G1014" s="353">
        <v>1</v>
      </c>
      <c r="H1014" s="28" t="s">
        <v>121</v>
      </c>
      <c r="I1014" s="28" t="s">
        <v>121</v>
      </c>
      <c r="J1014" s="28" t="s">
        <v>121</v>
      </c>
      <c r="K1014" s="28" t="s">
        <v>13946</v>
      </c>
      <c r="L1014" s="28" t="s">
        <v>82</v>
      </c>
      <c r="M1014" s="28" t="s">
        <v>121</v>
      </c>
      <c r="N1014" s="28" t="s">
        <v>121</v>
      </c>
    </row>
    <row r="1015" spans="1:14" ht="262.5">
      <c r="A1015" s="3">
        <v>964</v>
      </c>
      <c r="B1015" s="28" t="s">
        <v>13791</v>
      </c>
      <c r="C1015" s="28" t="s">
        <v>13947</v>
      </c>
      <c r="D1015" s="28" t="s">
        <v>70</v>
      </c>
      <c r="E1015" s="28" t="s">
        <v>13948</v>
      </c>
      <c r="F1015" s="28" t="s">
        <v>13949</v>
      </c>
      <c r="G1015" s="353">
        <v>1</v>
      </c>
      <c r="H1015" s="28" t="s">
        <v>121</v>
      </c>
      <c r="I1015" s="28" t="s">
        <v>121</v>
      </c>
      <c r="J1015" s="28" t="s">
        <v>121</v>
      </c>
      <c r="K1015" s="28" t="s">
        <v>13950</v>
      </c>
      <c r="L1015" s="28" t="s">
        <v>82</v>
      </c>
      <c r="M1015" s="28" t="s">
        <v>121</v>
      </c>
      <c r="N1015" s="28" t="s">
        <v>121</v>
      </c>
    </row>
    <row r="1016" spans="1:14" ht="281.25">
      <c r="A1016" s="3">
        <v>965</v>
      </c>
      <c r="B1016" s="28" t="s">
        <v>13791</v>
      </c>
      <c r="C1016" s="28" t="s">
        <v>13951</v>
      </c>
      <c r="D1016" s="28" t="s">
        <v>70</v>
      </c>
      <c r="E1016" s="28" t="s">
        <v>13952</v>
      </c>
      <c r="F1016" s="28" t="s">
        <v>13953</v>
      </c>
      <c r="G1016" s="353">
        <v>1</v>
      </c>
      <c r="H1016" s="28" t="s">
        <v>121</v>
      </c>
      <c r="I1016" s="28" t="s">
        <v>121</v>
      </c>
      <c r="J1016" s="28" t="s">
        <v>121</v>
      </c>
      <c r="K1016" s="28" t="s">
        <v>13954</v>
      </c>
      <c r="L1016" s="28" t="s">
        <v>82</v>
      </c>
      <c r="M1016" s="28" t="s">
        <v>121</v>
      </c>
      <c r="N1016" s="28" t="s">
        <v>121</v>
      </c>
    </row>
    <row r="1017" spans="1:14" ht="206.25">
      <c r="A1017" s="3">
        <v>966</v>
      </c>
      <c r="B1017" s="28" t="s">
        <v>13791</v>
      </c>
      <c r="C1017" s="28" t="s">
        <v>13955</v>
      </c>
      <c r="D1017" s="28" t="s">
        <v>70</v>
      </c>
      <c r="E1017" s="28" t="s">
        <v>13956</v>
      </c>
      <c r="F1017" s="28" t="s">
        <v>13957</v>
      </c>
      <c r="G1017" s="353">
        <v>1</v>
      </c>
      <c r="H1017" s="28" t="s">
        <v>121</v>
      </c>
      <c r="I1017" s="28" t="s">
        <v>121</v>
      </c>
      <c r="J1017" s="28" t="s">
        <v>121</v>
      </c>
      <c r="K1017" s="28" t="s">
        <v>13950</v>
      </c>
      <c r="L1017" s="28" t="s">
        <v>82</v>
      </c>
      <c r="M1017" s="28" t="s">
        <v>121</v>
      </c>
      <c r="N1017" s="28" t="s">
        <v>121</v>
      </c>
    </row>
    <row r="1018" spans="1:14" ht="337.5">
      <c r="A1018" s="3">
        <v>967</v>
      </c>
      <c r="B1018" s="28" t="s">
        <v>13791</v>
      </c>
      <c r="C1018" s="28" t="s">
        <v>13958</v>
      </c>
      <c r="D1018" s="28" t="s">
        <v>70</v>
      </c>
      <c r="E1018" s="28" t="s">
        <v>13959</v>
      </c>
      <c r="F1018" s="28" t="s">
        <v>13960</v>
      </c>
      <c r="G1018" s="353">
        <v>1</v>
      </c>
      <c r="H1018" s="28" t="s">
        <v>121</v>
      </c>
      <c r="I1018" s="28" t="s">
        <v>121</v>
      </c>
      <c r="J1018" s="28" t="s">
        <v>121</v>
      </c>
      <c r="K1018" s="28" t="s">
        <v>13954</v>
      </c>
      <c r="L1018" s="28" t="s">
        <v>82</v>
      </c>
      <c r="M1018" s="28" t="s">
        <v>121</v>
      </c>
      <c r="N1018" s="28" t="s">
        <v>121</v>
      </c>
    </row>
    <row r="1019" spans="1:14" ht="337.5">
      <c r="A1019" s="3">
        <v>968</v>
      </c>
      <c r="B1019" s="28" t="s">
        <v>13791</v>
      </c>
      <c r="C1019" s="28" t="s">
        <v>13961</v>
      </c>
      <c r="D1019" s="28" t="s">
        <v>70</v>
      </c>
      <c r="E1019" s="28" t="s">
        <v>13962</v>
      </c>
      <c r="F1019" s="28" t="s">
        <v>13963</v>
      </c>
      <c r="G1019" s="353">
        <v>1</v>
      </c>
      <c r="H1019" s="28" t="s">
        <v>121</v>
      </c>
      <c r="I1019" s="28" t="s">
        <v>121</v>
      </c>
      <c r="J1019" s="28" t="s">
        <v>121</v>
      </c>
      <c r="K1019" s="28" t="s">
        <v>13954</v>
      </c>
      <c r="L1019" s="28" t="s">
        <v>82</v>
      </c>
      <c r="M1019" s="28" t="s">
        <v>121</v>
      </c>
      <c r="N1019" s="28" t="s">
        <v>121</v>
      </c>
    </row>
    <row r="1020" spans="1:14" ht="262.5">
      <c r="A1020" s="3">
        <v>969</v>
      </c>
      <c r="B1020" s="28" t="s">
        <v>13791</v>
      </c>
      <c r="C1020" s="28" t="s">
        <v>13964</v>
      </c>
      <c r="D1020" s="28" t="s">
        <v>70</v>
      </c>
      <c r="E1020" s="28" t="s">
        <v>13965</v>
      </c>
      <c r="F1020" s="28" t="s">
        <v>13966</v>
      </c>
      <c r="G1020" s="353">
        <v>1</v>
      </c>
      <c r="H1020" s="28" t="s">
        <v>121</v>
      </c>
      <c r="I1020" s="28" t="s">
        <v>121</v>
      </c>
      <c r="J1020" s="28" t="s">
        <v>121</v>
      </c>
      <c r="K1020" s="28" t="s">
        <v>13954</v>
      </c>
      <c r="L1020" s="28" t="s">
        <v>82</v>
      </c>
      <c r="M1020" s="28" t="s">
        <v>121</v>
      </c>
      <c r="N1020" s="28" t="s">
        <v>121</v>
      </c>
    </row>
    <row r="1021" spans="1:14" ht="187.5">
      <c r="A1021" s="3">
        <v>970</v>
      </c>
      <c r="B1021" s="28" t="s">
        <v>13791</v>
      </c>
      <c r="C1021" s="28" t="s">
        <v>13967</v>
      </c>
      <c r="D1021" s="28" t="s">
        <v>70</v>
      </c>
      <c r="E1021" s="28" t="s">
        <v>13968</v>
      </c>
      <c r="F1021" s="28" t="s">
        <v>13969</v>
      </c>
      <c r="G1021" s="353">
        <v>1</v>
      </c>
      <c r="H1021" s="28" t="s">
        <v>121</v>
      </c>
      <c r="I1021" s="28" t="s">
        <v>121</v>
      </c>
      <c r="J1021" s="28" t="s">
        <v>121</v>
      </c>
      <c r="K1021" s="28" t="s">
        <v>13950</v>
      </c>
      <c r="L1021" s="28" t="s">
        <v>82</v>
      </c>
      <c r="M1021" s="28" t="s">
        <v>121</v>
      </c>
      <c r="N1021" s="28" t="s">
        <v>121</v>
      </c>
    </row>
    <row r="1022" spans="1:14" ht="262.5">
      <c r="A1022" s="3">
        <v>971</v>
      </c>
      <c r="B1022" s="28" t="s">
        <v>13791</v>
      </c>
      <c r="C1022" s="28" t="s">
        <v>13970</v>
      </c>
      <c r="D1022" s="28" t="s">
        <v>70</v>
      </c>
      <c r="E1022" s="28" t="s">
        <v>13971</v>
      </c>
      <c r="F1022" s="28" t="s">
        <v>13972</v>
      </c>
      <c r="G1022" s="353">
        <v>1</v>
      </c>
      <c r="H1022" s="28" t="s">
        <v>121</v>
      </c>
      <c r="I1022" s="28" t="s">
        <v>121</v>
      </c>
      <c r="J1022" s="28" t="s">
        <v>121</v>
      </c>
      <c r="K1022" s="28" t="s">
        <v>13950</v>
      </c>
      <c r="L1022" s="28" t="s">
        <v>82</v>
      </c>
      <c r="M1022" s="28" t="s">
        <v>121</v>
      </c>
      <c r="N1022" s="28" t="s">
        <v>121</v>
      </c>
    </row>
    <row r="1023" spans="1:14" ht="187.5">
      <c r="A1023" s="3">
        <v>972</v>
      </c>
      <c r="B1023" s="28" t="s">
        <v>13791</v>
      </c>
      <c r="C1023" s="28" t="s">
        <v>13973</v>
      </c>
      <c r="D1023" s="28" t="s">
        <v>70</v>
      </c>
      <c r="E1023" s="28" t="s">
        <v>13974</v>
      </c>
      <c r="F1023" s="28" t="s">
        <v>13975</v>
      </c>
      <c r="G1023" s="353">
        <v>1</v>
      </c>
      <c r="H1023" s="28" t="s">
        <v>121</v>
      </c>
      <c r="I1023" s="28" t="s">
        <v>121</v>
      </c>
      <c r="J1023" s="28" t="s">
        <v>121</v>
      </c>
      <c r="K1023" s="28" t="s">
        <v>13950</v>
      </c>
      <c r="L1023" s="28" t="s">
        <v>82</v>
      </c>
      <c r="M1023" s="28" t="s">
        <v>121</v>
      </c>
      <c r="N1023" s="28" t="s">
        <v>121</v>
      </c>
    </row>
    <row r="1024" spans="1:14" ht="225">
      <c r="A1024" s="3">
        <v>973</v>
      </c>
      <c r="B1024" s="28" t="s">
        <v>13791</v>
      </c>
      <c r="C1024" s="28" t="s">
        <v>13976</v>
      </c>
      <c r="D1024" s="28" t="s">
        <v>70</v>
      </c>
      <c r="E1024" s="28" t="s">
        <v>13977</v>
      </c>
      <c r="F1024" s="28" t="s">
        <v>13978</v>
      </c>
      <c r="G1024" s="353">
        <v>1</v>
      </c>
      <c r="H1024" s="28" t="s">
        <v>121</v>
      </c>
      <c r="I1024" s="28" t="s">
        <v>121</v>
      </c>
      <c r="J1024" s="28" t="s">
        <v>121</v>
      </c>
      <c r="K1024" s="28" t="s">
        <v>13950</v>
      </c>
      <c r="L1024" s="28" t="s">
        <v>82</v>
      </c>
      <c r="M1024" s="28" t="s">
        <v>121</v>
      </c>
      <c r="N1024" s="28" t="s">
        <v>121</v>
      </c>
    </row>
    <row r="1025" spans="1:14" ht="187.5">
      <c r="A1025" s="3">
        <v>974</v>
      </c>
      <c r="B1025" s="28" t="s">
        <v>13791</v>
      </c>
      <c r="C1025" s="28" t="s">
        <v>13979</v>
      </c>
      <c r="D1025" s="28" t="s">
        <v>70</v>
      </c>
      <c r="E1025" s="28" t="s">
        <v>13980</v>
      </c>
      <c r="F1025" s="28" t="s">
        <v>13981</v>
      </c>
      <c r="G1025" s="353">
        <v>1</v>
      </c>
      <c r="H1025" s="28" t="s">
        <v>121</v>
      </c>
      <c r="I1025" s="28" t="s">
        <v>121</v>
      </c>
      <c r="J1025" s="28" t="s">
        <v>121</v>
      </c>
      <c r="K1025" s="28" t="s">
        <v>13950</v>
      </c>
      <c r="L1025" s="28" t="s">
        <v>82</v>
      </c>
      <c r="M1025" s="28" t="s">
        <v>121</v>
      </c>
      <c r="N1025" s="28" t="s">
        <v>121</v>
      </c>
    </row>
    <row r="1026" spans="1:14" ht="168.75">
      <c r="A1026" s="3">
        <v>975</v>
      </c>
      <c r="B1026" s="28" t="s">
        <v>13791</v>
      </c>
      <c r="C1026" s="28" t="s">
        <v>13982</v>
      </c>
      <c r="D1026" s="28" t="s">
        <v>70</v>
      </c>
      <c r="E1026" s="28" t="s">
        <v>13983</v>
      </c>
      <c r="F1026" s="28" t="s">
        <v>13984</v>
      </c>
      <c r="G1026" s="353">
        <v>1</v>
      </c>
      <c r="H1026" s="28" t="s">
        <v>121</v>
      </c>
      <c r="I1026" s="28" t="s">
        <v>121</v>
      </c>
      <c r="J1026" s="28" t="s">
        <v>121</v>
      </c>
      <c r="K1026" s="28" t="s">
        <v>13950</v>
      </c>
      <c r="L1026" s="28" t="s">
        <v>82</v>
      </c>
      <c r="M1026" s="28" t="s">
        <v>121</v>
      </c>
      <c r="N1026" s="28" t="s">
        <v>121</v>
      </c>
    </row>
    <row r="1027" spans="1:14" ht="262.5">
      <c r="A1027" s="3">
        <v>976</v>
      </c>
      <c r="B1027" s="28" t="s">
        <v>13791</v>
      </c>
      <c r="C1027" s="28" t="s">
        <v>13985</v>
      </c>
      <c r="D1027" s="28" t="s">
        <v>70</v>
      </c>
      <c r="E1027" s="28" t="s">
        <v>13986</v>
      </c>
      <c r="F1027" s="28" t="s">
        <v>13987</v>
      </c>
      <c r="G1027" s="353">
        <v>1</v>
      </c>
      <c r="H1027" s="28" t="s">
        <v>121</v>
      </c>
      <c r="I1027" s="28" t="s">
        <v>121</v>
      </c>
      <c r="J1027" s="28" t="s">
        <v>121</v>
      </c>
      <c r="K1027" s="28" t="s">
        <v>13950</v>
      </c>
      <c r="L1027" s="28" t="s">
        <v>82</v>
      </c>
      <c r="M1027" s="28" t="s">
        <v>121</v>
      </c>
      <c r="N1027" s="28" t="s">
        <v>121</v>
      </c>
    </row>
    <row r="1028" spans="1:14" ht="262.5">
      <c r="A1028" s="3">
        <v>977</v>
      </c>
      <c r="B1028" s="28" t="s">
        <v>13791</v>
      </c>
      <c r="C1028" s="28" t="s">
        <v>13988</v>
      </c>
      <c r="D1028" s="28" t="s">
        <v>70</v>
      </c>
      <c r="E1028" s="28" t="s">
        <v>13989</v>
      </c>
      <c r="F1028" s="28" t="s">
        <v>13990</v>
      </c>
      <c r="G1028" s="353">
        <v>1</v>
      </c>
      <c r="H1028" s="28" t="s">
        <v>121</v>
      </c>
      <c r="I1028" s="28" t="s">
        <v>121</v>
      </c>
      <c r="J1028" s="28" t="s">
        <v>121</v>
      </c>
      <c r="K1028" s="28" t="s">
        <v>13950</v>
      </c>
      <c r="L1028" s="28" t="s">
        <v>82</v>
      </c>
      <c r="M1028" s="28" t="s">
        <v>121</v>
      </c>
      <c r="N1028" s="28" t="s">
        <v>121</v>
      </c>
    </row>
    <row r="1029" spans="1:14" ht="168.75">
      <c r="A1029" s="3">
        <v>978</v>
      </c>
      <c r="B1029" s="28" t="s">
        <v>13791</v>
      </c>
      <c r="C1029" s="28" t="s">
        <v>13991</v>
      </c>
      <c r="D1029" s="28" t="s">
        <v>70</v>
      </c>
      <c r="E1029" s="28" t="s">
        <v>13992</v>
      </c>
      <c r="F1029" s="28" t="s">
        <v>13993</v>
      </c>
      <c r="G1029" s="353">
        <v>1</v>
      </c>
      <c r="H1029" s="28" t="s">
        <v>121</v>
      </c>
      <c r="I1029" s="28" t="s">
        <v>121</v>
      </c>
      <c r="J1029" s="28" t="s">
        <v>121</v>
      </c>
      <c r="K1029" s="28" t="s">
        <v>13950</v>
      </c>
      <c r="L1029" s="28" t="s">
        <v>82</v>
      </c>
      <c r="M1029" s="28" t="s">
        <v>121</v>
      </c>
      <c r="N1029" s="28" t="s">
        <v>121</v>
      </c>
    </row>
    <row r="1030" spans="1:14" ht="168.75">
      <c r="A1030" s="3">
        <v>979</v>
      </c>
      <c r="B1030" s="28" t="s">
        <v>13791</v>
      </c>
      <c r="C1030" s="28" t="s">
        <v>13994</v>
      </c>
      <c r="D1030" s="28" t="s">
        <v>70</v>
      </c>
      <c r="E1030" s="28" t="s">
        <v>13995</v>
      </c>
      <c r="F1030" s="28" t="s">
        <v>13996</v>
      </c>
      <c r="G1030" s="353">
        <v>1</v>
      </c>
      <c r="H1030" s="28" t="s">
        <v>121</v>
      </c>
      <c r="I1030" s="28" t="s">
        <v>121</v>
      </c>
      <c r="J1030" s="28" t="s">
        <v>121</v>
      </c>
      <c r="K1030" s="28" t="s">
        <v>13950</v>
      </c>
      <c r="L1030" s="28" t="s">
        <v>82</v>
      </c>
      <c r="M1030" s="28" t="s">
        <v>121</v>
      </c>
      <c r="N1030" s="28" t="s">
        <v>121</v>
      </c>
    </row>
    <row r="1031" spans="1:14" ht="356.25">
      <c r="A1031" s="3">
        <v>980</v>
      </c>
      <c r="B1031" s="28" t="s">
        <v>13791</v>
      </c>
      <c r="C1031" s="28" t="s">
        <v>13997</v>
      </c>
      <c r="D1031" s="28" t="s">
        <v>70</v>
      </c>
      <c r="E1031" s="28" t="s">
        <v>13998</v>
      </c>
      <c r="F1031" s="28" t="s">
        <v>13999</v>
      </c>
      <c r="G1031" s="353">
        <v>1</v>
      </c>
      <c r="H1031" s="28" t="s">
        <v>121</v>
      </c>
      <c r="I1031" s="28" t="s">
        <v>121</v>
      </c>
      <c r="J1031" s="28" t="s">
        <v>121</v>
      </c>
      <c r="K1031" s="28" t="s">
        <v>13950</v>
      </c>
      <c r="L1031" s="28" t="s">
        <v>82</v>
      </c>
      <c r="M1031" s="28" t="s">
        <v>121</v>
      </c>
      <c r="N1031" s="28" t="s">
        <v>121</v>
      </c>
    </row>
    <row r="1032" spans="1:14" ht="356.25">
      <c r="A1032" s="3">
        <v>981</v>
      </c>
      <c r="B1032" s="28" t="s">
        <v>13791</v>
      </c>
      <c r="C1032" s="28" t="s">
        <v>14000</v>
      </c>
      <c r="D1032" s="28" t="s">
        <v>70</v>
      </c>
      <c r="E1032" s="28" t="s">
        <v>14001</v>
      </c>
      <c r="F1032" s="28" t="s">
        <v>14002</v>
      </c>
      <c r="G1032" s="353">
        <v>1</v>
      </c>
      <c r="H1032" s="28" t="s">
        <v>121</v>
      </c>
      <c r="I1032" s="28" t="s">
        <v>121</v>
      </c>
      <c r="J1032" s="28" t="s">
        <v>121</v>
      </c>
      <c r="K1032" s="28" t="s">
        <v>13950</v>
      </c>
      <c r="L1032" s="28" t="s">
        <v>82</v>
      </c>
      <c r="M1032" s="28" t="s">
        <v>121</v>
      </c>
      <c r="N1032" s="28" t="s">
        <v>121</v>
      </c>
    </row>
    <row r="1033" spans="1:14" ht="356.25">
      <c r="A1033" s="3">
        <v>982</v>
      </c>
      <c r="B1033" s="28" t="s">
        <v>13791</v>
      </c>
      <c r="C1033" s="28" t="s">
        <v>14003</v>
      </c>
      <c r="D1033" s="28" t="s">
        <v>70</v>
      </c>
      <c r="E1033" s="28" t="s">
        <v>14004</v>
      </c>
      <c r="F1033" s="28" t="s">
        <v>14005</v>
      </c>
      <c r="G1033" s="353">
        <v>1</v>
      </c>
      <c r="H1033" s="28" t="s">
        <v>121</v>
      </c>
      <c r="I1033" s="28" t="s">
        <v>121</v>
      </c>
      <c r="J1033" s="28" t="s">
        <v>121</v>
      </c>
      <c r="K1033" s="28" t="s">
        <v>13950</v>
      </c>
      <c r="L1033" s="28" t="s">
        <v>82</v>
      </c>
      <c r="M1033" s="28" t="s">
        <v>121</v>
      </c>
      <c r="N1033" s="28" t="s">
        <v>121</v>
      </c>
    </row>
    <row r="1034" spans="1:14" ht="318.75">
      <c r="A1034" s="3">
        <v>983</v>
      </c>
      <c r="B1034" s="28" t="s">
        <v>13791</v>
      </c>
      <c r="C1034" s="28" t="s">
        <v>14006</v>
      </c>
      <c r="D1034" s="28" t="s">
        <v>70</v>
      </c>
      <c r="E1034" s="28" t="s">
        <v>14007</v>
      </c>
      <c r="F1034" s="28" t="s">
        <v>14008</v>
      </c>
      <c r="G1034" s="353">
        <v>1</v>
      </c>
      <c r="H1034" s="28" t="s">
        <v>121</v>
      </c>
      <c r="I1034" s="28" t="s">
        <v>121</v>
      </c>
      <c r="J1034" s="28" t="s">
        <v>121</v>
      </c>
      <c r="K1034" s="28" t="s">
        <v>13950</v>
      </c>
      <c r="L1034" s="28" t="s">
        <v>82</v>
      </c>
      <c r="M1034" s="28" t="s">
        <v>121</v>
      </c>
      <c r="N1034" s="28" t="s">
        <v>121</v>
      </c>
    </row>
    <row r="1035" spans="1:14" ht="225">
      <c r="A1035" s="3">
        <v>984</v>
      </c>
      <c r="B1035" s="28" t="s">
        <v>13791</v>
      </c>
      <c r="C1035" s="28" t="s">
        <v>14009</v>
      </c>
      <c r="D1035" s="28" t="s">
        <v>70</v>
      </c>
      <c r="E1035" s="28" t="s">
        <v>14010</v>
      </c>
      <c r="F1035" s="28" t="s">
        <v>14011</v>
      </c>
      <c r="G1035" s="353">
        <v>1</v>
      </c>
      <c r="H1035" s="28" t="s">
        <v>121</v>
      </c>
      <c r="I1035" s="28" t="s">
        <v>121</v>
      </c>
      <c r="J1035" s="28" t="s">
        <v>121</v>
      </c>
      <c r="K1035" s="28" t="s">
        <v>13950</v>
      </c>
      <c r="L1035" s="28" t="s">
        <v>82</v>
      </c>
      <c r="M1035" s="28" t="s">
        <v>121</v>
      </c>
      <c r="N1035" s="28" t="s">
        <v>121</v>
      </c>
    </row>
    <row r="1036" spans="1:14" ht="300">
      <c r="A1036" s="3">
        <v>985</v>
      </c>
      <c r="B1036" s="28" t="s">
        <v>13791</v>
      </c>
      <c r="C1036" s="28" t="s">
        <v>14012</v>
      </c>
      <c r="D1036" s="28" t="s">
        <v>70</v>
      </c>
      <c r="E1036" s="28" t="s">
        <v>14013</v>
      </c>
      <c r="F1036" s="28" t="s">
        <v>14014</v>
      </c>
      <c r="G1036" s="353">
        <v>1</v>
      </c>
      <c r="H1036" s="28" t="s">
        <v>121</v>
      </c>
      <c r="I1036" s="28" t="s">
        <v>121</v>
      </c>
      <c r="J1036" s="28" t="s">
        <v>121</v>
      </c>
      <c r="K1036" s="28" t="s">
        <v>13950</v>
      </c>
      <c r="L1036" s="28" t="s">
        <v>82</v>
      </c>
      <c r="M1036" s="28" t="s">
        <v>121</v>
      </c>
      <c r="N1036" s="28" t="s">
        <v>121</v>
      </c>
    </row>
    <row r="1037" spans="1:14" ht="393.75">
      <c r="A1037" s="3">
        <v>986</v>
      </c>
      <c r="B1037" s="28" t="s">
        <v>13791</v>
      </c>
      <c r="C1037" s="28" t="s">
        <v>14015</v>
      </c>
      <c r="D1037" s="28" t="s">
        <v>70</v>
      </c>
      <c r="E1037" s="28" t="s">
        <v>14016</v>
      </c>
      <c r="F1037" s="28" t="s">
        <v>14017</v>
      </c>
      <c r="G1037" s="353">
        <v>1</v>
      </c>
      <c r="H1037" s="28" t="s">
        <v>121</v>
      </c>
      <c r="I1037" s="28" t="s">
        <v>121</v>
      </c>
      <c r="J1037" s="28" t="s">
        <v>121</v>
      </c>
      <c r="K1037" s="28" t="s">
        <v>13950</v>
      </c>
      <c r="L1037" s="28" t="s">
        <v>82</v>
      </c>
      <c r="M1037" s="28" t="s">
        <v>121</v>
      </c>
      <c r="N1037" s="28" t="s">
        <v>121</v>
      </c>
    </row>
    <row r="1038" spans="1:14" ht="168.75">
      <c r="A1038" s="3">
        <v>987</v>
      </c>
      <c r="B1038" s="28" t="s">
        <v>13791</v>
      </c>
      <c r="C1038" s="28" t="s">
        <v>14018</v>
      </c>
      <c r="D1038" s="28" t="s">
        <v>70</v>
      </c>
      <c r="E1038" s="28" t="s">
        <v>14019</v>
      </c>
      <c r="F1038" s="28" t="s">
        <v>14020</v>
      </c>
      <c r="G1038" s="353">
        <v>1</v>
      </c>
      <c r="H1038" s="28" t="s">
        <v>121</v>
      </c>
      <c r="I1038" s="28" t="s">
        <v>121</v>
      </c>
      <c r="J1038" s="28" t="s">
        <v>121</v>
      </c>
      <c r="K1038" s="28" t="s">
        <v>13950</v>
      </c>
      <c r="L1038" s="28" t="s">
        <v>82</v>
      </c>
      <c r="M1038" s="28" t="s">
        <v>121</v>
      </c>
      <c r="N1038" s="28" t="s">
        <v>121</v>
      </c>
    </row>
    <row r="1039" spans="1:14" ht="409.5">
      <c r="A1039" s="3">
        <v>988</v>
      </c>
      <c r="B1039" s="28" t="s">
        <v>13791</v>
      </c>
      <c r="C1039" s="28" t="s">
        <v>14021</v>
      </c>
      <c r="D1039" s="28" t="s">
        <v>70</v>
      </c>
      <c r="E1039" s="28" t="s">
        <v>14022</v>
      </c>
      <c r="F1039" s="28" t="s">
        <v>14023</v>
      </c>
      <c r="G1039" s="353">
        <v>1</v>
      </c>
      <c r="H1039" s="28" t="s">
        <v>121</v>
      </c>
      <c r="I1039" s="28" t="s">
        <v>121</v>
      </c>
      <c r="J1039" s="28" t="s">
        <v>121</v>
      </c>
      <c r="K1039" s="28" t="s">
        <v>13950</v>
      </c>
      <c r="L1039" s="28" t="s">
        <v>82</v>
      </c>
      <c r="M1039" s="28" t="s">
        <v>121</v>
      </c>
      <c r="N1039" s="28" t="s">
        <v>121</v>
      </c>
    </row>
    <row r="1040" spans="1:14" ht="300">
      <c r="A1040" s="3">
        <v>989</v>
      </c>
      <c r="B1040" s="28" t="s">
        <v>13791</v>
      </c>
      <c r="C1040" s="28" t="s">
        <v>14024</v>
      </c>
      <c r="D1040" s="28" t="s">
        <v>70</v>
      </c>
      <c r="E1040" s="28" t="s">
        <v>14025</v>
      </c>
      <c r="F1040" s="28" t="s">
        <v>14026</v>
      </c>
      <c r="G1040" s="353">
        <v>1</v>
      </c>
      <c r="H1040" s="28" t="s">
        <v>121</v>
      </c>
      <c r="I1040" s="28" t="s">
        <v>121</v>
      </c>
      <c r="J1040" s="28" t="s">
        <v>121</v>
      </c>
      <c r="K1040" s="28" t="s">
        <v>13950</v>
      </c>
      <c r="L1040" s="28" t="s">
        <v>82</v>
      </c>
      <c r="M1040" s="28" t="s">
        <v>121</v>
      </c>
      <c r="N1040" s="28" t="s">
        <v>121</v>
      </c>
    </row>
    <row r="1041" spans="1:14" ht="82.5">
      <c r="A1041" s="3">
        <v>990</v>
      </c>
      <c r="B1041" s="27" t="s">
        <v>14060</v>
      </c>
      <c r="C1041" s="27" t="s">
        <v>14043</v>
      </c>
      <c r="D1041" s="27" t="s">
        <v>1760</v>
      </c>
      <c r="E1041" s="27" t="s">
        <v>14044</v>
      </c>
      <c r="F1041" s="27" t="s">
        <v>14045</v>
      </c>
      <c r="G1041" s="286">
        <v>0</v>
      </c>
      <c r="H1041" s="286">
        <v>100</v>
      </c>
      <c r="I1041" s="286">
        <v>0</v>
      </c>
      <c r="J1041" s="286">
        <v>100</v>
      </c>
      <c r="K1041" s="27" t="s">
        <v>14046</v>
      </c>
      <c r="L1041" s="27" t="s">
        <v>88</v>
      </c>
      <c r="M1041" s="27"/>
      <c r="N1041" s="27"/>
    </row>
    <row r="1042" spans="1:14" ht="49.5">
      <c r="A1042" s="3">
        <v>991</v>
      </c>
      <c r="B1042" s="27" t="s">
        <v>14060</v>
      </c>
      <c r="C1042" s="26" t="s">
        <v>14047</v>
      </c>
      <c r="D1042" s="27"/>
      <c r="E1042" s="27"/>
      <c r="F1042" s="27" t="s">
        <v>14048</v>
      </c>
      <c r="G1042" s="286">
        <v>0</v>
      </c>
      <c r="H1042" s="286">
        <v>100</v>
      </c>
      <c r="I1042" s="286">
        <v>100</v>
      </c>
      <c r="J1042" s="286">
        <v>0</v>
      </c>
      <c r="K1042" s="27" t="s">
        <v>14049</v>
      </c>
      <c r="L1042" s="27" t="s">
        <v>86</v>
      </c>
      <c r="M1042" s="27"/>
      <c r="N1042" s="27"/>
    </row>
    <row r="1043" spans="1:14" ht="66">
      <c r="A1043" s="3">
        <v>992</v>
      </c>
      <c r="B1043" s="27" t="s">
        <v>14060</v>
      </c>
      <c r="C1043" s="27" t="s">
        <v>14050</v>
      </c>
      <c r="D1043" s="27"/>
      <c r="E1043" s="27"/>
      <c r="F1043" s="27" t="s">
        <v>14045</v>
      </c>
      <c r="G1043" s="286">
        <v>0</v>
      </c>
      <c r="H1043" s="286">
        <v>100</v>
      </c>
      <c r="I1043" s="286">
        <v>100</v>
      </c>
      <c r="J1043" s="286">
        <v>0</v>
      </c>
      <c r="K1043" s="27" t="s">
        <v>14046</v>
      </c>
      <c r="L1043" s="27" t="s">
        <v>86</v>
      </c>
      <c r="M1043" s="27"/>
      <c r="N1043" s="27"/>
    </row>
    <row r="1044" spans="1:14" ht="93.75">
      <c r="A1044" s="3">
        <v>993</v>
      </c>
      <c r="B1044" s="27" t="s">
        <v>14060</v>
      </c>
      <c r="C1044" s="26" t="s">
        <v>14051</v>
      </c>
      <c r="D1044" s="27"/>
      <c r="E1044" s="27"/>
      <c r="F1044" s="28" t="s">
        <v>14052</v>
      </c>
      <c r="G1044" s="286">
        <v>0</v>
      </c>
      <c r="H1044" s="286">
        <v>100</v>
      </c>
      <c r="I1044" s="286">
        <v>100</v>
      </c>
      <c r="J1044" s="286">
        <v>0</v>
      </c>
      <c r="K1044" s="27" t="s">
        <v>14053</v>
      </c>
      <c r="L1044" s="27" t="s">
        <v>86</v>
      </c>
      <c r="M1044" s="27"/>
      <c r="N1044" s="27"/>
    </row>
    <row r="1045" spans="1:14" ht="93.75">
      <c r="A1045" s="3">
        <v>994</v>
      </c>
      <c r="B1045" s="27" t="s">
        <v>14060</v>
      </c>
      <c r="C1045" s="26" t="s">
        <v>14054</v>
      </c>
      <c r="D1045" s="27"/>
      <c r="E1045" s="27"/>
      <c r="F1045" s="28" t="s">
        <v>14052</v>
      </c>
      <c r="G1045" s="286">
        <v>0</v>
      </c>
      <c r="H1045" s="286">
        <v>100</v>
      </c>
      <c r="I1045" s="286">
        <v>100</v>
      </c>
      <c r="J1045" s="286">
        <v>0</v>
      </c>
      <c r="K1045" s="27" t="s">
        <v>14055</v>
      </c>
      <c r="L1045" s="27" t="s">
        <v>86</v>
      </c>
      <c r="M1045" s="27"/>
      <c r="N1045" s="27"/>
    </row>
    <row r="1046" spans="1:14" ht="93.75">
      <c r="A1046" s="3">
        <v>995</v>
      </c>
      <c r="B1046" s="27" t="s">
        <v>14060</v>
      </c>
      <c r="C1046" s="355" t="s">
        <v>14056</v>
      </c>
      <c r="D1046" s="27"/>
      <c r="E1046" s="27"/>
      <c r="F1046" s="28" t="s">
        <v>14052</v>
      </c>
      <c r="G1046" s="286">
        <v>0</v>
      </c>
      <c r="H1046" s="286">
        <v>100</v>
      </c>
      <c r="I1046" s="286">
        <v>100</v>
      </c>
      <c r="J1046" s="286">
        <v>0</v>
      </c>
      <c r="K1046" s="27" t="s">
        <v>14053</v>
      </c>
      <c r="L1046" s="27" t="s">
        <v>86</v>
      </c>
      <c r="M1046" s="27"/>
      <c r="N1046" s="27"/>
    </row>
    <row r="1047" spans="1:14" ht="56.25">
      <c r="A1047" s="3">
        <v>996</v>
      </c>
      <c r="B1047" s="27" t="s">
        <v>14060</v>
      </c>
      <c r="C1047" s="26" t="s">
        <v>14057</v>
      </c>
      <c r="D1047" s="27"/>
      <c r="E1047" s="27"/>
      <c r="F1047" s="28" t="s">
        <v>14058</v>
      </c>
      <c r="G1047" s="286">
        <v>0</v>
      </c>
      <c r="H1047" s="286">
        <v>100</v>
      </c>
      <c r="I1047" s="286">
        <v>100</v>
      </c>
      <c r="J1047" s="286">
        <v>0</v>
      </c>
      <c r="K1047" s="27" t="s">
        <v>14059</v>
      </c>
      <c r="L1047" s="27" t="s">
        <v>86</v>
      </c>
      <c r="M1047" s="27"/>
      <c r="N1047" s="27"/>
    </row>
    <row r="1048" spans="1:14" ht="66">
      <c r="A1048" s="3">
        <v>997</v>
      </c>
      <c r="B1048" s="27" t="s">
        <v>15275</v>
      </c>
      <c r="C1048" s="27" t="s">
        <v>14361</v>
      </c>
      <c r="D1048" s="27" t="s">
        <v>57</v>
      </c>
      <c r="E1048" s="27" t="s">
        <v>14362</v>
      </c>
      <c r="F1048" s="27" t="s">
        <v>14363</v>
      </c>
      <c r="G1048" s="27" t="s">
        <v>121</v>
      </c>
      <c r="H1048" s="357">
        <f>J1048</f>
        <v>22.8</v>
      </c>
      <c r="I1048" s="27" t="s">
        <v>121</v>
      </c>
      <c r="J1048" s="27">
        <v>22.8</v>
      </c>
      <c r="K1048" s="27" t="s">
        <v>14364</v>
      </c>
      <c r="L1048" s="27" t="s">
        <v>86</v>
      </c>
      <c r="M1048" s="27" t="s">
        <v>14365</v>
      </c>
      <c r="N1048" s="27"/>
    </row>
    <row r="1049" spans="1:14" ht="49.5">
      <c r="A1049" s="3">
        <v>998</v>
      </c>
      <c r="B1049" s="27" t="s">
        <v>15275</v>
      </c>
      <c r="C1049" s="27" t="s">
        <v>14366</v>
      </c>
      <c r="D1049" s="27" t="s">
        <v>57</v>
      </c>
      <c r="E1049" s="27" t="s">
        <v>14367</v>
      </c>
      <c r="F1049" s="27" t="s">
        <v>14368</v>
      </c>
      <c r="G1049" s="27" t="s">
        <v>121</v>
      </c>
      <c r="H1049" s="357">
        <f t="shared" ref="H1049:H1055" si="0">J1049</f>
        <v>7</v>
      </c>
      <c r="I1049" s="27" t="s">
        <v>121</v>
      </c>
      <c r="J1049" s="357">
        <v>7</v>
      </c>
      <c r="K1049" s="27" t="s">
        <v>14369</v>
      </c>
      <c r="L1049" s="27" t="s">
        <v>82</v>
      </c>
      <c r="M1049" s="27" t="s">
        <v>14370</v>
      </c>
      <c r="N1049" s="27"/>
    </row>
    <row r="1050" spans="1:14" ht="66">
      <c r="A1050" s="3">
        <v>999</v>
      </c>
      <c r="B1050" s="27" t="s">
        <v>15275</v>
      </c>
      <c r="C1050" s="27" t="s">
        <v>14371</v>
      </c>
      <c r="D1050" s="27" t="s">
        <v>57</v>
      </c>
      <c r="E1050" s="27" t="s">
        <v>14372</v>
      </c>
      <c r="F1050" s="27" t="s">
        <v>14373</v>
      </c>
      <c r="G1050" s="27" t="s">
        <v>121</v>
      </c>
      <c r="H1050" s="357">
        <f t="shared" si="0"/>
        <v>12.5</v>
      </c>
      <c r="I1050" s="27" t="s">
        <v>121</v>
      </c>
      <c r="J1050" s="357">
        <v>12.5</v>
      </c>
      <c r="K1050" s="27" t="s">
        <v>14369</v>
      </c>
      <c r="L1050" s="27" t="s">
        <v>82</v>
      </c>
      <c r="M1050" s="27" t="s">
        <v>14370</v>
      </c>
      <c r="N1050" s="27"/>
    </row>
    <row r="1051" spans="1:14" ht="66">
      <c r="A1051" s="3">
        <v>1000</v>
      </c>
      <c r="B1051" s="27" t="s">
        <v>15275</v>
      </c>
      <c r="C1051" s="27" t="s">
        <v>14374</v>
      </c>
      <c r="D1051" s="27" t="s">
        <v>57</v>
      </c>
      <c r="E1051" s="27" t="s">
        <v>14375</v>
      </c>
      <c r="F1051" s="27" t="s">
        <v>14376</v>
      </c>
      <c r="G1051" s="27" t="s">
        <v>121</v>
      </c>
      <c r="H1051" s="357">
        <f t="shared" si="0"/>
        <v>7</v>
      </c>
      <c r="I1051" s="27" t="s">
        <v>121</v>
      </c>
      <c r="J1051" s="357">
        <v>7</v>
      </c>
      <c r="K1051" s="27" t="s">
        <v>14364</v>
      </c>
      <c r="L1051" s="27" t="s">
        <v>83</v>
      </c>
      <c r="M1051" s="27" t="s">
        <v>14365</v>
      </c>
      <c r="N1051" s="27"/>
    </row>
    <row r="1052" spans="1:14" ht="66">
      <c r="A1052" s="3">
        <v>1001</v>
      </c>
      <c r="B1052" s="27" t="s">
        <v>15275</v>
      </c>
      <c r="C1052" s="27" t="s">
        <v>14377</v>
      </c>
      <c r="D1052" s="27" t="s">
        <v>57</v>
      </c>
      <c r="E1052" s="27" t="s">
        <v>14378</v>
      </c>
      <c r="F1052" s="27" t="s">
        <v>14379</v>
      </c>
      <c r="G1052" s="27" t="s">
        <v>121</v>
      </c>
      <c r="H1052" s="357">
        <f t="shared" si="0"/>
        <v>5</v>
      </c>
      <c r="I1052" s="27" t="s">
        <v>121</v>
      </c>
      <c r="J1052" s="357">
        <v>5</v>
      </c>
      <c r="K1052" s="27" t="s">
        <v>14380</v>
      </c>
      <c r="L1052" s="27" t="s">
        <v>83</v>
      </c>
      <c r="M1052" s="27" t="s">
        <v>14365</v>
      </c>
      <c r="N1052" s="27"/>
    </row>
    <row r="1053" spans="1:14" ht="66">
      <c r="A1053" s="3">
        <v>1002</v>
      </c>
      <c r="B1053" s="27" t="s">
        <v>15275</v>
      </c>
      <c r="C1053" s="27" t="s">
        <v>14381</v>
      </c>
      <c r="D1053" s="27" t="s">
        <v>57</v>
      </c>
      <c r="E1053" s="27" t="s">
        <v>14382</v>
      </c>
      <c r="F1053" s="27" t="s">
        <v>14383</v>
      </c>
      <c r="G1053" s="27" t="s">
        <v>121</v>
      </c>
      <c r="H1053" s="357">
        <f t="shared" si="0"/>
        <v>10</v>
      </c>
      <c r="I1053" s="27" t="s">
        <v>121</v>
      </c>
      <c r="J1053" s="357">
        <v>10</v>
      </c>
      <c r="K1053" s="27" t="s">
        <v>14384</v>
      </c>
      <c r="L1053" s="27" t="s">
        <v>82</v>
      </c>
      <c r="M1053" s="27" t="s">
        <v>14370</v>
      </c>
      <c r="N1053" s="27"/>
    </row>
    <row r="1054" spans="1:14" ht="66">
      <c r="A1054" s="3">
        <v>1003</v>
      </c>
      <c r="B1054" s="27" t="s">
        <v>15275</v>
      </c>
      <c r="C1054" s="27" t="s">
        <v>14385</v>
      </c>
      <c r="D1054" s="27" t="s">
        <v>57</v>
      </c>
      <c r="E1054" s="27" t="s">
        <v>14386</v>
      </c>
      <c r="F1054" s="27" t="s">
        <v>14387</v>
      </c>
      <c r="G1054" s="27" t="s">
        <v>121</v>
      </c>
      <c r="H1054" s="357">
        <f t="shared" si="0"/>
        <v>0.4</v>
      </c>
      <c r="I1054" s="27" t="s">
        <v>121</v>
      </c>
      <c r="J1054" s="27">
        <v>0.4</v>
      </c>
      <c r="K1054" s="27" t="s">
        <v>14388</v>
      </c>
      <c r="L1054" s="27" t="s">
        <v>83</v>
      </c>
      <c r="M1054" s="27" t="s">
        <v>14365</v>
      </c>
      <c r="N1054" s="27"/>
    </row>
    <row r="1055" spans="1:14" ht="66">
      <c r="A1055" s="3">
        <v>1004</v>
      </c>
      <c r="B1055" s="27" t="s">
        <v>15275</v>
      </c>
      <c r="C1055" s="27" t="s">
        <v>14389</v>
      </c>
      <c r="D1055" s="27" t="s">
        <v>57</v>
      </c>
      <c r="E1055" s="27" t="s">
        <v>14390</v>
      </c>
      <c r="F1055" s="27" t="s">
        <v>14391</v>
      </c>
      <c r="G1055" s="27" t="s">
        <v>121</v>
      </c>
      <c r="H1055" s="357">
        <f t="shared" si="0"/>
        <v>2</v>
      </c>
      <c r="I1055" s="27" t="s">
        <v>121</v>
      </c>
      <c r="J1055" s="357">
        <v>2</v>
      </c>
      <c r="K1055" s="27" t="s">
        <v>14392</v>
      </c>
      <c r="L1055" s="27" t="s">
        <v>82</v>
      </c>
      <c r="M1055" s="27" t="s">
        <v>14365</v>
      </c>
      <c r="N1055" s="27"/>
    </row>
    <row r="1056" spans="1:14" ht="66">
      <c r="A1056" s="3">
        <v>1005</v>
      </c>
      <c r="B1056" s="27" t="s">
        <v>15275</v>
      </c>
      <c r="C1056" s="27" t="s">
        <v>14393</v>
      </c>
      <c r="D1056" s="27" t="s">
        <v>70</v>
      </c>
      <c r="E1056" s="27" t="s">
        <v>14394</v>
      </c>
      <c r="F1056" s="27" t="s">
        <v>14395</v>
      </c>
      <c r="G1056" s="27">
        <v>361.4</v>
      </c>
      <c r="H1056" s="27" t="s">
        <v>121</v>
      </c>
      <c r="I1056" s="27" t="s">
        <v>121</v>
      </c>
      <c r="J1056" s="27" t="s">
        <v>121</v>
      </c>
      <c r="K1056" s="27" t="s">
        <v>14396</v>
      </c>
      <c r="L1056" s="27" t="s">
        <v>82</v>
      </c>
      <c r="M1056" s="27" t="s">
        <v>14365</v>
      </c>
      <c r="N1056" s="27"/>
    </row>
    <row r="1057" spans="1:14" ht="165">
      <c r="A1057" s="3">
        <v>1006</v>
      </c>
      <c r="B1057" s="27" t="s">
        <v>15275</v>
      </c>
      <c r="C1057" s="27" t="s">
        <v>14397</v>
      </c>
      <c r="D1057" s="27" t="s">
        <v>70</v>
      </c>
      <c r="E1057" s="27" t="s">
        <v>14398</v>
      </c>
      <c r="F1057" s="27" t="s">
        <v>14399</v>
      </c>
      <c r="G1057" s="27">
        <v>270.3</v>
      </c>
      <c r="H1057" s="27" t="s">
        <v>121</v>
      </c>
      <c r="I1057" s="27" t="s">
        <v>121</v>
      </c>
      <c r="J1057" s="27" t="s">
        <v>121</v>
      </c>
      <c r="K1057" s="27" t="s">
        <v>14400</v>
      </c>
      <c r="L1057" s="27" t="s">
        <v>82</v>
      </c>
      <c r="M1057" s="27" t="s">
        <v>14365</v>
      </c>
      <c r="N1057" s="27"/>
    </row>
    <row r="1058" spans="1:14" ht="132">
      <c r="A1058" s="3">
        <v>1007</v>
      </c>
      <c r="B1058" s="27" t="s">
        <v>15275</v>
      </c>
      <c r="C1058" s="27" t="s">
        <v>14401</v>
      </c>
      <c r="D1058" s="27" t="s">
        <v>70</v>
      </c>
      <c r="E1058" s="27" t="s">
        <v>14402</v>
      </c>
      <c r="F1058" s="27" t="s">
        <v>14403</v>
      </c>
      <c r="G1058" s="27">
        <v>269.2</v>
      </c>
      <c r="H1058" s="27" t="s">
        <v>121</v>
      </c>
      <c r="I1058" s="27" t="s">
        <v>121</v>
      </c>
      <c r="J1058" s="27" t="s">
        <v>121</v>
      </c>
      <c r="K1058" s="27" t="s">
        <v>14404</v>
      </c>
      <c r="L1058" s="27" t="s">
        <v>82</v>
      </c>
      <c r="M1058" s="27" t="s">
        <v>14365</v>
      </c>
      <c r="N1058" s="27"/>
    </row>
    <row r="1059" spans="1:14" ht="66">
      <c r="A1059" s="3">
        <v>1008</v>
      </c>
      <c r="B1059" s="27" t="s">
        <v>15275</v>
      </c>
      <c r="C1059" s="27" t="s">
        <v>14405</v>
      </c>
      <c r="D1059" s="27" t="s">
        <v>70</v>
      </c>
      <c r="E1059" s="27" t="s">
        <v>14406</v>
      </c>
      <c r="F1059" s="27" t="s">
        <v>14407</v>
      </c>
      <c r="G1059" s="27">
        <v>169.3</v>
      </c>
      <c r="H1059" s="27" t="s">
        <v>121</v>
      </c>
      <c r="I1059" s="27" t="s">
        <v>121</v>
      </c>
      <c r="J1059" s="27" t="s">
        <v>121</v>
      </c>
      <c r="K1059" s="27" t="s">
        <v>14388</v>
      </c>
      <c r="L1059" s="27" t="s">
        <v>82</v>
      </c>
      <c r="M1059" s="27" t="s">
        <v>14365</v>
      </c>
      <c r="N1059" s="27"/>
    </row>
    <row r="1060" spans="1:14" ht="66">
      <c r="A1060" s="3">
        <v>1009</v>
      </c>
      <c r="B1060" s="27" t="s">
        <v>15275</v>
      </c>
      <c r="C1060" s="27" t="s">
        <v>14408</v>
      </c>
      <c r="D1060" s="27" t="s">
        <v>70</v>
      </c>
      <c r="E1060" s="27" t="s">
        <v>14409</v>
      </c>
      <c r="F1060" s="27" t="s">
        <v>14410</v>
      </c>
      <c r="G1060" s="357">
        <v>145</v>
      </c>
      <c r="H1060" s="27" t="s">
        <v>121</v>
      </c>
      <c r="I1060" s="27" t="s">
        <v>121</v>
      </c>
      <c r="J1060" s="27" t="s">
        <v>121</v>
      </c>
      <c r="K1060" s="27" t="s">
        <v>14411</v>
      </c>
      <c r="L1060" s="27" t="s">
        <v>82</v>
      </c>
      <c r="M1060" s="27" t="s">
        <v>14365</v>
      </c>
      <c r="N1060" s="27"/>
    </row>
    <row r="1061" spans="1:14" ht="82.5">
      <c r="A1061" s="3">
        <v>1010</v>
      </c>
      <c r="B1061" s="27" t="s">
        <v>15275</v>
      </c>
      <c r="C1061" s="27" t="s">
        <v>14412</v>
      </c>
      <c r="D1061" s="27" t="s">
        <v>57</v>
      </c>
      <c r="E1061" s="27" t="s">
        <v>14413</v>
      </c>
      <c r="F1061" s="27" t="s">
        <v>14414</v>
      </c>
      <c r="G1061" s="27" t="s">
        <v>121</v>
      </c>
      <c r="H1061" s="357">
        <f>J1061</f>
        <v>5</v>
      </c>
      <c r="I1061" s="27" t="s">
        <v>121</v>
      </c>
      <c r="J1061" s="357">
        <v>5</v>
      </c>
      <c r="K1061" s="27" t="s">
        <v>14380</v>
      </c>
      <c r="L1061" s="27" t="s">
        <v>83</v>
      </c>
      <c r="M1061" s="27" t="s">
        <v>14365</v>
      </c>
      <c r="N1061" s="27"/>
    </row>
    <row r="1062" spans="1:14" ht="66">
      <c r="A1062" s="3">
        <v>1011</v>
      </c>
      <c r="B1062" s="27" t="s">
        <v>15275</v>
      </c>
      <c r="C1062" s="27" t="s">
        <v>14415</v>
      </c>
      <c r="D1062" s="27" t="s">
        <v>57</v>
      </c>
      <c r="E1062" s="33" t="s">
        <v>14416</v>
      </c>
      <c r="F1062" s="27" t="s">
        <v>14417</v>
      </c>
      <c r="G1062" s="27" t="s">
        <v>121</v>
      </c>
      <c r="H1062" s="357">
        <f t="shared" ref="H1062:H1125" si="1">J1062</f>
        <v>6</v>
      </c>
      <c r="I1062" s="27" t="s">
        <v>121</v>
      </c>
      <c r="J1062" s="357">
        <v>6</v>
      </c>
      <c r="K1062" s="27" t="s">
        <v>12526</v>
      </c>
      <c r="L1062" s="27" t="s">
        <v>82</v>
      </c>
      <c r="M1062" s="27" t="s">
        <v>14365</v>
      </c>
      <c r="N1062" s="27"/>
    </row>
    <row r="1063" spans="1:14" ht="66">
      <c r="A1063" s="3">
        <v>1012</v>
      </c>
      <c r="B1063" s="27" t="s">
        <v>15275</v>
      </c>
      <c r="C1063" s="27" t="s">
        <v>14418</v>
      </c>
      <c r="D1063" s="27" t="s">
        <v>57</v>
      </c>
      <c r="E1063" s="27" t="s">
        <v>14419</v>
      </c>
      <c r="F1063" s="27" t="s">
        <v>14420</v>
      </c>
      <c r="G1063" s="27" t="s">
        <v>121</v>
      </c>
      <c r="H1063" s="357">
        <f t="shared" si="1"/>
        <v>8</v>
      </c>
      <c r="I1063" s="27" t="s">
        <v>121</v>
      </c>
      <c r="J1063" s="357">
        <v>8</v>
      </c>
      <c r="K1063" s="27" t="s">
        <v>14388</v>
      </c>
      <c r="L1063" s="27" t="s">
        <v>83</v>
      </c>
      <c r="M1063" s="27" t="s">
        <v>14365</v>
      </c>
      <c r="N1063" s="27"/>
    </row>
    <row r="1064" spans="1:14" ht="66">
      <c r="A1064" s="3">
        <v>1013</v>
      </c>
      <c r="B1064" s="27" t="s">
        <v>15275</v>
      </c>
      <c r="C1064" s="27" t="s">
        <v>14421</v>
      </c>
      <c r="D1064" s="27" t="s">
        <v>57</v>
      </c>
      <c r="E1064" s="27" t="s">
        <v>14422</v>
      </c>
      <c r="F1064" s="27" t="s">
        <v>14423</v>
      </c>
      <c r="G1064" s="27" t="s">
        <v>121</v>
      </c>
      <c r="H1064" s="357">
        <f t="shared" si="1"/>
        <v>5</v>
      </c>
      <c r="I1064" s="27" t="s">
        <v>121</v>
      </c>
      <c r="J1064" s="357">
        <v>5</v>
      </c>
      <c r="K1064" s="27" t="s">
        <v>14388</v>
      </c>
      <c r="L1064" s="27" t="s">
        <v>83</v>
      </c>
      <c r="M1064" s="27" t="s">
        <v>14365</v>
      </c>
      <c r="N1064" s="27"/>
    </row>
    <row r="1065" spans="1:14" ht="66">
      <c r="A1065" s="3">
        <v>1014</v>
      </c>
      <c r="B1065" s="27" t="s">
        <v>15275</v>
      </c>
      <c r="C1065" s="27" t="s">
        <v>14424</v>
      </c>
      <c r="D1065" s="27" t="s">
        <v>57</v>
      </c>
      <c r="E1065" s="27" t="s">
        <v>14425</v>
      </c>
      <c r="F1065" s="27" t="s">
        <v>14426</v>
      </c>
      <c r="G1065" s="27" t="s">
        <v>121</v>
      </c>
      <c r="H1065" s="357">
        <f t="shared" si="1"/>
        <v>7</v>
      </c>
      <c r="I1065" s="27" t="s">
        <v>121</v>
      </c>
      <c r="J1065" s="357">
        <v>7</v>
      </c>
      <c r="K1065" s="27" t="s">
        <v>14427</v>
      </c>
      <c r="L1065" s="27" t="s">
        <v>83</v>
      </c>
      <c r="M1065" s="27" t="s">
        <v>14365</v>
      </c>
      <c r="N1065" s="27"/>
    </row>
    <row r="1066" spans="1:14" ht="66">
      <c r="A1066" s="3">
        <v>1015</v>
      </c>
      <c r="B1066" s="27" t="s">
        <v>15275</v>
      </c>
      <c r="C1066" s="27" t="s">
        <v>14428</v>
      </c>
      <c r="D1066" s="27" t="s">
        <v>57</v>
      </c>
      <c r="E1066" s="27" t="s">
        <v>14429</v>
      </c>
      <c r="F1066" s="27" t="s">
        <v>14430</v>
      </c>
      <c r="G1066" s="27" t="s">
        <v>121</v>
      </c>
      <c r="H1066" s="357">
        <f t="shared" si="1"/>
        <v>5</v>
      </c>
      <c r="I1066" s="27" t="s">
        <v>121</v>
      </c>
      <c r="J1066" s="357">
        <v>5</v>
      </c>
      <c r="K1066" s="27" t="s">
        <v>14431</v>
      </c>
      <c r="L1066" s="27" t="s">
        <v>82</v>
      </c>
      <c r="M1066" s="27" t="s">
        <v>14370</v>
      </c>
      <c r="N1066" s="27"/>
    </row>
    <row r="1067" spans="1:14" ht="49.5">
      <c r="A1067" s="3">
        <v>1016</v>
      </c>
      <c r="B1067" s="27" t="s">
        <v>15275</v>
      </c>
      <c r="C1067" s="27" t="s">
        <v>14432</v>
      </c>
      <c r="D1067" s="27" t="s">
        <v>57</v>
      </c>
      <c r="E1067" s="27" t="s">
        <v>14433</v>
      </c>
      <c r="F1067" s="27" t="s">
        <v>14434</v>
      </c>
      <c r="G1067" s="27" t="s">
        <v>121</v>
      </c>
      <c r="H1067" s="357">
        <f t="shared" si="1"/>
        <v>4</v>
      </c>
      <c r="I1067" s="27" t="s">
        <v>121</v>
      </c>
      <c r="J1067" s="357">
        <v>4</v>
      </c>
      <c r="K1067" s="27" t="s">
        <v>14364</v>
      </c>
      <c r="L1067" s="27" t="s">
        <v>83</v>
      </c>
      <c r="M1067" s="27" t="s">
        <v>14365</v>
      </c>
      <c r="N1067" s="27"/>
    </row>
    <row r="1068" spans="1:14" ht="82.5">
      <c r="A1068" s="3">
        <v>1017</v>
      </c>
      <c r="B1068" s="27" t="s">
        <v>15275</v>
      </c>
      <c r="C1068" s="27" t="s">
        <v>14435</v>
      </c>
      <c r="D1068" s="27" t="s">
        <v>57</v>
      </c>
      <c r="E1068" s="27" t="s">
        <v>14436</v>
      </c>
      <c r="F1068" s="27" t="s">
        <v>14437</v>
      </c>
      <c r="G1068" s="27" t="s">
        <v>121</v>
      </c>
      <c r="H1068" s="357">
        <f t="shared" si="1"/>
        <v>1</v>
      </c>
      <c r="I1068" s="27" t="s">
        <v>121</v>
      </c>
      <c r="J1068" s="357">
        <v>1</v>
      </c>
      <c r="K1068" s="27" t="s">
        <v>14438</v>
      </c>
      <c r="L1068" s="27" t="s">
        <v>83</v>
      </c>
      <c r="M1068" s="27" t="s">
        <v>14365</v>
      </c>
      <c r="N1068" s="27"/>
    </row>
    <row r="1069" spans="1:14" ht="49.5">
      <c r="A1069" s="3">
        <v>1018</v>
      </c>
      <c r="B1069" s="27" t="s">
        <v>15275</v>
      </c>
      <c r="C1069" s="27" t="s">
        <v>14439</v>
      </c>
      <c r="D1069" s="27" t="s">
        <v>57</v>
      </c>
      <c r="E1069" s="27" t="s">
        <v>14440</v>
      </c>
      <c r="F1069" s="27" t="s">
        <v>14441</v>
      </c>
      <c r="G1069" s="27" t="s">
        <v>121</v>
      </c>
      <c r="H1069" s="357">
        <f t="shared" si="1"/>
        <v>6</v>
      </c>
      <c r="I1069" s="27" t="s">
        <v>121</v>
      </c>
      <c r="J1069" s="357">
        <v>6</v>
      </c>
      <c r="K1069" s="27" t="s">
        <v>14442</v>
      </c>
      <c r="L1069" s="27" t="s">
        <v>82</v>
      </c>
      <c r="M1069" s="27" t="s">
        <v>14370</v>
      </c>
      <c r="N1069" s="27"/>
    </row>
    <row r="1070" spans="1:14" ht="66">
      <c r="A1070" s="3">
        <v>1019</v>
      </c>
      <c r="B1070" s="27" t="s">
        <v>15275</v>
      </c>
      <c r="C1070" s="27" t="s">
        <v>14443</v>
      </c>
      <c r="D1070" s="27" t="s">
        <v>57</v>
      </c>
      <c r="E1070" s="27" t="s">
        <v>14444</v>
      </c>
      <c r="F1070" s="27" t="s">
        <v>14445</v>
      </c>
      <c r="G1070" s="27" t="s">
        <v>121</v>
      </c>
      <c r="H1070" s="357">
        <f t="shared" si="1"/>
        <v>5</v>
      </c>
      <c r="I1070" s="27" t="s">
        <v>121</v>
      </c>
      <c r="J1070" s="357">
        <v>5</v>
      </c>
      <c r="K1070" s="27" t="s">
        <v>14446</v>
      </c>
      <c r="L1070" s="27" t="s">
        <v>84</v>
      </c>
      <c r="M1070" s="27" t="s">
        <v>14365</v>
      </c>
      <c r="N1070" s="27"/>
    </row>
    <row r="1071" spans="1:14" ht="66">
      <c r="A1071" s="3">
        <v>1020</v>
      </c>
      <c r="B1071" s="27" t="s">
        <v>15275</v>
      </c>
      <c r="C1071" s="27" t="s">
        <v>14447</v>
      </c>
      <c r="D1071" s="27" t="s">
        <v>57</v>
      </c>
      <c r="E1071" s="27" t="s">
        <v>14448</v>
      </c>
      <c r="F1071" s="27" t="s">
        <v>14449</v>
      </c>
      <c r="G1071" s="27" t="s">
        <v>121</v>
      </c>
      <c r="H1071" s="357">
        <f t="shared" si="1"/>
        <v>10</v>
      </c>
      <c r="I1071" s="27" t="s">
        <v>121</v>
      </c>
      <c r="J1071" s="357">
        <v>10</v>
      </c>
      <c r="K1071" s="27" t="s">
        <v>14450</v>
      </c>
      <c r="L1071" s="27" t="s">
        <v>82</v>
      </c>
      <c r="M1071" s="27" t="s">
        <v>14365</v>
      </c>
      <c r="N1071" s="27"/>
    </row>
    <row r="1072" spans="1:14" ht="66">
      <c r="A1072" s="3">
        <v>1021</v>
      </c>
      <c r="B1072" s="27" t="s">
        <v>15275</v>
      </c>
      <c r="C1072" s="27" t="s">
        <v>14451</v>
      </c>
      <c r="D1072" s="27" t="s">
        <v>57</v>
      </c>
      <c r="E1072" s="27" t="s">
        <v>14452</v>
      </c>
      <c r="F1072" s="27" t="s">
        <v>14453</v>
      </c>
      <c r="G1072" s="27" t="s">
        <v>121</v>
      </c>
      <c r="H1072" s="357">
        <f t="shared" si="1"/>
        <v>2</v>
      </c>
      <c r="I1072" s="27" t="s">
        <v>121</v>
      </c>
      <c r="J1072" s="357">
        <v>2</v>
      </c>
      <c r="K1072" s="27" t="s">
        <v>14454</v>
      </c>
      <c r="L1072" s="27" t="s">
        <v>83</v>
      </c>
      <c r="M1072" s="27" t="s">
        <v>14365</v>
      </c>
      <c r="N1072" s="27"/>
    </row>
    <row r="1073" spans="1:14" ht="66">
      <c r="A1073" s="3">
        <v>1022</v>
      </c>
      <c r="B1073" s="27" t="s">
        <v>15275</v>
      </c>
      <c r="C1073" s="27" t="s">
        <v>14455</v>
      </c>
      <c r="D1073" s="27" t="s">
        <v>57</v>
      </c>
      <c r="E1073" s="27" t="s">
        <v>14456</v>
      </c>
      <c r="F1073" s="27" t="s">
        <v>14457</v>
      </c>
      <c r="G1073" s="27" t="s">
        <v>121</v>
      </c>
      <c r="H1073" s="357">
        <f t="shared" si="1"/>
        <v>6</v>
      </c>
      <c r="I1073" s="27" t="s">
        <v>121</v>
      </c>
      <c r="J1073" s="357">
        <v>6</v>
      </c>
      <c r="K1073" s="27" t="s">
        <v>14431</v>
      </c>
      <c r="L1073" s="27" t="s">
        <v>82</v>
      </c>
      <c r="M1073" s="27" t="s">
        <v>14370</v>
      </c>
      <c r="N1073" s="27"/>
    </row>
    <row r="1074" spans="1:14" ht="66">
      <c r="A1074" s="3">
        <v>1023</v>
      </c>
      <c r="B1074" s="27" t="s">
        <v>15275</v>
      </c>
      <c r="C1074" s="27" t="s">
        <v>14458</v>
      </c>
      <c r="D1074" s="27" t="s">
        <v>57</v>
      </c>
      <c r="E1074" s="27" t="s">
        <v>14459</v>
      </c>
      <c r="F1074" s="27" t="s">
        <v>14460</v>
      </c>
      <c r="G1074" s="27" t="s">
        <v>121</v>
      </c>
      <c r="H1074" s="357">
        <f t="shared" si="1"/>
        <v>10</v>
      </c>
      <c r="I1074" s="27" t="s">
        <v>121</v>
      </c>
      <c r="J1074" s="357">
        <v>10</v>
      </c>
      <c r="K1074" s="27" t="s">
        <v>12526</v>
      </c>
      <c r="L1074" s="27" t="s">
        <v>82</v>
      </c>
      <c r="M1074" s="27" t="s">
        <v>14365</v>
      </c>
      <c r="N1074" s="27"/>
    </row>
    <row r="1075" spans="1:14" ht="66">
      <c r="A1075" s="3">
        <v>1024</v>
      </c>
      <c r="B1075" s="27" t="s">
        <v>15275</v>
      </c>
      <c r="C1075" s="27" t="s">
        <v>14461</v>
      </c>
      <c r="D1075" s="27" t="s">
        <v>57</v>
      </c>
      <c r="E1075" s="27" t="s">
        <v>14462</v>
      </c>
      <c r="F1075" s="27" t="s">
        <v>14463</v>
      </c>
      <c r="G1075" s="27" t="s">
        <v>121</v>
      </c>
      <c r="H1075" s="357">
        <f t="shared" si="1"/>
        <v>10</v>
      </c>
      <c r="I1075" s="27" t="s">
        <v>121</v>
      </c>
      <c r="J1075" s="357">
        <v>10</v>
      </c>
      <c r="K1075" s="27" t="s">
        <v>14464</v>
      </c>
      <c r="L1075" s="27" t="s">
        <v>82</v>
      </c>
      <c r="M1075" s="27" t="s">
        <v>14365</v>
      </c>
      <c r="N1075" s="27"/>
    </row>
    <row r="1076" spans="1:14" ht="66">
      <c r="A1076" s="3">
        <v>1025</v>
      </c>
      <c r="B1076" s="27" t="s">
        <v>15275</v>
      </c>
      <c r="C1076" s="27" t="s">
        <v>14465</v>
      </c>
      <c r="D1076" s="27" t="s">
        <v>57</v>
      </c>
      <c r="E1076" s="27" t="s">
        <v>14466</v>
      </c>
      <c r="F1076" s="27" t="s">
        <v>14467</v>
      </c>
      <c r="G1076" s="27" t="s">
        <v>121</v>
      </c>
      <c r="H1076" s="357">
        <f t="shared" si="1"/>
        <v>7</v>
      </c>
      <c r="I1076" s="27" t="s">
        <v>121</v>
      </c>
      <c r="J1076" s="357">
        <v>7</v>
      </c>
      <c r="K1076" s="27" t="s">
        <v>14384</v>
      </c>
      <c r="L1076" s="27" t="s">
        <v>82</v>
      </c>
      <c r="M1076" s="27" t="s">
        <v>14370</v>
      </c>
      <c r="N1076" s="27"/>
    </row>
    <row r="1077" spans="1:14" ht="82.5">
      <c r="A1077" s="3">
        <v>1026</v>
      </c>
      <c r="B1077" s="27" t="s">
        <v>15275</v>
      </c>
      <c r="C1077" s="27" t="s">
        <v>14468</v>
      </c>
      <c r="D1077" s="27" t="s">
        <v>57</v>
      </c>
      <c r="E1077" s="27" t="s">
        <v>14469</v>
      </c>
      <c r="F1077" s="27" t="s">
        <v>14470</v>
      </c>
      <c r="G1077" s="27" t="s">
        <v>121</v>
      </c>
      <c r="H1077" s="357">
        <f t="shared" si="1"/>
        <v>32.799999999999997</v>
      </c>
      <c r="I1077" s="27" t="s">
        <v>121</v>
      </c>
      <c r="J1077" s="27">
        <v>32.799999999999997</v>
      </c>
      <c r="K1077" s="27" t="s">
        <v>14364</v>
      </c>
      <c r="L1077" s="27" t="s">
        <v>86</v>
      </c>
      <c r="M1077" s="27" t="s">
        <v>14365</v>
      </c>
      <c r="N1077" s="27"/>
    </row>
    <row r="1078" spans="1:14" ht="66">
      <c r="A1078" s="3">
        <v>1027</v>
      </c>
      <c r="B1078" s="27" t="s">
        <v>15275</v>
      </c>
      <c r="C1078" s="27" t="s">
        <v>14471</v>
      </c>
      <c r="D1078" s="27" t="s">
        <v>57</v>
      </c>
      <c r="E1078" s="27" t="s">
        <v>14472</v>
      </c>
      <c r="F1078" s="27" t="s">
        <v>14473</v>
      </c>
      <c r="G1078" s="27" t="s">
        <v>121</v>
      </c>
      <c r="H1078" s="357">
        <f t="shared" si="1"/>
        <v>6</v>
      </c>
      <c r="I1078" s="27" t="s">
        <v>121</v>
      </c>
      <c r="J1078" s="357">
        <v>6</v>
      </c>
      <c r="K1078" s="27" t="s">
        <v>14474</v>
      </c>
      <c r="L1078" s="27" t="s">
        <v>86</v>
      </c>
      <c r="M1078" s="27" t="s">
        <v>14365</v>
      </c>
      <c r="N1078" s="27"/>
    </row>
    <row r="1079" spans="1:14" ht="66">
      <c r="A1079" s="3">
        <v>1028</v>
      </c>
      <c r="B1079" s="27" t="s">
        <v>15275</v>
      </c>
      <c r="C1079" s="27" t="s">
        <v>14475</v>
      </c>
      <c r="D1079" s="27" t="s">
        <v>57</v>
      </c>
      <c r="E1079" s="27" t="s">
        <v>14476</v>
      </c>
      <c r="F1079" s="27" t="s">
        <v>14477</v>
      </c>
      <c r="G1079" s="27" t="s">
        <v>121</v>
      </c>
      <c r="H1079" s="357">
        <f t="shared" si="1"/>
        <v>10</v>
      </c>
      <c r="I1079" s="27" t="s">
        <v>121</v>
      </c>
      <c r="J1079" s="357">
        <v>10</v>
      </c>
      <c r="K1079" s="27" t="s">
        <v>14431</v>
      </c>
      <c r="L1079" s="27" t="s">
        <v>82</v>
      </c>
      <c r="M1079" s="27" t="s">
        <v>14370</v>
      </c>
      <c r="N1079" s="27"/>
    </row>
    <row r="1080" spans="1:14" ht="66">
      <c r="A1080" s="3">
        <v>1029</v>
      </c>
      <c r="B1080" s="27" t="s">
        <v>15275</v>
      </c>
      <c r="C1080" s="27" t="s">
        <v>14478</v>
      </c>
      <c r="D1080" s="27" t="s">
        <v>57</v>
      </c>
      <c r="E1080" s="27" t="s">
        <v>14479</v>
      </c>
      <c r="F1080" s="27" t="s">
        <v>14480</v>
      </c>
      <c r="G1080" s="27" t="s">
        <v>121</v>
      </c>
      <c r="H1080" s="357">
        <f t="shared" si="1"/>
        <v>7</v>
      </c>
      <c r="I1080" s="27" t="s">
        <v>121</v>
      </c>
      <c r="J1080" s="357">
        <v>7</v>
      </c>
      <c r="K1080" s="27" t="s">
        <v>14481</v>
      </c>
      <c r="L1080" s="27" t="s">
        <v>82</v>
      </c>
      <c r="M1080" s="27" t="s">
        <v>14370</v>
      </c>
      <c r="N1080" s="27"/>
    </row>
    <row r="1081" spans="1:14" ht="66">
      <c r="A1081" s="3">
        <v>1030</v>
      </c>
      <c r="B1081" s="27" t="s">
        <v>15275</v>
      </c>
      <c r="C1081" s="27" t="s">
        <v>14482</v>
      </c>
      <c r="D1081" s="27" t="s">
        <v>57</v>
      </c>
      <c r="E1081" s="27" t="s">
        <v>14483</v>
      </c>
      <c r="F1081" s="27" t="s">
        <v>14484</v>
      </c>
      <c r="G1081" s="27" t="s">
        <v>121</v>
      </c>
      <c r="H1081" s="357">
        <f t="shared" si="1"/>
        <v>10</v>
      </c>
      <c r="I1081" s="27" t="s">
        <v>121</v>
      </c>
      <c r="J1081" s="357">
        <v>10</v>
      </c>
      <c r="K1081" s="27" t="s">
        <v>14485</v>
      </c>
      <c r="L1081" s="27" t="s">
        <v>82</v>
      </c>
      <c r="M1081" s="27" t="s">
        <v>14370</v>
      </c>
      <c r="N1081" s="27"/>
    </row>
    <row r="1082" spans="1:14" ht="66">
      <c r="A1082" s="3">
        <v>1031</v>
      </c>
      <c r="B1082" s="27" t="s">
        <v>15275</v>
      </c>
      <c r="C1082" s="27" t="s">
        <v>14486</v>
      </c>
      <c r="D1082" s="27" t="s">
        <v>57</v>
      </c>
      <c r="E1082" s="27" t="s">
        <v>14487</v>
      </c>
      <c r="F1082" s="27" t="s">
        <v>14488</v>
      </c>
      <c r="G1082" s="27" t="s">
        <v>121</v>
      </c>
      <c r="H1082" s="357">
        <f t="shared" si="1"/>
        <v>2</v>
      </c>
      <c r="I1082" s="27" t="s">
        <v>121</v>
      </c>
      <c r="J1082" s="357">
        <v>2</v>
      </c>
      <c r="K1082" s="27" t="s">
        <v>14489</v>
      </c>
      <c r="L1082" s="27" t="s">
        <v>82</v>
      </c>
      <c r="M1082" s="27" t="s">
        <v>14365</v>
      </c>
      <c r="N1082" s="27"/>
    </row>
    <row r="1083" spans="1:14" ht="66">
      <c r="A1083" s="3">
        <v>1032</v>
      </c>
      <c r="B1083" s="27" t="s">
        <v>15275</v>
      </c>
      <c r="C1083" s="27" t="s">
        <v>14490</v>
      </c>
      <c r="D1083" s="27" t="s">
        <v>57</v>
      </c>
      <c r="E1083" s="27" t="s">
        <v>14491</v>
      </c>
      <c r="F1083" s="27" t="s">
        <v>14492</v>
      </c>
      <c r="G1083" s="27" t="s">
        <v>121</v>
      </c>
      <c r="H1083" s="357">
        <f t="shared" si="1"/>
        <v>25</v>
      </c>
      <c r="I1083" s="27" t="s">
        <v>121</v>
      </c>
      <c r="J1083" s="357">
        <v>25</v>
      </c>
      <c r="K1083" s="27" t="s">
        <v>14493</v>
      </c>
      <c r="L1083" s="27" t="s">
        <v>84</v>
      </c>
      <c r="M1083" s="27" t="s">
        <v>14365</v>
      </c>
      <c r="N1083" s="27"/>
    </row>
    <row r="1084" spans="1:14" ht="66">
      <c r="A1084" s="3">
        <v>1033</v>
      </c>
      <c r="B1084" s="27" t="s">
        <v>15275</v>
      </c>
      <c r="C1084" s="27" t="s">
        <v>14494</v>
      </c>
      <c r="D1084" s="27" t="s">
        <v>57</v>
      </c>
      <c r="E1084" s="27" t="s">
        <v>14495</v>
      </c>
      <c r="F1084" s="27" t="s">
        <v>14496</v>
      </c>
      <c r="G1084" s="27" t="s">
        <v>121</v>
      </c>
      <c r="H1084" s="357">
        <f t="shared" si="1"/>
        <v>17</v>
      </c>
      <c r="I1084" s="27" t="s">
        <v>121</v>
      </c>
      <c r="J1084" s="357">
        <v>17</v>
      </c>
      <c r="K1084" s="27" t="s">
        <v>14497</v>
      </c>
      <c r="L1084" s="27" t="s">
        <v>83</v>
      </c>
      <c r="M1084" s="27" t="s">
        <v>14365</v>
      </c>
      <c r="N1084" s="27"/>
    </row>
    <row r="1085" spans="1:14" ht="66">
      <c r="A1085" s="3">
        <v>1034</v>
      </c>
      <c r="B1085" s="27" t="s">
        <v>15275</v>
      </c>
      <c r="C1085" s="27" t="s">
        <v>14498</v>
      </c>
      <c r="D1085" s="27" t="s">
        <v>57</v>
      </c>
      <c r="E1085" s="27" t="s">
        <v>14499</v>
      </c>
      <c r="F1085" s="27" t="s">
        <v>14500</v>
      </c>
      <c r="G1085" s="27" t="s">
        <v>121</v>
      </c>
      <c r="H1085" s="357">
        <f t="shared" si="1"/>
        <v>10</v>
      </c>
      <c r="I1085" s="27" t="s">
        <v>121</v>
      </c>
      <c r="J1085" s="357">
        <v>10</v>
      </c>
      <c r="K1085" s="27" t="s">
        <v>14501</v>
      </c>
      <c r="L1085" s="27" t="s">
        <v>82</v>
      </c>
      <c r="M1085" s="27" t="s">
        <v>14370</v>
      </c>
      <c r="N1085" s="27"/>
    </row>
    <row r="1086" spans="1:14" ht="49.5">
      <c r="A1086" s="3">
        <v>1035</v>
      </c>
      <c r="B1086" s="27" t="s">
        <v>15275</v>
      </c>
      <c r="C1086" s="27" t="s">
        <v>14502</v>
      </c>
      <c r="D1086" s="27" t="s">
        <v>57</v>
      </c>
      <c r="E1086" s="27" t="s">
        <v>14503</v>
      </c>
      <c r="F1086" s="27" t="s">
        <v>14504</v>
      </c>
      <c r="G1086" s="27" t="s">
        <v>121</v>
      </c>
      <c r="H1086" s="357">
        <f t="shared" si="1"/>
        <v>10</v>
      </c>
      <c r="I1086" s="27" t="s">
        <v>121</v>
      </c>
      <c r="J1086" s="357">
        <v>10</v>
      </c>
      <c r="K1086" s="27" t="s">
        <v>14388</v>
      </c>
      <c r="L1086" s="27" t="s">
        <v>83</v>
      </c>
      <c r="M1086" s="27" t="s">
        <v>14365</v>
      </c>
      <c r="N1086" s="27"/>
    </row>
    <row r="1087" spans="1:14" ht="66">
      <c r="A1087" s="3">
        <v>1036</v>
      </c>
      <c r="B1087" s="27" t="s">
        <v>15275</v>
      </c>
      <c r="C1087" s="27" t="s">
        <v>14505</v>
      </c>
      <c r="D1087" s="27" t="s">
        <v>57</v>
      </c>
      <c r="E1087" s="27" t="s">
        <v>14506</v>
      </c>
      <c r="F1087" s="27" t="s">
        <v>14507</v>
      </c>
      <c r="G1087" s="27" t="s">
        <v>121</v>
      </c>
      <c r="H1087" s="357">
        <f t="shared" si="1"/>
        <v>4.3</v>
      </c>
      <c r="I1087" s="27" t="s">
        <v>121</v>
      </c>
      <c r="J1087" s="357">
        <v>4.3</v>
      </c>
      <c r="K1087" s="27" t="s">
        <v>14508</v>
      </c>
      <c r="L1087" s="27" t="s">
        <v>83</v>
      </c>
      <c r="M1087" s="27" t="s">
        <v>14365</v>
      </c>
      <c r="N1087" s="27"/>
    </row>
    <row r="1088" spans="1:14" ht="66">
      <c r="A1088" s="3">
        <v>1037</v>
      </c>
      <c r="B1088" s="27" t="s">
        <v>15275</v>
      </c>
      <c r="C1088" s="27" t="s">
        <v>14509</v>
      </c>
      <c r="D1088" s="27" t="s">
        <v>57</v>
      </c>
      <c r="E1088" s="27" t="s">
        <v>14510</v>
      </c>
      <c r="F1088" s="27" t="s">
        <v>14511</v>
      </c>
      <c r="G1088" s="27" t="s">
        <v>121</v>
      </c>
      <c r="H1088" s="357">
        <f t="shared" si="1"/>
        <v>10</v>
      </c>
      <c r="I1088" s="27" t="s">
        <v>121</v>
      </c>
      <c r="J1088" s="357">
        <v>10</v>
      </c>
      <c r="K1088" s="27" t="s">
        <v>14512</v>
      </c>
      <c r="L1088" s="27" t="s">
        <v>82</v>
      </c>
      <c r="M1088" s="27" t="s">
        <v>14370</v>
      </c>
      <c r="N1088" s="27"/>
    </row>
    <row r="1089" spans="1:14" ht="82.5">
      <c r="A1089" s="3">
        <v>1038</v>
      </c>
      <c r="B1089" s="27" t="s">
        <v>15275</v>
      </c>
      <c r="C1089" s="27" t="s">
        <v>14513</v>
      </c>
      <c r="D1089" s="27" t="s">
        <v>57</v>
      </c>
      <c r="E1089" s="27" t="s">
        <v>14514</v>
      </c>
      <c r="F1089" s="33" t="s">
        <v>14515</v>
      </c>
      <c r="G1089" s="27" t="s">
        <v>121</v>
      </c>
      <c r="H1089" s="357">
        <f t="shared" si="1"/>
        <v>3</v>
      </c>
      <c r="I1089" s="27" t="s">
        <v>121</v>
      </c>
      <c r="J1089" s="357">
        <v>3</v>
      </c>
      <c r="K1089" s="27" t="s">
        <v>14516</v>
      </c>
      <c r="L1089" s="27" t="s">
        <v>83</v>
      </c>
      <c r="M1089" s="27" t="s">
        <v>14365</v>
      </c>
      <c r="N1089" s="27"/>
    </row>
    <row r="1090" spans="1:14" ht="66">
      <c r="A1090" s="3">
        <v>1039</v>
      </c>
      <c r="B1090" s="27" t="s">
        <v>15275</v>
      </c>
      <c r="C1090" s="27" t="s">
        <v>14517</v>
      </c>
      <c r="D1090" s="27" t="s">
        <v>57</v>
      </c>
      <c r="E1090" s="27" t="s">
        <v>14518</v>
      </c>
      <c r="F1090" s="27" t="s">
        <v>14519</v>
      </c>
      <c r="G1090" s="27" t="s">
        <v>121</v>
      </c>
      <c r="H1090" s="357">
        <f t="shared" si="1"/>
        <v>10</v>
      </c>
      <c r="I1090" s="27" t="s">
        <v>121</v>
      </c>
      <c r="J1090" s="357">
        <v>10</v>
      </c>
      <c r="K1090" s="27" t="s">
        <v>14520</v>
      </c>
      <c r="L1090" s="27" t="s">
        <v>82</v>
      </c>
      <c r="M1090" s="27" t="s">
        <v>14370</v>
      </c>
      <c r="N1090" s="27"/>
    </row>
    <row r="1091" spans="1:14" ht="66">
      <c r="A1091" s="3">
        <v>1040</v>
      </c>
      <c r="B1091" s="27" t="s">
        <v>15275</v>
      </c>
      <c r="C1091" s="27" t="s">
        <v>14521</v>
      </c>
      <c r="D1091" s="27" t="s">
        <v>70</v>
      </c>
      <c r="E1091" s="27" t="s">
        <v>14522</v>
      </c>
      <c r="F1091" s="27" t="s">
        <v>14523</v>
      </c>
      <c r="G1091" s="27">
        <v>292.10000000000002</v>
      </c>
      <c r="H1091" s="357">
        <f t="shared" si="1"/>
        <v>0</v>
      </c>
      <c r="I1091" s="27" t="s">
        <v>121</v>
      </c>
      <c r="J1091" s="357"/>
      <c r="K1091" s="27" t="s">
        <v>14474</v>
      </c>
      <c r="L1091" s="27" t="s">
        <v>82</v>
      </c>
      <c r="M1091" s="27" t="s">
        <v>14365</v>
      </c>
      <c r="N1091" s="27"/>
    </row>
    <row r="1092" spans="1:14" ht="82.5">
      <c r="A1092" s="3">
        <v>1041</v>
      </c>
      <c r="B1092" s="27" t="s">
        <v>15275</v>
      </c>
      <c r="C1092" s="27" t="s">
        <v>14524</v>
      </c>
      <c r="D1092" s="27" t="s">
        <v>57</v>
      </c>
      <c r="E1092" s="27" t="s">
        <v>14525</v>
      </c>
      <c r="F1092" s="27" t="s">
        <v>14526</v>
      </c>
      <c r="G1092" s="27" t="s">
        <v>121</v>
      </c>
      <c r="H1092" s="357">
        <f t="shared" si="1"/>
        <v>10</v>
      </c>
      <c r="I1092" s="27" t="s">
        <v>121</v>
      </c>
      <c r="J1092" s="357">
        <v>10</v>
      </c>
      <c r="K1092" s="27" t="s">
        <v>14516</v>
      </c>
      <c r="L1092" s="27" t="s">
        <v>82</v>
      </c>
      <c r="M1092" s="27" t="s">
        <v>14365</v>
      </c>
      <c r="N1092" s="27"/>
    </row>
    <row r="1093" spans="1:14" ht="66">
      <c r="A1093" s="3">
        <v>1042</v>
      </c>
      <c r="B1093" s="27" t="s">
        <v>15275</v>
      </c>
      <c r="C1093" s="27" t="s">
        <v>14527</v>
      </c>
      <c r="D1093" s="27" t="s">
        <v>57</v>
      </c>
      <c r="E1093" s="27" t="s">
        <v>14528</v>
      </c>
      <c r="F1093" s="27" t="s">
        <v>14529</v>
      </c>
      <c r="G1093" s="27" t="s">
        <v>121</v>
      </c>
      <c r="H1093" s="357">
        <f t="shared" si="1"/>
        <v>10</v>
      </c>
      <c r="I1093" s="27" t="s">
        <v>121</v>
      </c>
      <c r="J1093" s="357">
        <v>10</v>
      </c>
      <c r="K1093" s="27" t="s">
        <v>14384</v>
      </c>
      <c r="L1093" s="27" t="s">
        <v>82</v>
      </c>
      <c r="M1093" s="27" t="s">
        <v>14370</v>
      </c>
      <c r="N1093" s="27"/>
    </row>
    <row r="1094" spans="1:14" ht="49.5">
      <c r="A1094" s="3">
        <v>1043</v>
      </c>
      <c r="B1094" s="27" t="s">
        <v>15275</v>
      </c>
      <c r="C1094" s="27" t="s">
        <v>14530</v>
      </c>
      <c r="D1094" s="27" t="s">
        <v>57</v>
      </c>
      <c r="E1094" s="27" t="s">
        <v>14531</v>
      </c>
      <c r="F1094" s="27" t="s">
        <v>14532</v>
      </c>
      <c r="G1094" s="27" t="s">
        <v>121</v>
      </c>
      <c r="H1094" s="357">
        <f t="shared" si="1"/>
        <v>3.5</v>
      </c>
      <c r="I1094" s="27" t="s">
        <v>121</v>
      </c>
      <c r="J1094" s="357">
        <v>3.5</v>
      </c>
      <c r="K1094" s="27" t="s">
        <v>14533</v>
      </c>
      <c r="L1094" s="27" t="s">
        <v>82</v>
      </c>
      <c r="M1094" s="27" t="s">
        <v>14370</v>
      </c>
      <c r="N1094" s="27"/>
    </row>
    <row r="1095" spans="1:14" ht="66">
      <c r="A1095" s="3">
        <v>1044</v>
      </c>
      <c r="B1095" s="27" t="s">
        <v>15275</v>
      </c>
      <c r="C1095" s="27" t="s">
        <v>14534</v>
      </c>
      <c r="D1095" s="27" t="s">
        <v>57</v>
      </c>
      <c r="E1095" s="27" t="s">
        <v>14535</v>
      </c>
      <c r="F1095" s="27" t="s">
        <v>14536</v>
      </c>
      <c r="G1095" s="27" t="s">
        <v>121</v>
      </c>
      <c r="H1095" s="357">
        <f t="shared" si="1"/>
        <v>3</v>
      </c>
      <c r="I1095" s="27" t="s">
        <v>121</v>
      </c>
      <c r="J1095" s="357">
        <v>3</v>
      </c>
      <c r="K1095" s="27" t="s">
        <v>14454</v>
      </c>
      <c r="L1095" s="27" t="s">
        <v>83</v>
      </c>
      <c r="M1095" s="27" t="s">
        <v>14365</v>
      </c>
      <c r="N1095" s="27"/>
    </row>
    <row r="1096" spans="1:14" ht="66">
      <c r="A1096" s="3">
        <v>1045</v>
      </c>
      <c r="B1096" s="27" t="s">
        <v>15275</v>
      </c>
      <c r="C1096" s="27" t="s">
        <v>14537</v>
      </c>
      <c r="D1096" s="27" t="s">
        <v>57</v>
      </c>
      <c r="E1096" s="27" t="s">
        <v>14538</v>
      </c>
      <c r="F1096" s="27" t="s">
        <v>14539</v>
      </c>
      <c r="G1096" s="27" t="s">
        <v>121</v>
      </c>
      <c r="H1096" s="357">
        <f t="shared" si="1"/>
        <v>8.4</v>
      </c>
      <c r="I1096" s="27" t="s">
        <v>121</v>
      </c>
      <c r="J1096" s="27">
        <v>8.4</v>
      </c>
      <c r="K1096" s="27" t="s">
        <v>14540</v>
      </c>
      <c r="L1096" s="27" t="s">
        <v>83</v>
      </c>
      <c r="M1096" s="27" t="s">
        <v>14365</v>
      </c>
      <c r="N1096" s="27"/>
    </row>
    <row r="1097" spans="1:14" ht="66">
      <c r="A1097" s="3">
        <v>1046</v>
      </c>
      <c r="B1097" s="27" t="s">
        <v>15275</v>
      </c>
      <c r="C1097" s="27" t="s">
        <v>14541</v>
      </c>
      <c r="D1097" s="27" t="s">
        <v>57</v>
      </c>
      <c r="E1097" s="27" t="s">
        <v>14542</v>
      </c>
      <c r="F1097" s="27" t="s">
        <v>14543</v>
      </c>
      <c r="G1097" s="27" t="s">
        <v>121</v>
      </c>
      <c r="H1097" s="357">
        <f t="shared" si="1"/>
        <v>2</v>
      </c>
      <c r="I1097" s="27" t="s">
        <v>121</v>
      </c>
      <c r="J1097" s="357">
        <v>2</v>
      </c>
      <c r="K1097" s="27" t="s">
        <v>14431</v>
      </c>
      <c r="L1097" s="27" t="s">
        <v>82</v>
      </c>
      <c r="M1097" s="27" t="s">
        <v>14370</v>
      </c>
      <c r="N1097" s="27"/>
    </row>
    <row r="1098" spans="1:14" ht="49.5">
      <c r="A1098" s="3">
        <v>1047</v>
      </c>
      <c r="B1098" s="27" t="s">
        <v>15275</v>
      </c>
      <c r="C1098" s="27" t="s">
        <v>14544</v>
      </c>
      <c r="D1098" s="27" t="s">
        <v>57</v>
      </c>
      <c r="E1098" s="27" t="s">
        <v>14545</v>
      </c>
      <c r="F1098" s="27" t="s">
        <v>14546</v>
      </c>
      <c r="G1098" s="27" t="s">
        <v>121</v>
      </c>
      <c r="H1098" s="357">
        <f t="shared" si="1"/>
        <v>10</v>
      </c>
      <c r="I1098" s="27" t="s">
        <v>121</v>
      </c>
      <c r="J1098" s="357">
        <v>10</v>
      </c>
      <c r="K1098" s="27" t="s">
        <v>14431</v>
      </c>
      <c r="L1098" s="27" t="s">
        <v>82</v>
      </c>
      <c r="M1098" s="27" t="s">
        <v>14370</v>
      </c>
      <c r="N1098" s="27"/>
    </row>
    <row r="1099" spans="1:14" ht="49.5">
      <c r="A1099" s="3">
        <v>1048</v>
      </c>
      <c r="B1099" s="27" t="s">
        <v>15275</v>
      </c>
      <c r="C1099" s="27" t="s">
        <v>14547</v>
      </c>
      <c r="D1099" s="27" t="s">
        <v>57</v>
      </c>
      <c r="E1099" s="27" t="s">
        <v>14548</v>
      </c>
      <c r="F1099" s="27" t="s">
        <v>14549</v>
      </c>
      <c r="G1099" s="27" t="s">
        <v>121</v>
      </c>
      <c r="H1099" s="357">
        <f t="shared" si="1"/>
        <v>2</v>
      </c>
      <c r="I1099" s="27" t="s">
        <v>121</v>
      </c>
      <c r="J1099" s="357">
        <v>2</v>
      </c>
      <c r="K1099" s="27" t="s">
        <v>14550</v>
      </c>
      <c r="L1099" s="27" t="s">
        <v>82</v>
      </c>
      <c r="M1099" s="27" t="s">
        <v>14365</v>
      </c>
      <c r="N1099" s="27"/>
    </row>
    <row r="1100" spans="1:14" ht="66">
      <c r="A1100" s="3">
        <v>1049</v>
      </c>
      <c r="B1100" s="27" t="s">
        <v>15275</v>
      </c>
      <c r="C1100" s="27" t="s">
        <v>14551</v>
      </c>
      <c r="D1100" s="27" t="s">
        <v>57</v>
      </c>
      <c r="E1100" s="27" t="s">
        <v>14552</v>
      </c>
      <c r="F1100" s="27" t="s">
        <v>14553</v>
      </c>
      <c r="G1100" s="27" t="s">
        <v>121</v>
      </c>
      <c r="H1100" s="357">
        <f t="shared" si="1"/>
        <v>6</v>
      </c>
      <c r="I1100" s="27" t="s">
        <v>121</v>
      </c>
      <c r="J1100" s="357">
        <v>6</v>
      </c>
      <c r="K1100" s="27" t="s">
        <v>14516</v>
      </c>
      <c r="L1100" s="27" t="s">
        <v>82</v>
      </c>
      <c r="M1100" s="27" t="s">
        <v>14365</v>
      </c>
      <c r="N1100" s="27"/>
    </row>
    <row r="1101" spans="1:14" ht="99">
      <c r="A1101" s="3">
        <v>1050</v>
      </c>
      <c r="B1101" s="27" t="s">
        <v>15275</v>
      </c>
      <c r="C1101" s="27" t="s">
        <v>14554</v>
      </c>
      <c r="D1101" s="27" t="s">
        <v>57</v>
      </c>
      <c r="E1101" s="27" t="s">
        <v>14555</v>
      </c>
      <c r="F1101" s="27" t="s">
        <v>14556</v>
      </c>
      <c r="G1101" s="27" t="s">
        <v>121</v>
      </c>
      <c r="H1101" s="357">
        <f t="shared" si="1"/>
        <v>15</v>
      </c>
      <c r="I1101" s="27" t="s">
        <v>121</v>
      </c>
      <c r="J1101" s="357">
        <v>15</v>
      </c>
      <c r="K1101" s="27" t="s">
        <v>14557</v>
      </c>
      <c r="L1101" s="27" t="s">
        <v>82</v>
      </c>
      <c r="M1101" s="27" t="s">
        <v>14370</v>
      </c>
      <c r="N1101" s="27"/>
    </row>
    <row r="1102" spans="1:14" ht="99">
      <c r="A1102" s="3">
        <v>1051</v>
      </c>
      <c r="B1102" s="27" t="s">
        <v>15275</v>
      </c>
      <c r="C1102" s="27" t="s">
        <v>14558</v>
      </c>
      <c r="D1102" s="27" t="s">
        <v>57</v>
      </c>
      <c r="E1102" s="27" t="s">
        <v>14559</v>
      </c>
      <c r="F1102" s="27" t="s">
        <v>14560</v>
      </c>
      <c r="G1102" s="27" t="s">
        <v>121</v>
      </c>
      <c r="H1102" s="357">
        <f t="shared" si="1"/>
        <v>4</v>
      </c>
      <c r="I1102" s="27" t="s">
        <v>121</v>
      </c>
      <c r="J1102" s="357">
        <v>4</v>
      </c>
      <c r="K1102" s="27" t="s">
        <v>14516</v>
      </c>
      <c r="L1102" s="27" t="s">
        <v>83</v>
      </c>
      <c r="M1102" s="27" t="s">
        <v>14365</v>
      </c>
      <c r="N1102" s="27"/>
    </row>
    <row r="1103" spans="1:14" ht="99">
      <c r="A1103" s="3">
        <v>1052</v>
      </c>
      <c r="B1103" s="27" t="s">
        <v>15275</v>
      </c>
      <c r="C1103" s="27" t="s">
        <v>14561</v>
      </c>
      <c r="D1103" s="27" t="s">
        <v>57</v>
      </c>
      <c r="E1103" s="27" t="s">
        <v>14562</v>
      </c>
      <c r="F1103" s="27" t="s">
        <v>14563</v>
      </c>
      <c r="G1103" s="27" t="s">
        <v>121</v>
      </c>
      <c r="H1103" s="357">
        <f t="shared" si="1"/>
        <v>2</v>
      </c>
      <c r="I1103" s="27" t="s">
        <v>121</v>
      </c>
      <c r="J1103" s="357">
        <v>2</v>
      </c>
      <c r="K1103" s="27" t="s">
        <v>14564</v>
      </c>
      <c r="L1103" s="27" t="s">
        <v>83</v>
      </c>
      <c r="M1103" s="27" t="s">
        <v>14365</v>
      </c>
      <c r="N1103" s="27"/>
    </row>
    <row r="1104" spans="1:14" ht="66">
      <c r="A1104" s="3">
        <v>1053</v>
      </c>
      <c r="B1104" s="27" t="s">
        <v>15275</v>
      </c>
      <c r="C1104" s="27" t="s">
        <v>14565</v>
      </c>
      <c r="D1104" s="27" t="s">
        <v>57</v>
      </c>
      <c r="E1104" s="27" t="s">
        <v>14566</v>
      </c>
      <c r="F1104" s="27" t="s">
        <v>14567</v>
      </c>
      <c r="G1104" s="27" t="s">
        <v>121</v>
      </c>
      <c r="H1104" s="357">
        <f t="shared" si="1"/>
        <v>1.5</v>
      </c>
      <c r="I1104" s="27" t="s">
        <v>121</v>
      </c>
      <c r="J1104" s="357">
        <v>1.5</v>
      </c>
      <c r="K1104" s="27" t="s">
        <v>14568</v>
      </c>
      <c r="L1104" s="27" t="s">
        <v>82</v>
      </c>
      <c r="M1104" s="27" t="s">
        <v>14370</v>
      </c>
      <c r="N1104" s="27"/>
    </row>
    <row r="1105" spans="1:14" ht="49.5">
      <c r="A1105" s="3">
        <v>1054</v>
      </c>
      <c r="B1105" s="27" t="s">
        <v>15275</v>
      </c>
      <c r="C1105" s="27" t="s">
        <v>14569</v>
      </c>
      <c r="D1105" s="27" t="s">
        <v>57</v>
      </c>
      <c r="E1105" s="27" t="s">
        <v>14570</v>
      </c>
      <c r="F1105" s="27" t="s">
        <v>14571</v>
      </c>
      <c r="G1105" s="27" t="s">
        <v>121</v>
      </c>
      <c r="H1105" s="357">
        <f t="shared" si="1"/>
        <v>10</v>
      </c>
      <c r="I1105" s="27" t="s">
        <v>121</v>
      </c>
      <c r="J1105" s="357">
        <v>10</v>
      </c>
      <c r="K1105" s="27" t="s">
        <v>14572</v>
      </c>
      <c r="L1105" s="27" t="s">
        <v>82</v>
      </c>
      <c r="M1105" s="27" t="s">
        <v>14370</v>
      </c>
      <c r="N1105" s="27"/>
    </row>
    <row r="1106" spans="1:14" ht="66">
      <c r="A1106" s="3">
        <v>1055</v>
      </c>
      <c r="B1106" s="27" t="s">
        <v>15275</v>
      </c>
      <c r="C1106" s="27" t="s">
        <v>14573</v>
      </c>
      <c r="D1106" s="27" t="s">
        <v>57</v>
      </c>
      <c r="E1106" s="27" t="s">
        <v>14574</v>
      </c>
      <c r="F1106" s="27" t="s">
        <v>14575</v>
      </c>
      <c r="G1106" s="27" t="s">
        <v>121</v>
      </c>
      <c r="H1106" s="357">
        <f t="shared" si="1"/>
        <v>15</v>
      </c>
      <c r="I1106" s="27" t="s">
        <v>121</v>
      </c>
      <c r="J1106" s="357">
        <v>15</v>
      </c>
      <c r="K1106" s="27" t="s">
        <v>14576</v>
      </c>
      <c r="L1106" s="27" t="s">
        <v>82</v>
      </c>
      <c r="M1106" s="27" t="s">
        <v>14370</v>
      </c>
      <c r="N1106" s="27"/>
    </row>
    <row r="1107" spans="1:14" ht="66">
      <c r="A1107" s="3">
        <v>1056</v>
      </c>
      <c r="B1107" s="27" t="s">
        <v>15275</v>
      </c>
      <c r="C1107" s="27" t="s">
        <v>14424</v>
      </c>
      <c r="D1107" s="27" t="s">
        <v>57</v>
      </c>
      <c r="E1107" s="27" t="s">
        <v>14577</v>
      </c>
      <c r="F1107" s="27" t="s">
        <v>14578</v>
      </c>
      <c r="G1107" s="27" t="s">
        <v>121</v>
      </c>
      <c r="H1107" s="357">
        <f t="shared" si="1"/>
        <v>7</v>
      </c>
      <c r="I1107" s="27" t="s">
        <v>121</v>
      </c>
      <c r="J1107" s="357">
        <v>7</v>
      </c>
      <c r="K1107" s="27" t="s">
        <v>14516</v>
      </c>
      <c r="L1107" s="27" t="s">
        <v>83</v>
      </c>
      <c r="M1107" s="27" t="s">
        <v>14365</v>
      </c>
      <c r="N1107" s="27"/>
    </row>
    <row r="1108" spans="1:14" ht="82.5">
      <c r="A1108" s="3">
        <v>1057</v>
      </c>
      <c r="B1108" s="27" t="s">
        <v>15275</v>
      </c>
      <c r="C1108" s="27" t="s">
        <v>14579</v>
      </c>
      <c r="D1108" s="27" t="s">
        <v>57</v>
      </c>
      <c r="E1108" s="27" t="s">
        <v>14580</v>
      </c>
      <c r="F1108" s="27" t="s">
        <v>14581</v>
      </c>
      <c r="G1108" s="27" t="s">
        <v>121</v>
      </c>
      <c r="H1108" s="357">
        <f t="shared" si="1"/>
        <v>3</v>
      </c>
      <c r="I1108" s="27" t="s">
        <v>121</v>
      </c>
      <c r="J1108" s="357">
        <v>3</v>
      </c>
      <c r="K1108" s="27" t="s">
        <v>14516</v>
      </c>
      <c r="L1108" s="27" t="s">
        <v>82</v>
      </c>
      <c r="M1108" s="27" t="s">
        <v>14365</v>
      </c>
      <c r="N1108" s="27"/>
    </row>
    <row r="1109" spans="1:14" ht="82.5">
      <c r="A1109" s="3">
        <v>1058</v>
      </c>
      <c r="B1109" s="27" t="s">
        <v>15275</v>
      </c>
      <c r="C1109" s="27" t="s">
        <v>14582</v>
      </c>
      <c r="D1109" s="27" t="s">
        <v>57</v>
      </c>
      <c r="E1109" s="27" t="s">
        <v>14583</v>
      </c>
      <c r="F1109" s="27" t="s">
        <v>14584</v>
      </c>
      <c r="G1109" s="27" t="s">
        <v>121</v>
      </c>
      <c r="H1109" s="357">
        <f t="shared" si="1"/>
        <v>10</v>
      </c>
      <c r="I1109" s="27" t="s">
        <v>121</v>
      </c>
      <c r="J1109" s="357">
        <v>10</v>
      </c>
      <c r="K1109" s="27" t="s">
        <v>14585</v>
      </c>
      <c r="L1109" s="27" t="s">
        <v>82</v>
      </c>
      <c r="M1109" s="27" t="s">
        <v>14365</v>
      </c>
      <c r="N1109" s="27"/>
    </row>
    <row r="1110" spans="1:14" ht="66">
      <c r="A1110" s="3">
        <v>1059</v>
      </c>
      <c r="B1110" s="27" t="s">
        <v>15275</v>
      </c>
      <c r="C1110" s="27" t="s">
        <v>14586</v>
      </c>
      <c r="D1110" s="27" t="s">
        <v>57</v>
      </c>
      <c r="E1110" s="27" t="s">
        <v>14587</v>
      </c>
      <c r="F1110" s="27" t="s">
        <v>14588</v>
      </c>
      <c r="G1110" s="27" t="s">
        <v>121</v>
      </c>
      <c r="H1110" s="357">
        <f t="shared" si="1"/>
        <v>5</v>
      </c>
      <c r="I1110" s="27" t="s">
        <v>121</v>
      </c>
      <c r="J1110" s="357">
        <v>5</v>
      </c>
      <c r="K1110" s="27" t="s">
        <v>14589</v>
      </c>
      <c r="L1110" s="27" t="s">
        <v>82</v>
      </c>
      <c r="M1110" s="27" t="s">
        <v>14365</v>
      </c>
      <c r="N1110" s="27"/>
    </row>
    <row r="1111" spans="1:14" ht="66">
      <c r="A1111" s="3">
        <v>1060</v>
      </c>
      <c r="B1111" s="27" t="s">
        <v>15275</v>
      </c>
      <c r="C1111" s="27" t="s">
        <v>14590</v>
      </c>
      <c r="D1111" s="27" t="s">
        <v>57</v>
      </c>
      <c r="E1111" s="27" t="s">
        <v>14591</v>
      </c>
      <c r="F1111" s="27" t="s">
        <v>14592</v>
      </c>
      <c r="G1111" s="27" t="s">
        <v>121</v>
      </c>
      <c r="H1111" s="357">
        <f t="shared" si="1"/>
        <v>30</v>
      </c>
      <c r="I1111" s="27" t="s">
        <v>121</v>
      </c>
      <c r="J1111" s="357">
        <v>30</v>
      </c>
      <c r="K1111" s="27" t="s">
        <v>14593</v>
      </c>
      <c r="L1111" s="27" t="s">
        <v>83</v>
      </c>
      <c r="M1111" s="27" t="s">
        <v>14365</v>
      </c>
      <c r="N1111" s="27"/>
    </row>
    <row r="1112" spans="1:14" ht="82.5">
      <c r="A1112" s="3">
        <v>1061</v>
      </c>
      <c r="B1112" s="27" t="s">
        <v>15275</v>
      </c>
      <c r="C1112" s="27" t="s">
        <v>14594</v>
      </c>
      <c r="D1112" s="27" t="s">
        <v>57</v>
      </c>
      <c r="E1112" s="27" t="s">
        <v>14595</v>
      </c>
      <c r="F1112" s="27" t="s">
        <v>14596</v>
      </c>
      <c r="G1112" s="27" t="s">
        <v>121</v>
      </c>
      <c r="H1112" s="357">
        <f t="shared" si="1"/>
        <v>1.5</v>
      </c>
      <c r="I1112" s="27" t="s">
        <v>121</v>
      </c>
      <c r="J1112" s="357">
        <v>1.5</v>
      </c>
      <c r="K1112" s="27" t="s">
        <v>14516</v>
      </c>
      <c r="L1112" s="27" t="s">
        <v>82</v>
      </c>
      <c r="M1112" s="27" t="s">
        <v>14365</v>
      </c>
      <c r="N1112" s="27"/>
    </row>
    <row r="1113" spans="1:14" ht="82.5">
      <c r="A1113" s="3">
        <v>1062</v>
      </c>
      <c r="B1113" s="27" t="s">
        <v>15275</v>
      </c>
      <c r="C1113" s="27" t="s">
        <v>14597</v>
      </c>
      <c r="D1113" s="27" t="s">
        <v>57</v>
      </c>
      <c r="E1113" s="27" t="s">
        <v>14598</v>
      </c>
      <c r="F1113" s="27" t="s">
        <v>14599</v>
      </c>
      <c r="G1113" s="27" t="s">
        <v>121</v>
      </c>
      <c r="H1113" s="357">
        <f t="shared" si="1"/>
        <v>10</v>
      </c>
      <c r="I1113" s="27" t="s">
        <v>121</v>
      </c>
      <c r="J1113" s="357">
        <v>10</v>
      </c>
      <c r="K1113" s="27" t="s">
        <v>14600</v>
      </c>
      <c r="L1113" s="27" t="s">
        <v>82</v>
      </c>
      <c r="M1113" s="27" t="s">
        <v>14365</v>
      </c>
      <c r="N1113" s="27"/>
    </row>
    <row r="1114" spans="1:14" ht="66">
      <c r="A1114" s="3">
        <v>1063</v>
      </c>
      <c r="B1114" s="27" t="s">
        <v>15275</v>
      </c>
      <c r="C1114" s="33" t="s">
        <v>14601</v>
      </c>
      <c r="D1114" s="33" t="s">
        <v>57</v>
      </c>
      <c r="E1114" s="33" t="s">
        <v>14602</v>
      </c>
      <c r="F1114" s="33" t="s">
        <v>14603</v>
      </c>
      <c r="G1114" s="27" t="s">
        <v>121</v>
      </c>
      <c r="H1114" s="357">
        <f t="shared" si="1"/>
        <v>10</v>
      </c>
      <c r="I1114" s="27" t="s">
        <v>121</v>
      </c>
      <c r="J1114" s="357">
        <v>10</v>
      </c>
      <c r="K1114" s="27" t="s">
        <v>14474</v>
      </c>
      <c r="L1114" s="27" t="s">
        <v>82</v>
      </c>
      <c r="M1114" s="27" t="s">
        <v>14365</v>
      </c>
      <c r="N1114" s="27"/>
    </row>
    <row r="1115" spans="1:14" ht="66">
      <c r="A1115" s="3">
        <v>1064</v>
      </c>
      <c r="B1115" s="27" t="s">
        <v>15275</v>
      </c>
      <c r="C1115" s="33" t="s">
        <v>14604</v>
      </c>
      <c r="D1115" s="27" t="s">
        <v>57</v>
      </c>
      <c r="E1115" s="27" t="s">
        <v>14605</v>
      </c>
      <c r="F1115" s="27" t="s">
        <v>14606</v>
      </c>
      <c r="G1115" s="27" t="s">
        <v>121</v>
      </c>
      <c r="H1115" s="357">
        <f t="shared" si="1"/>
        <v>10</v>
      </c>
      <c r="I1115" s="27" t="s">
        <v>121</v>
      </c>
      <c r="J1115" s="357">
        <v>10</v>
      </c>
      <c r="K1115" s="27" t="s">
        <v>14508</v>
      </c>
      <c r="L1115" s="27" t="s">
        <v>83</v>
      </c>
      <c r="M1115" s="27" t="s">
        <v>14365</v>
      </c>
      <c r="N1115" s="27"/>
    </row>
    <row r="1116" spans="1:14" ht="82.5">
      <c r="A1116" s="3">
        <v>1065</v>
      </c>
      <c r="B1116" s="27" t="s">
        <v>15275</v>
      </c>
      <c r="C1116" s="27" t="s">
        <v>14607</v>
      </c>
      <c r="D1116" s="27" t="s">
        <v>57</v>
      </c>
      <c r="E1116" s="27" t="s">
        <v>14608</v>
      </c>
      <c r="F1116" s="27" t="s">
        <v>14609</v>
      </c>
      <c r="G1116" s="27" t="s">
        <v>121</v>
      </c>
      <c r="H1116" s="357">
        <f t="shared" si="1"/>
        <v>3</v>
      </c>
      <c r="I1116" s="27" t="s">
        <v>121</v>
      </c>
      <c r="J1116" s="357">
        <v>3</v>
      </c>
      <c r="K1116" s="27" t="s">
        <v>14610</v>
      </c>
      <c r="L1116" s="27" t="s">
        <v>82</v>
      </c>
      <c r="M1116" s="27" t="s">
        <v>14365</v>
      </c>
      <c r="N1116" s="27"/>
    </row>
    <row r="1117" spans="1:14" ht="66">
      <c r="A1117" s="3">
        <v>1066</v>
      </c>
      <c r="B1117" s="27" t="s">
        <v>15275</v>
      </c>
      <c r="C1117" s="27" t="s">
        <v>14611</v>
      </c>
      <c r="D1117" s="27" t="s">
        <v>57</v>
      </c>
      <c r="E1117" s="27" t="s">
        <v>14612</v>
      </c>
      <c r="F1117" s="27" t="s">
        <v>14613</v>
      </c>
      <c r="G1117" s="27" t="s">
        <v>121</v>
      </c>
      <c r="H1117" s="357">
        <f t="shared" si="1"/>
        <v>13</v>
      </c>
      <c r="I1117" s="27" t="s">
        <v>121</v>
      </c>
      <c r="J1117" s="357">
        <v>13</v>
      </c>
      <c r="K1117" s="27" t="s">
        <v>14614</v>
      </c>
      <c r="L1117" s="27" t="s">
        <v>82</v>
      </c>
      <c r="M1117" s="27" t="s">
        <v>14365</v>
      </c>
      <c r="N1117" s="27"/>
    </row>
    <row r="1118" spans="1:14" ht="66">
      <c r="A1118" s="3">
        <v>1067</v>
      </c>
      <c r="B1118" s="27" t="s">
        <v>15275</v>
      </c>
      <c r="C1118" s="27" t="s">
        <v>14615</v>
      </c>
      <c r="D1118" s="27" t="s">
        <v>57</v>
      </c>
      <c r="E1118" s="27" t="s">
        <v>14616</v>
      </c>
      <c r="F1118" s="27" t="s">
        <v>14617</v>
      </c>
      <c r="G1118" s="27" t="s">
        <v>121</v>
      </c>
      <c r="H1118" s="357">
        <f t="shared" si="1"/>
        <v>10.3</v>
      </c>
      <c r="I1118" s="27" t="s">
        <v>121</v>
      </c>
      <c r="J1118" s="357">
        <v>10.3</v>
      </c>
      <c r="K1118" s="27" t="s">
        <v>14364</v>
      </c>
      <c r="L1118" s="27" t="s">
        <v>83</v>
      </c>
      <c r="M1118" s="27" t="s">
        <v>14365</v>
      </c>
      <c r="N1118" s="27"/>
    </row>
    <row r="1119" spans="1:14" ht="66">
      <c r="A1119" s="3">
        <v>1068</v>
      </c>
      <c r="B1119" s="27" t="s">
        <v>15275</v>
      </c>
      <c r="C1119" s="27" t="s">
        <v>14618</v>
      </c>
      <c r="D1119" s="27" t="s">
        <v>57</v>
      </c>
      <c r="E1119" s="27" t="s">
        <v>14619</v>
      </c>
      <c r="F1119" s="27" t="s">
        <v>14620</v>
      </c>
      <c r="G1119" s="27" t="s">
        <v>121</v>
      </c>
      <c r="H1119" s="357">
        <f t="shared" si="1"/>
        <v>5</v>
      </c>
      <c r="I1119" s="27" t="s">
        <v>121</v>
      </c>
      <c r="J1119" s="357">
        <v>5</v>
      </c>
      <c r="K1119" s="27" t="s">
        <v>14621</v>
      </c>
      <c r="L1119" s="27" t="s">
        <v>83</v>
      </c>
      <c r="M1119" s="27" t="s">
        <v>14365</v>
      </c>
      <c r="N1119" s="27"/>
    </row>
    <row r="1120" spans="1:14" ht="49.5">
      <c r="A1120" s="3">
        <v>1069</v>
      </c>
      <c r="B1120" s="27" t="s">
        <v>15275</v>
      </c>
      <c r="C1120" s="27" t="s">
        <v>14622</v>
      </c>
      <c r="D1120" s="27" t="s">
        <v>57</v>
      </c>
      <c r="E1120" s="27" t="s">
        <v>14623</v>
      </c>
      <c r="F1120" s="27" t="s">
        <v>14624</v>
      </c>
      <c r="G1120" s="27" t="s">
        <v>121</v>
      </c>
      <c r="H1120" s="357">
        <f t="shared" si="1"/>
        <v>20</v>
      </c>
      <c r="I1120" s="27" t="s">
        <v>121</v>
      </c>
      <c r="J1120" s="357">
        <v>20</v>
      </c>
      <c r="K1120" s="27" t="s">
        <v>14431</v>
      </c>
      <c r="L1120" s="27" t="s">
        <v>82</v>
      </c>
      <c r="M1120" s="27" t="s">
        <v>14370</v>
      </c>
      <c r="N1120" s="27"/>
    </row>
    <row r="1121" spans="1:14" ht="82.5">
      <c r="A1121" s="3">
        <v>1070</v>
      </c>
      <c r="B1121" s="27" t="s">
        <v>15275</v>
      </c>
      <c r="C1121" s="27" t="s">
        <v>14625</v>
      </c>
      <c r="D1121" s="27" t="s">
        <v>14626</v>
      </c>
      <c r="E1121" s="27" t="s">
        <v>14627</v>
      </c>
      <c r="F1121" s="27" t="s">
        <v>14628</v>
      </c>
      <c r="G1121" s="27" t="s">
        <v>121</v>
      </c>
      <c r="H1121" s="357">
        <f t="shared" si="1"/>
        <v>18</v>
      </c>
      <c r="I1121" s="27" t="s">
        <v>121</v>
      </c>
      <c r="J1121" s="357">
        <v>18</v>
      </c>
      <c r="K1121" s="27" t="s">
        <v>14629</v>
      </c>
      <c r="L1121" s="27" t="s">
        <v>82</v>
      </c>
      <c r="M1121" s="27" t="s">
        <v>14365</v>
      </c>
      <c r="N1121" s="27"/>
    </row>
    <row r="1122" spans="1:14" ht="66">
      <c r="A1122" s="3">
        <v>1071</v>
      </c>
      <c r="B1122" s="27" t="s">
        <v>15275</v>
      </c>
      <c r="C1122" s="27" t="s">
        <v>14630</v>
      </c>
      <c r="D1122" s="27" t="s">
        <v>57</v>
      </c>
      <c r="E1122" s="27" t="s">
        <v>14631</v>
      </c>
      <c r="F1122" s="27" t="s">
        <v>14632</v>
      </c>
      <c r="G1122" s="27" t="s">
        <v>121</v>
      </c>
      <c r="H1122" s="357">
        <f t="shared" si="1"/>
        <v>10</v>
      </c>
      <c r="I1122" s="27" t="s">
        <v>121</v>
      </c>
      <c r="J1122" s="357">
        <v>10</v>
      </c>
      <c r="K1122" s="27" t="s">
        <v>14633</v>
      </c>
      <c r="L1122" s="27" t="s">
        <v>82</v>
      </c>
      <c r="M1122" s="27" t="s">
        <v>14370</v>
      </c>
      <c r="N1122" s="27"/>
    </row>
    <row r="1123" spans="1:14" ht="66">
      <c r="A1123" s="3">
        <v>1072</v>
      </c>
      <c r="B1123" s="27" t="s">
        <v>15275</v>
      </c>
      <c r="C1123" s="27" t="s">
        <v>14634</v>
      </c>
      <c r="D1123" s="27" t="s">
        <v>57</v>
      </c>
      <c r="E1123" s="27" t="s">
        <v>14635</v>
      </c>
      <c r="F1123" s="27" t="s">
        <v>14636</v>
      </c>
      <c r="G1123" s="27" t="s">
        <v>121</v>
      </c>
      <c r="H1123" s="357">
        <f t="shared" si="1"/>
        <v>4</v>
      </c>
      <c r="I1123" s="27" t="s">
        <v>121</v>
      </c>
      <c r="J1123" s="357">
        <v>4</v>
      </c>
      <c r="K1123" s="27" t="s">
        <v>14637</v>
      </c>
      <c r="L1123" s="27" t="s">
        <v>83</v>
      </c>
      <c r="M1123" s="27" t="s">
        <v>14365</v>
      </c>
      <c r="N1123" s="27"/>
    </row>
    <row r="1124" spans="1:14" ht="82.5">
      <c r="A1124" s="3">
        <v>1073</v>
      </c>
      <c r="B1124" s="27" t="s">
        <v>15275</v>
      </c>
      <c r="C1124" s="27" t="s">
        <v>14638</v>
      </c>
      <c r="D1124" s="27" t="s">
        <v>57</v>
      </c>
      <c r="E1124" s="27" t="s">
        <v>14639</v>
      </c>
      <c r="F1124" s="27" t="s">
        <v>14640</v>
      </c>
      <c r="G1124" s="27" t="s">
        <v>121</v>
      </c>
      <c r="H1124" s="357">
        <f t="shared" si="1"/>
        <v>10.199999999999999</v>
      </c>
      <c r="I1124" s="27" t="s">
        <v>121</v>
      </c>
      <c r="J1124" s="357">
        <v>10.199999999999999</v>
      </c>
      <c r="K1124" s="27" t="s">
        <v>14641</v>
      </c>
      <c r="L1124" s="27" t="s">
        <v>82</v>
      </c>
      <c r="M1124" s="27" t="s">
        <v>14365</v>
      </c>
      <c r="N1124" s="27"/>
    </row>
    <row r="1125" spans="1:14" ht="49.5">
      <c r="A1125" s="3">
        <v>1074</v>
      </c>
      <c r="B1125" s="27" t="s">
        <v>15275</v>
      </c>
      <c r="C1125" s="27" t="s">
        <v>14642</v>
      </c>
      <c r="D1125" s="27" t="s">
        <v>57</v>
      </c>
      <c r="E1125" s="27" t="s">
        <v>14643</v>
      </c>
      <c r="F1125" s="27" t="s">
        <v>14644</v>
      </c>
      <c r="G1125" s="27" t="s">
        <v>121</v>
      </c>
      <c r="H1125" s="357">
        <f t="shared" si="1"/>
        <v>3</v>
      </c>
      <c r="I1125" s="27" t="s">
        <v>121</v>
      </c>
      <c r="J1125" s="357">
        <v>3</v>
      </c>
      <c r="K1125" s="27" t="s">
        <v>14645</v>
      </c>
      <c r="L1125" s="27" t="s">
        <v>82</v>
      </c>
      <c r="M1125" s="27" t="s">
        <v>14365</v>
      </c>
      <c r="N1125" s="27"/>
    </row>
    <row r="1126" spans="1:14" ht="66">
      <c r="A1126" s="3">
        <v>1075</v>
      </c>
      <c r="B1126" s="27" t="s">
        <v>15275</v>
      </c>
      <c r="C1126" s="27" t="s">
        <v>14646</v>
      </c>
      <c r="D1126" s="27" t="s">
        <v>57</v>
      </c>
      <c r="E1126" s="27" t="s">
        <v>14647</v>
      </c>
      <c r="F1126" s="27" t="s">
        <v>14648</v>
      </c>
      <c r="G1126" s="27" t="s">
        <v>121</v>
      </c>
      <c r="H1126" s="357">
        <f t="shared" ref="G1126:H1189" si="2">J1126</f>
        <v>30</v>
      </c>
      <c r="I1126" s="27" t="s">
        <v>121</v>
      </c>
      <c r="J1126" s="357">
        <v>30</v>
      </c>
      <c r="K1126" s="27" t="s">
        <v>14649</v>
      </c>
      <c r="L1126" s="27" t="s">
        <v>82</v>
      </c>
      <c r="M1126" s="27" t="s">
        <v>14370</v>
      </c>
      <c r="N1126" s="27"/>
    </row>
    <row r="1127" spans="1:14" ht="66">
      <c r="A1127" s="3">
        <v>1076</v>
      </c>
      <c r="B1127" s="27" t="s">
        <v>15275</v>
      </c>
      <c r="C1127" s="27" t="s">
        <v>14650</v>
      </c>
      <c r="D1127" s="27" t="s">
        <v>57</v>
      </c>
      <c r="E1127" s="27" t="s">
        <v>14651</v>
      </c>
      <c r="F1127" s="27" t="s">
        <v>14652</v>
      </c>
      <c r="G1127" s="27" t="s">
        <v>121</v>
      </c>
      <c r="H1127" s="357">
        <f t="shared" si="2"/>
        <v>11</v>
      </c>
      <c r="I1127" s="27" t="s">
        <v>121</v>
      </c>
      <c r="J1127" s="357">
        <v>11</v>
      </c>
      <c r="K1127" s="27" t="s">
        <v>14653</v>
      </c>
      <c r="L1127" s="27" t="s">
        <v>82</v>
      </c>
      <c r="M1127" s="27" t="s">
        <v>14370</v>
      </c>
      <c r="N1127" s="27"/>
    </row>
    <row r="1128" spans="1:14" ht="49.5">
      <c r="A1128" s="3">
        <v>1077</v>
      </c>
      <c r="B1128" s="27" t="s">
        <v>15275</v>
      </c>
      <c r="C1128" s="27" t="s">
        <v>14654</v>
      </c>
      <c r="D1128" s="27" t="s">
        <v>57</v>
      </c>
      <c r="E1128" s="27" t="s">
        <v>14655</v>
      </c>
      <c r="F1128" s="27" t="s">
        <v>14656</v>
      </c>
      <c r="G1128" s="27" t="s">
        <v>121</v>
      </c>
      <c r="H1128" s="357">
        <f t="shared" si="2"/>
        <v>8</v>
      </c>
      <c r="I1128" s="27" t="s">
        <v>121</v>
      </c>
      <c r="J1128" s="357">
        <v>8</v>
      </c>
      <c r="K1128" s="27" t="s">
        <v>14657</v>
      </c>
      <c r="L1128" s="27" t="s">
        <v>82</v>
      </c>
      <c r="M1128" s="27" t="s">
        <v>14370</v>
      </c>
      <c r="N1128" s="27"/>
    </row>
    <row r="1129" spans="1:14" ht="66">
      <c r="A1129" s="3">
        <v>1078</v>
      </c>
      <c r="B1129" s="27" t="s">
        <v>15275</v>
      </c>
      <c r="C1129" s="27" t="s">
        <v>14658</v>
      </c>
      <c r="D1129" s="27" t="s">
        <v>57</v>
      </c>
      <c r="E1129" s="27" t="s">
        <v>14659</v>
      </c>
      <c r="F1129" s="27" t="s">
        <v>14660</v>
      </c>
      <c r="G1129" s="27" t="s">
        <v>121</v>
      </c>
      <c r="H1129" s="357">
        <f t="shared" si="2"/>
        <v>5</v>
      </c>
      <c r="I1129" s="27" t="s">
        <v>121</v>
      </c>
      <c r="J1129" s="357">
        <v>5</v>
      </c>
      <c r="K1129" s="27" t="s">
        <v>14520</v>
      </c>
      <c r="L1129" s="27" t="s">
        <v>82</v>
      </c>
      <c r="M1129" s="27" t="s">
        <v>14370</v>
      </c>
      <c r="N1129" s="27"/>
    </row>
    <row r="1130" spans="1:14" ht="66">
      <c r="A1130" s="3">
        <v>1079</v>
      </c>
      <c r="B1130" s="27" t="s">
        <v>15275</v>
      </c>
      <c r="C1130" s="27" t="s">
        <v>14661</v>
      </c>
      <c r="D1130" s="27" t="s">
        <v>57</v>
      </c>
      <c r="E1130" s="27" t="s">
        <v>14662</v>
      </c>
      <c r="F1130" s="27" t="s">
        <v>14663</v>
      </c>
      <c r="G1130" s="27" t="s">
        <v>121</v>
      </c>
      <c r="H1130" s="357">
        <f t="shared" si="2"/>
        <v>6</v>
      </c>
      <c r="I1130" s="27" t="s">
        <v>121</v>
      </c>
      <c r="J1130" s="357">
        <v>6</v>
      </c>
      <c r="K1130" s="27" t="s">
        <v>14664</v>
      </c>
      <c r="L1130" s="27" t="s">
        <v>82</v>
      </c>
      <c r="M1130" s="27" t="s">
        <v>14370</v>
      </c>
      <c r="N1130" s="27"/>
    </row>
    <row r="1131" spans="1:14" ht="66">
      <c r="A1131" s="3">
        <v>1080</v>
      </c>
      <c r="B1131" s="27" t="s">
        <v>15275</v>
      </c>
      <c r="C1131" s="27" t="s">
        <v>14665</v>
      </c>
      <c r="D1131" s="27" t="s">
        <v>57</v>
      </c>
      <c r="E1131" s="27" t="s">
        <v>14666</v>
      </c>
      <c r="F1131" s="27" t="s">
        <v>14667</v>
      </c>
      <c r="G1131" s="27" t="s">
        <v>121</v>
      </c>
      <c r="H1131" s="357">
        <f t="shared" si="2"/>
        <v>17</v>
      </c>
      <c r="I1131" s="27" t="s">
        <v>121</v>
      </c>
      <c r="J1131" s="357">
        <v>17</v>
      </c>
      <c r="K1131" s="27" t="s">
        <v>14668</v>
      </c>
      <c r="L1131" s="27" t="s">
        <v>82</v>
      </c>
      <c r="M1131" s="27" t="s">
        <v>14365</v>
      </c>
      <c r="N1131" s="27"/>
    </row>
    <row r="1132" spans="1:14" ht="66">
      <c r="A1132" s="3">
        <v>1081</v>
      </c>
      <c r="B1132" s="27" t="s">
        <v>15275</v>
      </c>
      <c r="C1132" s="27" t="s">
        <v>14669</v>
      </c>
      <c r="D1132" s="27" t="s">
        <v>57</v>
      </c>
      <c r="E1132" s="27" t="s">
        <v>14670</v>
      </c>
      <c r="F1132" s="27" t="s">
        <v>14671</v>
      </c>
      <c r="G1132" s="27" t="s">
        <v>121</v>
      </c>
      <c r="H1132" s="357">
        <f t="shared" si="2"/>
        <v>26</v>
      </c>
      <c r="I1132" s="27" t="s">
        <v>121</v>
      </c>
      <c r="J1132" s="357">
        <v>26</v>
      </c>
      <c r="K1132" s="27" t="s">
        <v>14485</v>
      </c>
      <c r="L1132" s="27" t="s">
        <v>83</v>
      </c>
      <c r="M1132" s="27" t="s">
        <v>14370</v>
      </c>
      <c r="N1132" s="27"/>
    </row>
    <row r="1133" spans="1:14" ht="66">
      <c r="A1133" s="3">
        <v>1082</v>
      </c>
      <c r="B1133" s="27" t="s">
        <v>15275</v>
      </c>
      <c r="C1133" s="27" t="s">
        <v>14672</v>
      </c>
      <c r="D1133" s="27" t="s">
        <v>57</v>
      </c>
      <c r="E1133" s="27" t="s">
        <v>14673</v>
      </c>
      <c r="F1133" s="27" t="s">
        <v>14674</v>
      </c>
      <c r="G1133" s="27" t="s">
        <v>121</v>
      </c>
      <c r="H1133" s="357">
        <f t="shared" si="2"/>
        <v>4</v>
      </c>
      <c r="I1133" s="27" t="s">
        <v>121</v>
      </c>
      <c r="J1133" s="357">
        <v>4</v>
      </c>
      <c r="K1133" s="27" t="s">
        <v>14621</v>
      </c>
      <c r="L1133" s="27" t="s">
        <v>83</v>
      </c>
      <c r="M1133" s="27" t="s">
        <v>14365</v>
      </c>
      <c r="N1133" s="27"/>
    </row>
    <row r="1134" spans="1:14" ht="66">
      <c r="A1134" s="3">
        <v>1083</v>
      </c>
      <c r="B1134" s="27" t="s">
        <v>15275</v>
      </c>
      <c r="C1134" s="27" t="s">
        <v>14675</v>
      </c>
      <c r="D1134" s="27" t="s">
        <v>57</v>
      </c>
      <c r="E1134" s="27" t="s">
        <v>14676</v>
      </c>
      <c r="F1134" s="27" t="s">
        <v>14677</v>
      </c>
      <c r="G1134" s="27" t="s">
        <v>121</v>
      </c>
      <c r="H1134" s="357">
        <f t="shared" si="2"/>
        <v>4.5</v>
      </c>
      <c r="I1134" s="27" t="s">
        <v>121</v>
      </c>
      <c r="J1134" s="357">
        <v>4.5</v>
      </c>
      <c r="K1134" s="27" t="s">
        <v>14678</v>
      </c>
      <c r="L1134" s="27" t="s">
        <v>82</v>
      </c>
      <c r="M1134" s="27" t="s">
        <v>14365</v>
      </c>
      <c r="N1134" s="27"/>
    </row>
    <row r="1135" spans="1:14" ht="148.5">
      <c r="A1135" s="3">
        <v>1084</v>
      </c>
      <c r="B1135" s="27" t="s">
        <v>15275</v>
      </c>
      <c r="C1135" s="27" t="s">
        <v>14679</v>
      </c>
      <c r="D1135" s="27" t="s">
        <v>70</v>
      </c>
      <c r="E1135" s="27" t="s">
        <v>14680</v>
      </c>
      <c r="F1135" s="27" t="s">
        <v>14681</v>
      </c>
      <c r="G1135" s="27">
        <v>640.29999999999995</v>
      </c>
      <c r="H1135" s="357" t="str">
        <f t="shared" si="2"/>
        <v>-</v>
      </c>
      <c r="I1135" s="27" t="s">
        <v>121</v>
      </c>
      <c r="J1135" s="27" t="s">
        <v>121</v>
      </c>
      <c r="K1135" s="27" t="s">
        <v>14641</v>
      </c>
      <c r="L1135" s="27" t="s">
        <v>82</v>
      </c>
      <c r="M1135" s="27" t="s">
        <v>14365</v>
      </c>
      <c r="N1135" s="27"/>
    </row>
    <row r="1136" spans="1:14" ht="82.5">
      <c r="A1136" s="3">
        <v>1085</v>
      </c>
      <c r="B1136" s="27" t="s">
        <v>15275</v>
      </c>
      <c r="C1136" s="27" t="s">
        <v>14682</v>
      </c>
      <c r="D1136" s="27" t="s">
        <v>70</v>
      </c>
      <c r="E1136" s="27" t="s">
        <v>14683</v>
      </c>
      <c r="F1136" s="27" t="s">
        <v>14684</v>
      </c>
      <c r="G1136" s="27">
        <v>275.89999999999998</v>
      </c>
      <c r="H1136" s="357" t="str">
        <f t="shared" si="2"/>
        <v>-</v>
      </c>
      <c r="I1136" s="27" t="s">
        <v>121</v>
      </c>
      <c r="J1136" s="27" t="s">
        <v>121</v>
      </c>
      <c r="K1136" s="27" t="s">
        <v>14404</v>
      </c>
      <c r="L1136" s="27" t="s">
        <v>82</v>
      </c>
      <c r="M1136" s="27" t="s">
        <v>14365</v>
      </c>
      <c r="N1136" s="27"/>
    </row>
    <row r="1137" spans="1:14" ht="115.5">
      <c r="A1137" s="3">
        <v>1086</v>
      </c>
      <c r="B1137" s="27" t="s">
        <v>15275</v>
      </c>
      <c r="C1137" s="27" t="s">
        <v>14685</v>
      </c>
      <c r="D1137" s="27" t="s">
        <v>70</v>
      </c>
      <c r="E1137" s="27" t="s">
        <v>14686</v>
      </c>
      <c r="F1137" s="27" t="s">
        <v>14687</v>
      </c>
      <c r="G1137" s="27">
        <v>268.39999999999998</v>
      </c>
      <c r="H1137" s="357" t="str">
        <f t="shared" si="2"/>
        <v>-</v>
      </c>
      <c r="I1137" s="27" t="s">
        <v>121</v>
      </c>
      <c r="J1137" s="27" t="s">
        <v>121</v>
      </c>
      <c r="K1137" s="27" t="s">
        <v>14688</v>
      </c>
      <c r="L1137" s="27" t="s">
        <v>82</v>
      </c>
      <c r="M1137" s="27" t="s">
        <v>14370</v>
      </c>
      <c r="N1137" s="27"/>
    </row>
    <row r="1138" spans="1:14" ht="115.5">
      <c r="A1138" s="3">
        <v>1087</v>
      </c>
      <c r="B1138" s="27" t="s">
        <v>15275</v>
      </c>
      <c r="C1138" s="27" t="s">
        <v>14689</v>
      </c>
      <c r="D1138" s="27" t="s">
        <v>70</v>
      </c>
      <c r="E1138" s="27" t="s">
        <v>14690</v>
      </c>
      <c r="F1138" s="27" t="s">
        <v>14691</v>
      </c>
      <c r="G1138" s="27">
        <v>268.39999999999998</v>
      </c>
      <c r="H1138" s="357" t="str">
        <f t="shared" si="2"/>
        <v>-</v>
      </c>
      <c r="I1138" s="27" t="s">
        <v>121</v>
      </c>
      <c r="J1138" s="27" t="s">
        <v>121</v>
      </c>
      <c r="K1138" s="27" t="s">
        <v>14692</v>
      </c>
      <c r="L1138" s="27" t="s">
        <v>82</v>
      </c>
      <c r="M1138" s="27" t="s">
        <v>14693</v>
      </c>
      <c r="N1138" s="27"/>
    </row>
    <row r="1139" spans="1:14" ht="82.5">
      <c r="A1139" s="3">
        <v>1088</v>
      </c>
      <c r="B1139" s="27" t="s">
        <v>15275</v>
      </c>
      <c r="C1139" s="27" t="s">
        <v>14694</v>
      </c>
      <c r="D1139" s="27" t="s">
        <v>57</v>
      </c>
      <c r="E1139" s="27" t="s">
        <v>14695</v>
      </c>
      <c r="F1139" s="27" t="s">
        <v>14696</v>
      </c>
      <c r="G1139" s="357" t="str">
        <f t="shared" si="2"/>
        <v>-</v>
      </c>
      <c r="H1139" s="357">
        <f t="shared" si="2"/>
        <v>17</v>
      </c>
      <c r="I1139" s="27" t="s">
        <v>121</v>
      </c>
      <c r="J1139" s="357">
        <v>17</v>
      </c>
      <c r="K1139" s="27" t="s">
        <v>14697</v>
      </c>
      <c r="L1139" s="27" t="s">
        <v>82</v>
      </c>
      <c r="M1139" s="27" t="s">
        <v>14365</v>
      </c>
      <c r="N1139" s="27"/>
    </row>
    <row r="1140" spans="1:14" ht="99">
      <c r="A1140" s="3">
        <v>1089</v>
      </c>
      <c r="B1140" s="27" t="s">
        <v>15275</v>
      </c>
      <c r="C1140" s="27" t="s">
        <v>14698</v>
      </c>
      <c r="D1140" s="27" t="s">
        <v>57</v>
      </c>
      <c r="E1140" s="27" t="s">
        <v>14699</v>
      </c>
      <c r="F1140" s="27" t="s">
        <v>14700</v>
      </c>
      <c r="G1140" s="357" t="str">
        <f t="shared" si="2"/>
        <v>-</v>
      </c>
      <c r="H1140" s="357">
        <f t="shared" si="2"/>
        <v>10</v>
      </c>
      <c r="I1140" s="27" t="s">
        <v>121</v>
      </c>
      <c r="J1140" s="357">
        <v>10</v>
      </c>
      <c r="K1140" s="27" t="s">
        <v>14701</v>
      </c>
      <c r="L1140" s="27" t="s">
        <v>82</v>
      </c>
      <c r="M1140" s="27" t="s">
        <v>14370</v>
      </c>
      <c r="N1140" s="27"/>
    </row>
    <row r="1141" spans="1:14" ht="82.5">
      <c r="A1141" s="3">
        <v>1090</v>
      </c>
      <c r="B1141" s="27" t="s">
        <v>15275</v>
      </c>
      <c r="C1141" s="27" t="s">
        <v>14702</v>
      </c>
      <c r="D1141" s="27" t="s">
        <v>57</v>
      </c>
      <c r="E1141" s="27" t="s">
        <v>14703</v>
      </c>
      <c r="F1141" s="27" t="s">
        <v>14704</v>
      </c>
      <c r="G1141" s="357" t="str">
        <f t="shared" si="2"/>
        <v>-</v>
      </c>
      <c r="H1141" s="357">
        <f t="shared" si="2"/>
        <v>10</v>
      </c>
      <c r="I1141" s="27" t="s">
        <v>121</v>
      </c>
      <c r="J1141" s="357">
        <v>10</v>
      </c>
      <c r="K1141" s="27" t="s">
        <v>14705</v>
      </c>
      <c r="L1141" s="27" t="s">
        <v>84</v>
      </c>
      <c r="M1141" s="27" t="s">
        <v>14365</v>
      </c>
      <c r="N1141" s="27"/>
    </row>
    <row r="1142" spans="1:14" ht="66">
      <c r="A1142" s="3">
        <v>1091</v>
      </c>
      <c r="B1142" s="27" t="s">
        <v>15275</v>
      </c>
      <c r="C1142" s="27" t="s">
        <v>14706</v>
      </c>
      <c r="D1142" s="27" t="s">
        <v>57</v>
      </c>
      <c r="E1142" s="27" t="s">
        <v>14707</v>
      </c>
      <c r="F1142" s="27" t="s">
        <v>14708</v>
      </c>
      <c r="G1142" s="357" t="str">
        <f t="shared" si="2"/>
        <v>-</v>
      </c>
      <c r="H1142" s="357">
        <f t="shared" si="2"/>
        <v>10</v>
      </c>
      <c r="I1142" s="27" t="s">
        <v>121</v>
      </c>
      <c r="J1142" s="357">
        <v>10</v>
      </c>
      <c r="K1142" s="27" t="s">
        <v>14709</v>
      </c>
      <c r="L1142" s="27" t="s">
        <v>83</v>
      </c>
      <c r="M1142" s="27" t="s">
        <v>14365</v>
      </c>
      <c r="N1142" s="27"/>
    </row>
    <row r="1143" spans="1:14" ht="66">
      <c r="A1143" s="3">
        <v>1092</v>
      </c>
      <c r="B1143" s="27" t="s">
        <v>15275</v>
      </c>
      <c r="C1143" s="27" t="s">
        <v>14710</v>
      </c>
      <c r="D1143" s="27" t="s">
        <v>57</v>
      </c>
      <c r="E1143" s="27" t="s">
        <v>14711</v>
      </c>
      <c r="F1143" s="27" t="s">
        <v>14712</v>
      </c>
      <c r="G1143" s="357" t="str">
        <f t="shared" si="2"/>
        <v>-</v>
      </c>
      <c r="H1143" s="357">
        <f t="shared" si="2"/>
        <v>11.1</v>
      </c>
      <c r="I1143" s="27" t="s">
        <v>121</v>
      </c>
      <c r="J1143" s="27">
        <v>11.1</v>
      </c>
      <c r="K1143" s="27" t="s">
        <v>14713</v>
      </c>
      <c r="L1143" s="27" t="s">
        <v>83</v>
      </c>
      <c r="M1143" s="27" t="s">
        <v>14365</v>
      </c>
      <c r="N1143" s="27"/>
    </row>
    <row r="1144" spans="1:14" ht="115.5">
      <c r="A1144" s="3">
        <v>1093</v>
      </c>
      <c r="B1144" s="27" t="s">
        <v>15275</v>
      </c>
      <c r="C1144" s="27" t="s">
        <v>14714</v>
      </c>
      <c r="D1144" s="27" t="s">
        <v>57</v>
      </c>
      <c r="E1144" s="27" t="s">
        <v>14715</v>
      </c>
      <c r="F1144" s="27" t="s">
        <v>14716</v>
      </c>
      <c r="G1144" s="357" t="str">
        <f t="shared" si="2"/>
        <v>-</v>
      </c>
      <c r="H1144" s="357">
        <f t="shared" si="2"/>
        <v>10</v>
      </c>
      <c r="I1144" s="27" t="s">
        <v>121</v>
      </c>
      <c r="J1144" s="357">
        <v>10</v>
      </c>
      <c r="K1144" s="27" t="s">
        <v>14717</v>
      </c>
      <c r="L1144" s="27" t="s">
        <v>83</v>
      </c>
      <c r="M1144" s="27" t="s">
        <v>14365</v>
      </c>
      <c r="N1144" s="27"/>
    </row>
    <row r="1145" spans="1:14" ht="66">
      <c r="A1145" s="3">
        <v>1094</v>
      </c>
      <c r="B1145" s="27" t="s">
        <v>15275</v>
      </c>
      <c r="C1145" s="27" t="s">
        <v>14718</v>
      </c>
      <c r="D1145" s="27" t="s">
        <v>57</v>
      </c>
      <c r="E1145" s="27" t="s">
        <v>14719</v>
      </c>
      <c r="F1145" s="27" t="s">
        <v>14720</v>
      </c>
      <c r="G1145" s="357" t="str">
        <f t="shared" si="2"/>
        <v>-</v>
      </c>
      <c r="H1145" s="357">
        <f t="shared" si="2"/>
        <v>7</v>
      </c>
      <c r="I1145" s="27" t="s">
        <v>121</v>
      </c>
      <c r="J1145" s="357">
        <v>7</v>
      </c>
      <c r="K1145" s="27" t="s">
        <v>14721</v>
      </c>
      <c r="L1145" s="27" t="s">
        <v>82</v>
      </c>
      <c r="M1145" s="27" t="s">
        <v>14370</v>
      </c>
      <c r="N1145" s="27"/>
    </row>
    <row r="1146" spans="1:14" ht="66">
      <c r="A1146" s="3">
        <v>1095</v>
      </c>
      <c r="B1146" s="27" t="s">
        <v>15275</v>
      </c>
      <c r="C1146" s="27" t="s">
        <v>14722</v>
      </c>
      <c r="D1146" s="27" t="s">
        <v>57</v>
      </c>
      <c r="E1146" s="27" t="s">
        <v>14723</v>
      </c>
      <c r="F1146" s="27" t="s">
        <v>14724</v>
      </c>
      <c r="G1146" s="357" t="str">
        <f t="shared" si="2"/>
        <v>-</v>
      </c>
      <c r="H1146" s="357">
        <f t="shared" si="2"/>
        <v>2</v>
      </c>
      <c r="I1146" s="27" t="s">
        <v>121</v>
      </c>
      <c r="J1146" s="357">
        <v>2</v>
      </c>
      <c r="K1146" s="27" t="s">
        <v>14508</v>
      </c>
      <c r="L1146" s="27" t="s">
        <v>83</v>
      </c>
      <c r="M1146" s="27" t="s">
        <v>14365</v>
      </c>
      <c r="N1146" s="27"/>
    </row>
    <row r="1147" spans="1:14" ht="49.5">
      <c r="A1147" s="3">
        <v>1096</v>
      </c>
      <c r="B1147" s="27" t="s">
        <v>15275</v>
      </c>
      <c r="C1147" s="27" t="s">
        <v>14725</v>
      </c>
      <c r="D1147" s="27" t="s">
        <v>57</v>
      </c>
      <c r="E1147" s="27" t="s">
        <v>14726</v>
      </c>
      <c r="F1147" s="27" t="s">
        <v>14727</v>
      </c>
      <c r="G1147" s="357" t="str">
        <f t="shared" si="2"/>
        <v>-</v>
      </c>
      <c r="H1147" s="357">
        <f t="shared" si="2"/>
        <v>19</v>
      </c>
      <c r="I1147" s="27" t="s">
        <v>121</v>
      </c>
      <c r="J1147" s="357">
        <v>19</v>
      </c>
      <c r="K1147" s="27" t="s">
        <v>14728</v>
      </c>
      <c r="L1147" s="27" t="s">
        <v>82</v>
      </c>
      <c r="M1147" s="27" t="s">
        <v>14370</v>
      </c>
      <c r="N1147" s="27"/>
    </row>
    <row r="1148" spans="1:14" ht="99">
      <c r="A1148" s="3">
        <v>1097</v>
      </c>
      <c r="B1148" s="27" t="s">
        <v>15275</v>
      </c>
      <c r="C1148" s="27" t="s">
        <v>14729</v>
      </c>
      <c r="D1148" s="27" t="s">
        <v>57</v>
      </c>
      <c r="E1148" s="27" t="s">
        <v>14730</v>
      </c>
      <c r="F1148" s="27" t="s">
        <v>14731</v>
      </c>
      <c r="G1148" s="357" t="str">
        <f t="shared" si="2"/>
        <v>-</v>
      </c>
      <c r="H1148" s="357">
        <f t="shared" si="2"/>
        <v>10</v>
      </c>
      <c r="I1148" s="27" t="s">
        <v>121</v>
      </c>
      <c r="J1148" s="357">
        <v>10</v>
      </c>
      <c r="K1148" s="27" t="s">
        <v>14705</v>
      </c>
      <c r="L1148" s="27" t="s">
        <v>84</v>
      </c>
      <c r="M1148" s="27" t="s">
        <v>14365</v>
      </c>
      <c r="N1148" s="27"/>
    </row>
    <row r="1149" spans="1:14" ht="49.5">
      <c r="A1149" s="3">
        <v>1098</v>
      </c>
      <c r="B1149" s="27" t="s">
        <v>15275</v>
      </c>
      <c r="C1149" s="27" t="s">
        <v>14732</v>
      </c>
      <c r="D1149" s="27" t="s">
        <v>57</v>
      </c>
      <c r="E1149" s="27" t="s">
        <v>14733</v>
      </c>
      <c r="F1149" s="27" t="s">
        <v>14734</v>
      </c>
      <c r="G1149" s="357" t="str">
        <f t="shared" si="2"/>
        <v>-</v>
      </c>
      <c r="H1149" s="357">
        <f t="shared" si="2"/>
        <v>12</v>
      </c>
      <c r="I1149" s="27" t="s">
        <v>121</v>
      </c>
      <c r="J1149" s="357">
        <v>12</v>
      </c>
      <c r="K1149" s="27" t="s">
        <v>14735</v>
      </c>
      <c r="L1149" s="27" t="s">
        <v>82</v>
      </c>
      <c r="M1149" s="27" t="s">
        <v>14365</v>
      </c>
      <c r="N1149" s="27"/>
    </row>
    <row r="1150" spans="1:14" ht="99">
      <c r="A1150" s="3">
        <v>1099</v>
      </c>
      <c r="B1150" s="27" t="s">
        <v>15275</v>
      </c>
      <c r="C1150" s="27" t="s">
        <v>14736</v>
      </c>
      <c r="D1150" s="27" t="s">
        <v>57</v>
      </c>
      <c r="E1150" s="27" t="s">
        <v>14737</v>
      </c>
      <c r="F1150" s="27" t="s">
        <v>14738</v>
      </c>
      <c r="G1150" s="357" t="str">
        <f t="shared" si="2"/>
        <v>-</v>
      </c>
      <c r="H1150" s="357">
        <f t="shared" si="2"/>
        <v>10</v>
      </c>
      <c r="I1150" s="27" t="s">
        <v>121</v>
      </c>
      <c r="J1150" s="357">
        <v>10</v>
      </c>
      <c r="K1150" s="27" t="s">
        <v>14564</v>
      </c>
      <c r="L1150" s="27" t="s">
        <v>83</v>
      </c>
      <c r="M1150" s="27" t="s">
        <v>14365</v>
      </c>
      <c r="N1150" s="27"/>
    </row>
    <row r="1151" spans="1:14" ht="99">
      <c r="A1151" s="3">
        <v>1100</v>
      </c>
      <c r="B1151" s="27" t="s">
        <v>15275</v>
      </c>
      <c r="C1151" s="27" t="s">
        <v>14739</v>
      </c>
      <c r="D1151" s="27" t="s">
        <v>57</v>
      </c>
      <c r="E1151" s="27" t="s">
        <v>14740</v>
      </c>
      <c r="F1151" s="27" t="s">
        <v>14741</v>
      </c>
      <c r="G1151" s="357" t="str">
        <f t="shared" si="2"/>
        <v>-</v>
      </c>
      <c r="H1151" s="357">
        <f t="shared" si="2"/>
        <v>2</v>
      </c>
      <c r="I1151" s="27" t="s">
        <v>121</v>
      </c>
      <c r="J1151" s="357">
        <v>2</v>
      </c>
      <c r="K1151" s="27" t="s">
        <v>14564</v>
      </c>
      <c r="L1151" s="27" t="s">
        <v>83</v>
      </c>
      <c r="M1151" s="27" t="s">
        <v>14365</v>
      </c>
      <c r="N1151" s="27"/>
    </row>
    <row r="1152" spans="1:14" ht="49.5">
      <c r="A1152" s="3">
        <v>1101</v>
      </c>
      <c r="B1152" s="27" t="s">
        <v>15275</v>
      </c>
      <c r="C1152" s="27" t="s">
        <v>14742</v>
      </c>
      <c r="D1152" s="27" t="s">
        <v>57</v>
      </c>
      <c r="E1152" s="27" t="s">
        <v>14743</v>
      </c>
      <c r="F1152" s="27" t="s">
        <v>14744</v>
      </c>
      <c r="G1152" s="357" t="str">
        <f t="shared" si="2"/>
        <v>-</v>
      </c>
      <c r="H1152" s="357">
        <f t="shared" si="2"/>
        <v>25</v>
      </c>
      <c r="I1152" s="27" t="s">
        <v>121</v>
      </c>
      <c r="J1152" s="357">
        <v>25</v>
      </c>
      <c r="K1152" s="27" t="s">
        <v>14745</v>
      </c>
      <c r="L1152" s="27" t="s">
        <v>82</v>
      </c>
      <c r="M1152" s="27" t="s">
        <v>14370</v>
      </c>
      <c r="N1152" s="27"/>
    </row>
    <row r="1153" spans="1:14" ht="49.5">
      <c r="A1153" s="3">
        <v>1102</v>
      </c>
      <c r="B1153" s="27" t="s">
        <v>15275</v>
      </c>
      <c r="C1153" s="27" t="s">
        <v>14746</v>
      </c>
      <c r="D1153" s="27" t="s">
        <v>57</v>
      </c>
      <c r="E1153" s="27" t="s">
        <v>14747</v>
      </c>
      <c r="F1153" s="27" t="s">
        <v>14748</v>
      </c>
      <c r="G1153" s="357" t="str">
        <f t="shared" si="2"/>
        <v>-</v>
      </c>
      <c r="H1153" s="357">
        <f t="shared" si="2"/>
        <v>14.4</v>
      </c>
      <c r="I1153" s="27" t="s">
        <v>121</v>
      </c>
      <c r="J1153" s="357">
        <v>14.4</v>
      </c>
      <c r="K1153" s="27" t="s">
        <v>14749</v>
      </c>
      <c r="L1153" s="27" t="s">
        <v>82</v>
      </c>
      <c r="M1153" s="27" t="s">
        <v>14365</v>
      </c>
      <c r="N1153" s="27"/>
    </row>
    <row r="1154" spans="1:14" ht="66">
      <c r="A1154" s="3">
        <v>1103</v>
      </c>
      <c r="B1154" s="27" t="s">
        <v>15275</v>
      </c>
      <c r="C1154" s="27" t="s">
        <v>14750</v>
      </c>
      <c r="D1154" s="27" t="s">
        <v>57</v>
      </c>
      <c r="E1154" s="27" t="s">
        <v>14751</v>
      </c>
      <c r="F1154" s="27" t="s">
        <v>14752</v>
      </c>
      <c r="G1154" s="357" t="str">
        <f t="shared" si="2"/>
        <v>-</v>
      </c>
      <c r="H1154" s="357">
        <f t="shared" si="2"/>
        <v>5</v>
      </c>
      <c r="I1154" s="27" t="s">
        <v>121</v>
      </c>
      <c r="J1154" s="357">
        <v>5</v>
      </c>
      <c r="K1154" s="27" t="s">
        <v>14753</v>
      </c>
      <c r="L1154" s="27" t="s">
        <v>82</v>
      </c>
      <c r="M1154" s="27" t="s">
        <v>14370</v>
      </c>
      <c r="N1154" s="27"/>
    </row>
    <row r="1155" spans="1:14" ht="82.5">
      <c r="A1155" s="3">
        <v>1104</v>
      </c>
      <c r="B1155" s="27" t="s">
        <v>15275</v>
      </c>
      <c r="C1155" s="27" t="s">
        <v>14754</v>
      </c>
      <c r="D1155" s="27" t="s">
        <v>57</v>
      </c>
      <c r="E1155" s="27" t="s">
        <v>14755</v>
      </c>
      <c r="F1155" s="27" t="s">
        <v>14756</v>
      </c>
      <c r="G1155" s="357" t="str">
        <f t="shared" si="2"/>
        <v>-</v>
      </c>
      <c r="H1155" s="357">
        <f t="shared" si="2"/>
        <v>5.3</v>
      </c>
      <c r="I1155" s="27" t="s">
        <v>121</v>
      </c>
      <c r="J1155" s="357">
        <v>5.3</v>
      </c>
      <c r="K1155" s="27" t="s">
        <v>14757</v>
      </c>
      <c r="L1155" s="27" t="s">
        <v>82</v>
      </c>
      <c r="M1155" s="27" t="s">
        <v>14365</v>
      </c>
      <c r="N1155" s="27"/>
    </row>
    <row r="1156" spans="1:14" ht="82.5">
      <c r="A1156" s="3">
        <v>1105</v>
      </c>
      <c r="B1156" s="27" t="s">
        <v>15275</v>
      </c>
      <c r="C1156" s="27" t="s">
        <v>14758</v>
      </c>
      <c r="D1156" s="27" t="s">
        <v>57</v>
      </c>
      <c r="E1156" s="27" t="s">
        <v>14759</v>
      </c>
      <c r="F1156" s="27" t="s">
        <v>14760</v>
      </c>
      <c r="G1156" s="357" t="str">
        <f t="shared" si="2"/>
        <v>-</v>
      </c>
      <c r="H1156" s="357">
        <f t="shared" si="2"/>
        <v>3</v>
      </c>
      <c r="I1156" s="27" t="s">
        <v>121</v>
      </c>
      <c r="J1156" s="357">
        <v>3</v>
      </c>
      <c r="K1156" s="27" t="s">
        <v>14761</v>
      </c>
      <c r="L1156" s="27" t="s">
        <v>83</v>
      </c>
      <c r="M1156" s="27" t="s">
        <v>14365</v>
      </c>
      <c r="N1156" s="27"/>
    </row>
    <row r="1157" spans="1:14" ht="82.5">
      <c r="A1157" s="3">
        <v>1106</v>
      </c>
      <c r="B1157" s="27" t="s">
        <v>15275</v>
      </c>
      <c r="C1157" s="27" t="s">
        <v>14762</v>
      </c>
      <c r="D1157" s="27" t="s">
        <v>57</v>
      </c>
      <c r="E1157" s="27" t="s">
        <v>14763</v>
      </c>
      <c r="F1157" s="27" t="s">
        <v>14764</v>
      </c>
      <c r="G1157" s="357" t="str">
        <f t="shared" si="2"/>
        <v>-</v>
      </c>
      <c r="H1157" s="357">
        <f t="shared" si="2"/>
        <v>3</v>
      </c>
      <c r="I1157" s="27" t="s">
        <v>121</v>
      </c>
      <c r="J1157" s="357">
        <v>3</v>
      </c>
      <c r="K1157" s="27" t="s">
        <v>14765</v>
      </c>
      <c r="L1157" s="27" t="s">
        <v>83</v>
      </c>
      <c r="M1157" s="27" t="s">
        <v>14365</v>
      </c>
      <c r="N1157" s="27"/>
    </row>
    <row r="1158" spans="1:14" ht="99">
      <c r="A1158" s="3">
        <v>1107</v>
      </c>
      <c r="B1158" s="27" t="s">
        <v>15275</v>
      </c>
      <c r="C1158" s="27" t="s">
        <v>14766</v>
      </c>
      <c r="D1158" s="27" t="s">
        <v>57</v>
      </c>
      <c r="E1158" s="27" t="s">
        <v>14767</v>
      </c>
      <c r="F1158" s="27" t="s">
        <v>14768</v>
      </c>
      <c r="G1158" s="357" t="str">
        <f t="shared" si="2"/>
        <v>-</v>
      </c>
      <c r="H1158" s="357">
        <f t="shared" si="2"/>
        <v>38</v>
      </c>
      <c r="I1158" s="27" t="s">
        <v>121</v>
      </c>
      <c r="J1158" s="357">
        <v>38</v>
      </c>
      <c r="K1158" s="27" t="s">
        <v>14769</v>
      </c>
      <c r="L1158" s="27" t="s">
        <v>82</v>
      </c>
      <c r="M1158" s="27" t="s">
        <v>14365</v>
      </c>
      <c r="N1158" s="27"/>
    </row>
    <row r="1159" spans="1:14" ht="82.5">
      <c r="A1159" s="3">
        <v>1108</v>
      </c>
      <c r="B1159" s="27" t="s">
        <v>15275</v>
      </c>
      <c r="C1159" s="27" t="s">
        <v>14770</v>
      </c>
      <c r="D1159" s="27" t="s">
        <v>57</v>
      </c>
      <c r="E1159" s="27" t="s">
        <v>14771</v>
      </c>
      <c r="F1159" s="27" t="s">
        <v>14772</v>
      </c>
      <c r="G1159" s="357" t="str">
        <f t="shared" si="2"/>
        <v>-</v>
      </c>
      <c r="H1159" s="357">
        <f t="shared" si="2"/>
        <v>20</v>
      </c>
      <c r="I1159" s="27" t="s">
        <v>121</v>
      </c>
      <c r="J1159" s="357">
        <v>20</v>
      </c>
      <c r="K1159" s="27" t="s">
        <v>14773</v>
      </c>
      <c r="L1159" s="27" t="s">
        <v>82</v>
      </c>
      <c r="M1159" s="27" t="s">
        <v>14370</v>
      </c>
      <c r="N1159" s="27"/>
    </row>
    <row r="1160" spans="1:14" ht="66">
      <c r="A1160" s="3">
        <v>1109</v>
      </c>
      <c r="B1160" s="27" t="s">
        <v>15275</v>
      </c>
      <c r="C1160" s="27" t="s">
        <v>14774</v>
      </c>
      <c r="D1160" s="27" t="s">
        <v>57</v>
      </c>
      <c r="E1160" s="27" t="s">
        <v>14775</v>
      </c>
      <c r="F1160" s="27" t="s">
        <v>14776</v>
      </c>
      <c r="G1160" s="357" t="str">
        <f t="shared" si="2"/>
        <v>-</v>
      </c>
      <c r="H1160" s="357">
        <f t="shared" si="2"/>
        <v>13</v>
      </c>
      <c r="I1160" s="27" t="s">
        <v>121</v>
      </c>
      <c r="J1160" s="357">
        <v>13</v>
      </c>
      <c r="K1160" s="27" t="s">
        <v>14777</v>
      </c>
      <c r="L1160" s="27" t="s">
        <v>82</v>
      </c>
      <c r="M1160" s="27" t="s">
        <v>14370</v>
      </c>
      <c r="N1160" s="27"/>
    </row>
    <row r="1161" spans="1:14" ht="82.5">
      <c r="A1161" s="3">
        <v>1110</v>
      </c>
      <c r="B1161" s="27" t="s">
        <v>15275</v>
      </c>
      <c r="C1161" s="27" t="s">
        <v>14778</v>
      </c>
      <c r="D1161" s="27" t="s">
        <v>57</v>
      </c>
      <c r="E1161" s="27" t="s">
        <v>14779</v>
      </c>
      <c r="F1161" s="27" t="s">
        <v>14780</v>
      </c>
      <c r="G1161" s="357" t="str">
        <f t="shared" si="2"/>
        <v>-</v>
      </c>
      <c r="H1161" s="357">
        <f t="shared" si="2"/>
        <v>8</v>
      </c>
      <c r="I1161" s="27" t="s">
        <v>121</v>
      </c>
      <c r="J1161" s="357">
        <v>8</v>
      </c>
      <c r="K1161" s="27" t="s">
        <v>14641</v>
      </c>
      <c r="L1161" s="27" t="s">
        <v>83</v>
      </c>
      <c r="M1161" s="27" t="s">
        <v>14365</v>
      </c>
      <c r="N1161" s="27"/>
    </row>
    <row r="1162" spans="1:14" ht="82.5">
      <c r="A1162" s="3">
        <v>1111</v>
      </c>
      <c r="B1162" s="27" t="s">
        <v>15275</v>
      </c>
      <c r="C1162" s="27" t="s">
        <v>14781</v>
      </c>
      <c r="D1162" s="27" t="s">
        <v>57</v>
      </c>
      <c r="E1162" s="27" t="s">
        <v>14782</v>
      </c>
      <c r="F1162" s="27" t="s">
        <v>14783</v>
      </c>
      <c r="G1162" s="357" t="str">
        <f t="shared" si="2"/>
        <v>-</v>
      </c>
      <c r="H1162" s="357">
        <f t="shared" si="2"/>
        <v>9</v>
      </c>
      <c r="I1162" s="27" t="s">
        <v>121</v>
      </c>
      <c r="J1162" s="357">
        <v>9</v>
      </c>
      <c r="K1162" s="27" t="s">
        <v>14784</v>
      </c>
      <c r="L1162" s="27" t="s">
        <v>83</v>
      </c>
      <c r="M1162" s="27" t="s">
        <v>14365</v>
      </c>
      <c r="N1162" s="27"/>
    </row>
    <row r="1163" spans="1:14" ht="66">
      <c r="A1163" s="3">
        <v>1112</v>
      </c>
      <c r="B1163" s="27" t="s">
        <v>15275</v>
      </c>
      <c r="C1163" s="27" t="s">
        <v>14785</v>
      </c>
      <c r="D1163" s="27" t="s">
        <v>57</v>
      </c>
      <c r="E1163" s="27" t="s">
        <v>14786</v>
      </c>
      <c r="F1163" s="27" t="s">
        <v>14787</v>
      </c>
      <c r="G1163" s="357" t="str">
        <f t="shared" si="2"/>
        <v>-</v>
      </c>
      <c r="H1163" s="357">
        <f t="shared" si="2"/>
        <v>10</v>
      </c>
      <c r="I1163" s="27" t="s">
        <v>121</v>
      </c>
      <c r="J1163" s="357">
        <v>10</v>
      </c>
      <c r="K1163" s="27" t="s">
        <v>14788</v>
      </c>
      <c r="L1163" s="27" t="s">
        <v>82</v>
      </c>
      <c r="M1163" s="27" t="s">
        <v>14370</v>
      </c>
      <c r="N1163" s="27"/>
    </row>
    <row r="1164" spans="1:14" ht="49.5">
      <c r="A1164" s="3">
        <v>1113</v>
      </c>
      <c r="B1164" s="27" t="s">
        <v>15275</v>
      </c>
      <c r="C1164" s="27" t="s">
        <v>14789</v>
      </c>
      <c r="D1164" s="27" t="s">
        <v>57</v>
      </c>
      <c r="E1164" s="27" t="s">
        <v>14790</v>
      </c>
      <c r="F1164" s="27" t="s">
        <v>14791</v>
      </c>
      <c r="G1164" s="357" t="str">
        <f t="shared" si="2"/>
        <v>-</v>
      </c>
      <c r="H1164" s="357">
        <f t="shared" si="2"/>
        <v>7.5</v>
      </c>
      <c r="I1164" s="27" t="s">
        <v>121</v>
      </c>
      <c r="J1164" s="357">
        <v>7.5</v>
      </c>
      <c r="K1164" s="27" t="s">
        <v>14792</v>
      </c>
      <c r="L1164" s="27" t="s">
        <v>82</v>
      </c>
      <c r="M1164" s="27" t="s">
        <v>14365</v>
      </c>
      <c r="N1164" s="27"/>
    </row>
    <row r="1165" spans="1:14" ht="49.5">
      <c r="A1165" s="3">
        <v>1114</v>
      </c>
      <c r="B1165" s="27" t="s">
        <v>15275</v>
      </c>
      <c r="C1165" s="27" t="s">
        <v>14793</v>
      </c>
      <c r="D1165" s="27" t="s">
        <v>57</v>
      </c>
      <c r="E1165" s="27" t="s">
        <v>14794</v>
      </c>
      <c r="F1165" s="27" t="s">
        <v>14795</v>
      </c>
      <c r="G1165" s="357" t="str">
        <f t="shared" si="2"/>
        <v>-</v>
      </c>
      <c r="H1165" s="357">
        <f t="shared" si="2"/>
        <v>64</v>
      </c>
      <c r="I1165" s="27" t="s">
        <v>121</v>
      </c>
      <c r="J1165" s="357">
        <v>64</v>
      </c>
      <c r="K1165" s="27" t="s">
        <v>14796</v>
      </c>
      <c r="L1165" s="27" t="s">
        <v>82</v>
      </c>
      <c r="M1165" s="27" t="s">
        <v>14370</v>
      </c>
      <c r="N1165" s="27"/>
    </row>
    <row r="1166" spans="1:14" ht="49.5">
      <c r="A1166" s="3">
        <v>1115</v>
      </c>
      <c r="B1166" s="27" t="s">
        <v>15275</v>
      </c>
      <c r="C1166" s="27" t="s">
        <v>14797</v>
      </c>
      <c r="D1166" s="27" t="s">
        <v>57</v>
      </c>
      <c r="E1166" s="27" t="s">
        <v>14798</v>
      </c>
      <c r="F1166" s="27" t="s">
        <v>14799</v>
      </c>
      <c r="G1166" s="357" t="str">
        <f t="shared" si="2"/>
        <v>-</v>
      </c>
      <c r="H1166" s="357">
        <f t="shared" si="2"/>
        <v>18</v>
      </c>
      <c r="I1166" s="27" t="s">
        <v>121</v>
      </c>
      <c r="J1166" s="357">
        <v>18</v>
      </c>
      <c r="K1166" s="27" t="s">
        <v>14800</v>
      </c>
      <c r="L1166" s="27" t="s">
        <v>82</v>
      </c>
      <c r="M1166" s="27" t="s">
        <v>14370</v>
      </c>
      <c r="N1166" s="27"/>
    </row>
    <row r="1167" spans="1:14" ht="66">
      <c r="A1167" s="3">
        <v>1116</v>
      </c>
      <c r="B1167" s="27" t="s">
        <v>15275</v>
      </c>
      <c r="C1167" s="27" t="s">
        <v>14801</v>
      </c>
      <c r="D1167" s="27" t="s">
        <v>57</v>
      </c>
      <c r="E1167" s="27" t="s">
        <v>14802</v>
      </c>
      <c r="F1167" s="27" t="s">
        <v>14803</v>
      </c>
      <c r="G1167" s="357" t="str">
        <f t="shared" si="2"/>
        <v>-</v>
      </c>
      <c r="H1167" s="357">
        <f t="shared" si="2"/>
        <v>37</v>
      </c>
      <c r="I1167" s="27" t="s">
        <v>121</v>
      </c>
      <c r="J1167" s="357">
        <v>37</v>
      </c>
      <c r="K1167" s="27" t="s">
        <v>14804</v>
      </c>
      <c r="L1167" s="27" t="s">
        <v>82</v>
      </c>
      <c r="M1167" s="27" t="s">
        <v>14370</v>
      </c>
      <c r="N1167" s="27"/>
    </row>
    <row r="1168" spans="1:14" ht="99">
      <c r="A1168" s="3">
        <v>1117</v>
      </c>
      <c r="B1168" s="27" t="s">
        <v>15275</v>
      </c>
      <c r="C1168" s="27" t="s">
        <v>14805</v>
      </c>
      <c r="D1168" s="27" t="s">
        <v>57</v>
      </c>
      <c r="E1168" s="27" t="s">
        <v>14806</v>
      </c>
      <c r="F1168" s="27" t="s">
        <v>14807</v>
      </c>
      <c r="G1168" s="357" t="str">
        <f t="shared" si="2"/>
        <v>-</v>
      </c>
      <c r="H1168" s="357">
        <f t="shared" si="2"/>
        <v>5</v>
      </c>
      <c r="I1168" s="27" t="s">
        <v>121</v>
      </c>
      <c r="J1168" s="357">
        <v>5</v>
      </c>
      <c r="K1168" s="27" t="s">
        <v>14808</v>
      </c>
      <c r="L1168" s="27" t="s">
        <v>82</v>
      </c>
      <c r="M1168" s="27" t="s">
        <v>14365</v>
      </c>
      <c r="N1168" s="27"/>
    </row>
    <row r="1169" spans="1:14" ht="66">
      <c r="A1169" s="3">
        <v>1118</v>
      </c>
      <c r="B1169" s="27" t="s">
        <v>15275</v>
      </c>
      <c r="C1169" s="27" t="s">
        <v>14809</v>
      </c>
      <c r="D1169" s="27" t="s">
        <v>57</v>
      </c>
      <c r="E1169" s="27" t="s">
        <v>14810</v>
      </c>
      <c r="F1169" s="27" t="s">
        <v>14811</v>
      </c>
      <c r="G1169" s="357" t="str">
        <f t="shared" si="2"/>
        <v>-</v>
      </c>
      <c r="H1169" s="357">
        <f t="shared" si="2"/>
        <v>10</v>
      </c>
      <c r="I1169" s="27" t="s">
        <v>121</v>
      </c>
      <c r="J1169" s="357">
        <v>10</v>
      </c>
      <c r="K1169" s="27" t="s">
        <v>14812</v>
      </c>
      <c r="L1169" s="27" t="s">
        <v>82</v>
      </c>
      <c r="M1169" s="27" t="s">
        <v>14365</v>
      </c>
      <c r="N1169" s="27"/>
    </row>
    <row r="1170" spans="1:14" ht="49.5">
      <c r="A1170" s="3">
        <v>1119</v>
      </c>
      <c r="B1170" s="27" t="s">
        <v>15275</v>
      </c>
      <c r="C1170" s="27" t="s">
        <v>14813</v>
      </c>
      <c r="D1170" s="27" t="s">
        <v>57</v>
      </c>
      <c r="E1170" s="27" t="s">
        <v>14814</v>
      </c>
      <c r="F1170" s="27" t="s">
        <v>14815</v>
      </c>
      <c r="G1170" s="357" t="str">
        <f t="shared" si="2"/>
        <v>-</v>
      </c>
      <c r="H1170" s="357">
        <f t="shared" si="2"/>
        <v>18.399999999999999</v>
      </c>
      <c r="I1170" s="27" t="s">
        <v>121</v>
      </c>
      <c r="J1170" s="27">
        <v>18.399999999999999</v>
      </c>
      <c r="K1170" s="27" t="s">
        <v>14816</v>
      </c>
      <c r="L1170" s="27" t="s">
        <v>82</v>
      </c>
      <c r="M1170" s="27" t="s">
        <v>14365</v>
      </c>
      <c r="N1170" s="27"/>
    </row>
    <row r="1171" spans="1:14" ht="66">
      <c r="A1171" s="3">
        <v>1120</v>
      </c>
      <c r="B1171" s="27" t="s">
        <v>15275</v>
      </c>
      <c r="C1171" s="27" t="s">
        <v>14817</v>
      </c>
      <c r="D1171" s="27" t="s">
        <v>57</v>
      </c>
      <c r="E1171" s="27" t="s">
        <v>14818</v>
      </c>
      <c r="F1171" s="27" t="s">
        <v>14819</v>
      </c>
      <c r="G1171" s="357" t="str">
        <f t="shared" si="2"/>
        <v>-</v>
      </c>
      <c r="H1171" s="357">
        <f t="shared" si="2"/>
        <v>10</v>
      </c>
      <c r="I1171" s="27" t="s">
        <v>121</v>
      </c>
      <c r="J1171" s="357">
        <v>10</v>
      </c>
      <c r="K1171" s="27" t="s">
        <v>14820</v>
      </c>
      <c r="L1171" s="27" t="s">
        <v>82</v>
      </c>
      <c r="M1171" s="27" t="s">
        <v>14370</v>
      </c>
      <c r="N1171" s="27"/>
    </row>
    <row r="1172" spans="1:14" ht="99">
      <c r="A1172" s="3">
        <v>1121</v>
      </c>
      <c r="B1172" s="27" t="s">
        <v>15275</v>
      </c>
      <c r="C1172" s="27" t="s">
        <v>14821</v>
      </c>
      <c r="D1172" s="27" t="s">
        <v>57</v>
      </c>
      <c r="E1172" s="27" t="s">
        <v>14822</v>
      </c>
      <c r="F1172" s="27" t="s">
        <v>14823</v>
      </c>
      <c r="G1172" s="357" t="str">
        <f t="shared" si="2"/>
        <v>-</v>
      </c>
      <c r="H1172" s="357">
        <f t="shared" si="2"/>
        <v>5</v>
      </c>
      <c r="I1172" s="27" t="s">
        <v>121</v>
      </c>
      <c r="J1172" s="357">
        <v>5</v>
      </c>
      <c r="K1172" s="27" t="s">
        <v>14824</v>
      </c>
      <c r="L1172" s="27" t="s">
        <v>83</v>
      </c>
      <c r="M1172" s="27" t="s">
        <v>14365</v>
      </c>
      <c r="N1172" s="27"/>
    </row>
    <row r="1173" spans="1:14" ht="66">
      <c r="A1173" s="3">
        <v>1122</v>
      </c>
      <c r="B1173" s="27" t="s">
        <v>15275</v>
      </c>
      <c r="C1173" s="27" t="s">
        <v>14825</v>
      </c>
      <c r="D1173" s="27" t="s">
        <v>57</v>
      </c>
      <c r="E1173" s="27" t="s">
        <v>14826</v>
      </c>
      <c r="F1173" s="27" t="s">
        <v>14827</v>
      </c>
      <c r="G1173" s="357" t="str">
        <f t="shared" si="2"/>
        <v>-</v>
      </c>
      <c r="H1173" s="357">
        <f t="shared" si="2"/>
        <v>5</v>
      </c>
      <c r="I1173" s="27" t="s">
        <v>121</v>
      </c>
      <c r="J1173" s="357">
        <v>5</v>
      </c>
      <c r="K1173" s="27" t="s">
        <v>14828</v>
      </c>
      <c r="L1173" s="27" t="s">
        <v>83</v>
      </c>
      <c r="M1173" s="27" t="s">
        <v>14365</v>
      </c>
      <c r="N1173" s="27"/>
    </row>
    <row r="1174" spans="1:14" ht="82.5">
      <c r="A1174" s="3">
        <v>1123</v>
      </c>
      <c r="B1174" s="27" t="s">
        <v>15275</v>
      </c>
      <c r="C1174" s="27" t="s">
        <v>14829</v>
      </c>
      <c r="D1174" s="27" t="s">
        <v>57</v>
      </c>
      <c r="E1174" s="27" t="s">
        <v>14830</v>
      </c>
      <c r="F1174" s="27" t="s">
        <v>14831</v>
      </c>
      <c r="G1174" s="357" t="str">
        <f t="shared" si="2"/>
        <v>-</v>
      </c>
      <c r="H1174" s="357">
        <f t="shared" si="2"/>
        <v>10</v>
      </c>
      <c r="I1174" s="27" t="s">
        <v>121</v>
      </c>
      <c r="J1174" s="357">
        <v>10</v>
      </c>
      <c r="K1174" s="27" t="s">
        <v>14832</v>
      </c>
      <c r="L1174" s="27" t="s">
        <v>83</v>
      </c>
      <c r="M1174" s="27" t="s">
        <v>14365</v>
      </c>
      <c r="N1174" s="27"/>
    </row>
    <row r="1175" spans="1:14" ht="66">
      <c r="A1175" s="3">
        <v>1124</v>
      </c>
      <c r="B1175" s="27" t="s">
        <v>15275</v>
      </c>
      <c r="C1175" s="27" t="s">
        <v>14833</v>
      </c>
      <c r="D1175" s="27" t="s">
        <v>57</v>
      </c>
      <c r="E1175" s="27" t="s">
        <v>14834</v>
      </c>
      <c r="F1175" s="27" t="s">
        <v>14835</v>
      </c>
      <c r="G1175" s="357" t="str">
        <f t="shared" si="2"/>
        <v>-</v>
      </c>
      <c r="H1175" s="357">
        <f t="shared" si="2"/>
        <v>20</v>
      </c>
      <c r="I1175" s="27" t="s">
        <v>121</v>
      </c>
      <c r="J1175" s="357">
        <v>20</v>
      </c>
      <c r="K1175" s="27" t="s">
        <v>14816</v>
      </c>
      <c r="L1175" s="27" t="s">
        <v>83</v>
      </c>
      <c r="M1175" s="27" t="s">
        <v>14365</v>
      </c>
      <c r="N1175" s="27"/>
    </row>
    <row r="1176" spans="1:14" ht="99">
      <c r="A1176" s="3">
        <v>1125</v>
      </c>
      <c r="B1176" s="27" t="s">
        <v>15275</v>
      </c>
      <c r="C1176" s="27" t="s">
        <v>14836</v>
      </c>
      <c r="D1176" s="27" t="s">
        <v>57</v>
      </c>
      <c r="E1176" s="27" t="s">
        <v>14837</v>
      </c>
      <c r="F1176" s="27" t="s">
        <v>14838</v>
      </c>
      <c r="G1176" s="357" t="str">
        <f t="shared" si="2"/>
        <v>-</v>
      </c>
      <c r="H1176" s="357">
        <f t="shared" si="2"/>
        <v>20</v>
      </c>
      <c r="I1176" s="27" t="s">
        <v>121</v>
      </c>
      <c r="J1176" s="357">
        <v>20</v>
      </c>
      <c r="K1176" s="27" t="s">
        <v>14697</v>
      </c>
      <c r="L1176" s="27" t="s">
        <v>82</v>
      </c>
      <c r="M1176" s="27" t="s">
        <v>14365</v>
      </c>
      <c r="N1176" s="27"/>
    </row>
    <row r="1177" spans="1:14" ht="66">
      <c r="A1177" s="3">
        <v>1126</v>
      </c>
      <c r="B1177" s="27" t="s">
        <v>15275</v>
      </c>
      <c r="C1177" s="27" t="s">
        <v>14839</v>
      </c>
      <c r="D1177" s="27" t="s">
        <v>57</v>
      </c>
      <c r="E1177" s="27" t="s">
        <v>14840</v>
      </c>
      <c r="F1177" s="27" t="s">
        <v>14841</v>
      </c>
      <c r="G1177" s="357" t="str">
        <f t="shared" si="2"/>
        <v>-</v>
      </c>
      <c r="H1177" s="357">
        <f t="shared" si="2"/>
        <v>5</v>
      </c>
      <c r="I1177" s="27" t="s">
        <v>121</v>
      </c>
      <c r="J1177" s="357">
        <v>5</v>
      </c>
      <c r="K1177" s="27" t="s">
        <v>14842</v>
      </c>
      <c r="L1177" s="27" t="s">
        <v>82</v>
      </c>
      <c r="M1177" s="27" t="s">
        <v>14365</v>
      </c>
      <c r="N1177" s="27"/>
    </row>
    <row r="1178" spans="1:14" ht="66">
      <c r="A1178" s="3">
        <v>1127</v>
      </c>
      <c r="B1178" s="27" t="s">
        <v>15275</v>
      </c>
      <c r="C1178" s="27" t="s">
        <v>14843</v>
      </c>
      <c r="D1178" s="27" t="s">
        <v>57</v>
      </c>
      <c r="E1178" s="27" t="s">
        <v>14844</v>
      </c>
      <c r="F1178" s="27" t="s">
        <v>14845</v>
      </c>
      <c r="G1178" s="357" t="str">
        <f t="shared" si="2"/>
        <v>-</v>
      </c>
      <c r="H1178" s="357">
        <f t="shared" si="2"/>
        <v>11</v>
      </c>
      <c r="I1178" s="27" t="s">
        <v>121</v>
      </c>
      <c r="J1178" s="357">
        <v>11</v>
      </c>
      <c r="K1178" s="27" t="s">
        <v>14846</v>
      </c>
      <c r="L1178" s="27" t="s">
        <v>82</v>
      </c>
      <c r="M1178" s="27" t="s">
        <v>14365</v>
      </c>
      <c r="N1178" s="27"/>
    </row>
    <row r="1179" spans="1:14" ht="66">
      <c r="A1179" s="3">
        <v>1128</v>
      </c>
      <c r="B1179" s="27" t="s">
        <v>15275</v>
      </c>
      <c r="C1179" s="27" t="s">
        <v>14847</v>
      </c>
      <c r="D1179" s="27" t="s">
        <v>57</v>
      </c>
      <c r="E1179" s="27" t="s">
        <v>14848</v>
      </c>
      <c r="F1179" s="27" t="s">
        <v>14849</v>
      </c>
      <c r="G1179" s="357" t="str">
        <f t="shared" si="2"/>
        <v>-</v>
      </c>
      <c r="H1179" s="357">
        <f t="shared" si="2"/>
        <v>15</v>
      </c>
      <c r="I1179" s="27" t="s">
        <v>121</v>
      </c>
      <c r="J1179" s="357">
        <v>15</v>
      </c>
      <c r="K1179" s="27" t="s">
        <v>14850</v>
      </c>
      <c r="L1179" s="27" t="s">
        <v>82</v>
      </c>
      <c r="M1179" s="27" t="s">
        <v>14370</v>
      </c>
      <c r="N1179" s="27"/>
    </row>
    <row r="1180" spans="1:14" ht="82.5">
      <c r="A1180" s="3">
        <v>1129</v>
      </c>
      <c r="B1180" s="27" t="s">
        <v>15275</v>
      </c>
      <c r="C1180" s="27" t="s">
        <v>14851</v>
      </c>
      <c r="D1180" s="27" t="s">
        <v>57</v>
      </c>
      <c r="E1180" s="27" t="s">
        <v>14852</v>
      </c>
      <c r="F1180" s="27" t="s">
        <v>14853</v>
      </c>
      <c r="G1180" s="357" t="str">
        <f t="shared" si="2"/>
        <v>-</v>
      </c>
      <c r="H1180" s="357">
        <f t="shared" si="2"/>
        <v>5</v>
      </c>
      <c r="I1180" s="27" t="s">
        <v>121</v>
      </c>
      <c r="J1180" s="357">
        <v>5</v>
      </c>
      <c r="K1180" s="27" t="s">
        <v>14854</v>
      </c>
      <c r="L1180" s="27" t="s">
        <v>82</v>
      </c>
      <c r="M1180" s="27" t="s">
        <v>14365</v>
      </c>
      <c r="N1180" s="27"/>
    </row>
    <row r="1181" spans="1:14" ht="49.5">
      <c r="A1181" s="3">
        <v>1130</v>
      </c>
      <c r="B1181" s="27" t="s">
        <v>15275</v>
      </c>
      <c r="C1181" s="27" t="s">
        <v>14855</v>
      </c>
      <c r="D1181" s="27" t="s">
        <v>57</v>
      </c>
      <c r="E1181" s="27" t="s">
        <v>14856</v>
      </c>
      <c r="F1181" s="27" t="s">
        <v>14857</v>
      </c>
      <c r="G1181" s="357" t="str">
        <f t="shared" si="2"/>
        <v>-</v>
      </c>
      <c r="H1181" s="357">
        <f t="shared" si="2"/>
        <v>12</v>
      </c>
      <c r="I1181" s="27" t="s">
        <v>121</v>
      </c>
      <c r="J1181" s="357">
        <v>12</v>
      </c>
      <c r="K1181" s="27" t="s">
        <v>14749</v>
      </c>
      <c r="L1181" s="27" t="s">
        <v>82</v>
      </c>
      <c r="M1181" s="27" t="s">
        <v>14370</v>
      </c>
      <c r="N1181" s="27"/>
    </row>
    <row r="1182" spans="1:14" ht="66">
      <c r="A1182" s="3">
        <v>1131</v>
      </c>
      <c r="B1182" s="27" t="s">
        <v>15275</v>
      </c>
      <c r="C1182" s="27" t="s">
        <v>14858</v>
      </c>
      <c r="D1182" s="27" t="s">
        <v>57</v>
      </c>
      <c r="E1182" s="27" t="s">
        <v>14859</v>
      </c>
      <c r="F1182" s="27" t="s">
        <v>14860</v>
      </c>
      <c r="G1182" s="357" t="str">
        <f t="shared" si="2"/>
        <v>-</v>
      </c>
      <c r="H1182" s="357">
        <f t="shared" si="2"/>
        <v>5</v>
      </c>
      <c r="I1182" s="27" t="s">
        <v>121</v>
      </c>
      <c r="J1182" s="357">
        <v>5</v>
      </c>
      <c r="K1182" s="27" t="s">
        <v>14861</v>
      </c>
      <c r="L1182" s="27" t="s">
        <v>83</v>
      </c>
      <c r="M1182" s="27" t="s">
        <v>14365</v>
      </c>
      <c r="N1182" s="27"/>
    </row>
    <row r="1183" spans="1:14" ht="99">
      <c r="A1183" s="3">
        <v>1132</v>
      </c>
      <c r="B1183" s="27" t="s">
        <v>15275</v>
      </c>
      <c r="C1183" s="27" t="s">
        <v>14862</v>
      </c>
      <c r="D1183" s="27" t="s">
        <v>57</v>
      </c>
      <c r="E1183" s="27" t="s">
        <v>14863</v>
      </c>
      <c r="F1183" s="27" t="s">
        <v>14864</v>
      </c>
      <c r="G1183" s="357" t="str">
        <f t="shared" si="2"/>
        <v>-</v>
      </c>
      <c r="H1183" s="357">
        <f t="shared" si="2"/>
        <v>25</v>
      </c>
      <c r="I1183" s="27" t="s">
        <v>121</v>
      </c>
      <c r="J1183" s="357">
        <v>25</v>
      </c>
      <c r="K1183" s="27" t="s">
        <v>14761</v>
      </c>
      <c r="L1183" s="27" t="s">
        <v>84</v>
      </c>
      <c r="M1183" s="27" t="s">
        <v>14365</v>
      </c>
      <c r="N1183" s="27"/>
    </row>
    <row r="1184" spans="1:14" ht="66">
      <c r="A1184" s="3">
        <v>1133</v>
      </c>
      <c r="B1184" s="27" t="s">
        <v>15275</v>
      </c>
      <c r="C1184" s="27" t="s">
        <v>14865</v>
      </c>
      <c r="D1184" s="27" t="s">
        <v>57</v>
      </c>
      <c r="E1184" s="27" t="s">
        <v>14866</v>
      </c>
      <c r="F1184" s="27" t="s">
        <v>14867</v>
      </c>
      <c r="G1184" s="357" t="str">
        <f t="shared" si="2"/>
        <v>-</v>
      </c>
      <c r="H1184" s="357">
        <f t="shared" si="2"/>
        <v>10</v>
      </c>
      <c r="I1184" s="27" t="s">
        <v>121</v>
      </c>
      <c r="J1184" s="357">
        <v>10</v>
      </c>
      <c r="K1184" s="27" t="s">
        <v>14508</v>
      </c>
      <c r="L1184" s="27" t="s">
        <v>82</v>
      </c>
      <c r="M1184" s="27" t="s">
        <v>14365</v>
      </c>
      <c r="N1184" s="27"/>
    </row>
    <row r="1185" spans="1:14" ht="66">
      <c r="A1185" s="3">
        <v>1134</v>
      </c>
      <c r="B1185" s="27" t="s">
        <v>15275</v>
      </c>
      <c r="C1185" s="27" t="s">
        <v>14868</v>
      </c>
      <c r="D1185" s="27" t="s">
        <v>57</v>
      </c>
      <c r="E1185" s="27" t="s">
        <v>14869</v>
      </c>
      <c r="F1185" s="27" t="s">
        <v>14870</v>
      </c>
      <c r="G1185" s="357" t="str">
        <f t="shared" si="2"/>
        <v>-</v>
      </c>
      <c r="H1185" s="357">
        <f t="shared" si="2"/>
        <v>6</v>
      </c>
      <c r="I1185" s="27" t="s">
        <v>121</v>
      </c>
      <c r="J1185" s="357">
        <v>6</v>
      </c>
      <c r="K1185" s="27" t="s">
        <v>14508</v>
      </c>
      <c r="L1185" s="27" t="s">
        <v>82</v>
      </c>
      <c r="M1185" s="27" t="s">
        <v>14365</v>
      </c>
      <c r="N1185" s="27"/>
    </row>
    <row r="1186" spans="1:14" ht="66">
      <c r="A1186" s="3">
        <v>1135</v>
      </c>
      <c r="B1186" s="27" t="s">
        <v>15275</v>
      </c>
      <c r="C1186" s="27" t="s">
        <v>14871</v>
      </c>
      <c r="D1186" s="27" t="s">
        <v>57</v>
      </c>
      <c r="E1186" s="27" t="s">
        <v>14872</v>
      </c>
      <c r="F1186" s="27" t="s">
        <v>14873</v>
      </c>
      <c r="G1186" s="357" t="str">
        <f t="shared" si="2"/>
        <v>-</v>
      </c>
      <c r="H1186" s="357">
        <f t="shared" si="2"/>
        <v>2</v>
      </c>
      <c r="I1186" s="27" t="s">
        <v>121</v>
      </c>
      <c r="J1186" s="357">
        <v>2</v>
      </c>
      <c r="K1186" s="27" t="s">
        <v>14874</v>
      </c>
      <c r="L1186" s="27" t="s">
        <v>83</v>
      </c>
      <c r="M1186" s="27" t="s">
        <v>14365</v>
      </c>
      <c r="N1186" s="27"/>
    </row>
    <row r="1187" spans="1:14" ht="33">
      <c r="A1187" s="3">
        <v>1136</v>
      </c>
      <c r="B1187" s="27" t="s">
        <v>15275</v>
      </c>
      <c r="C1187" s="27" t="s">
        <v>14875</v>
      </c>
      <c r="D1187" s="27"/>
      <c r="E1187" s="27"/>
      <c r="F1187" s="27"/>
      <c r="G1187" s="357" t="str">
        <f t="shared" si="2"/>
        <v>-</v>
      </c>
      <c r="H1187" s="357">
        <f t="shared" si="2"/>
        <v>0</v>
      </c>
      <c r="I1187" s="27" t="s">
        <v>121</v>
      </c>
      <c r="J1187" s="357"/>
      <c r="K1187" s="27"/>
      <c r="L1187" s="27"/>
      <c r="M1187" s="27"/>
      <c r="N1187" s="27"/>
    </row>
    <row r="1188" spans="1:14" ht="33">
      <c r="A1188" s="3">
        <v>1137</v>
      </c>
      <c r="B1188" s="27" t="s">
        <v>15275</v>
      </c>
      <c r="C1188" s="27" t="s">
        <v>14876</v>
      </c>
      <c r="D1188" s="27"/>
      <c r="E1188" s="27"/>
      <c r="F1188" s="27"/>
      <c r="G1188" s="357" t="str">
        <f t="shared" si="2"/>
        <v>-</v>
      </c>
      <c r="H1188" s="357">
        <f t="shared" si="2"/>
        <v>0</v>
      </c>
      <c r="I1188" s="27" t="s">
        <v>121</v>
      </c>
      <c r="J1188" s="357"/>
      <c r="K1188" s="27"/>
      <c r="L1188" s="27"/>
      <c r="M1188" s="27"/>
      <c r="N1188" s="27"/>
    </row>
    <row r="1189" spans="1:14" ht="99">
      <c r="A1189" s="3">
        <v>1138</v>
      </c>
      <c r="B1189" s="27" t="s">
        <v>15275</v>
      </c>
      <c r="C1189" s="159" t="s">
        <v>14877</v>
      </c>
      <c r="D1189" s="27" t="s">
        <v>57</v>
      </c>
      <c r="E1189" s="27" t="s">
        <v>14878</v>
      </c>
      <c r="F1189" s="27" t="s">
        <v>14879</v>
      </c>
      <c r="G1189" s="357" t="str">
        <f t="shared" si="2"/>
        <v>-</v>
      </c>
      <c r="H1189" s="357">
        <f t="shared" si="2"/>
        <v>25</v>
      </c>
      <c r="I1189" s="27" t="s">
        <v>121</v>
      </c>
      <c r="J1189" s="357">
        <v>25</v>
      </c>
      <c r="K1189" s="27" t="s">
        <v>14880</v>
      </c>
      <c r="L1189" s="27" t="s">
        <v>83</v>
      </c>
      <c r="M1189" s="27" t="s">
        <v>14365</v>
      </c>
      <c r="N1189" s="27"/>
    </row>
    <row r="1190" spans="1:14" ht="49.5">
      <c r="A1190" s="3">
        <v>1139</v>
      </c>
      <c r="B1190" s="27" t="s">
        <v>15275</v>
      </c>
      <c r="C1190" s="27" t="s">
        <v>14881</v>
      </c>
      <c r="D1190" s="27" t="s">
        <v>57</v>
      </c>
      <c r="E1190" s="27" t="s">
        <v>14882</v>
      </c>
      <c r="F1190" s="27" t="s">
        <v>14883</v>
      </c>
      <c r="G1190" s="357" t="str">
        <f t="shared" ref="G1190:H1253" si="3">I1190</f>
        <v>-</v>
      </c>
      <c r="H1190" s="357">
        <f t="shared" si="3"/>
        <v>7</v>
      </c>
      <c r="I1190" s="27" t="s">
        <v>121</v>
      </c>
      <c r="J1190" s="357">
        <v>7</v>
      </c>
      <c r="K1190" s="27" t="s">
        <v>14884</v>
      </c>
      <c r="L1190" s="27" t="s">
        <v>83</v>
      </c>
      <c r="M1190" s="27" t="s">
        <v>14365</v>
      </c>
      <c r="N1190" s="27"/>
    </row>
    <row r="1191" spans="1:14" ht="99">
      <c r="A1191" s="3">
        <v>1140</v>
      </c>
      <c r="B1191" s="27" t="s">
        <v>15275</v>
      </c>
      <c r="C1191" s="27" t="s">
        <v>14885</v>
      </c>
      <c r="D1191" s="27" t="s">
        <v>57</v>
      </c>
      <c r="E1191" s="27" t="s">
        <v>14886</v>
      </c>
      <c r="F1191" s="27" t="s">
        <v>14887</v>
      </c>
      <c r="G1191" s="357" t="str">
        <f t="shared" si="3"/>
        <v>-</v>
      </c>
      <c r="H1191" s="357">
        <f t="shared" si="3"/>
        <v>9.5</v>
      </c>
      <c r="I1191" s="27" t="s">
        <v>121</v>
      </c>
      <c r="J1191" s="27">
        <v>9.5</v>
      </c>
      <c r="K1191" s="27" t="s">
        <v>14888</v>
      </c>
      <c r="L1191" s="27" t="s">
        <v>86</v>
      </c>
      <c r="M1191" s="27" t="s">
        <v>14365</v>
      </c>
      <c r="N1191" s="27"/>
    </row>
    <row r="1192" spans="1:14" ht="99">
      <c r="A1192" s="3">
        <v>1141</v>
      </c>
      <c r="B1192" s="27" t="s">
        <v>15275</v>
      </c>
      <c r="C1192" s="27" t="s">
        <v>14889</v>
      </c>
      <c r="D1192" s="27" t="s">
        <v>57</v>
      </c>
      <c r="E1192" s="27" t="s">
        <v>14890</v>
      </c>
      <c r="F1192" s="27" t="s">
        <v>14891</v>
      </c>
      <c r="G1192" s="357" t="str">
        <f t="shared" si="3"/>
        <v>-</v>
      </c>
      <c r="H1192" s="357">
        <f t="shared" si="3"/>
        <v>15</v>
      </c>
      <c r="I1192" s="27" t="s">
        <v>121</v>
      </c>
      <c r="J1192" s="357">
        <v>15</v>
      </c>
      <c r="K1192" s="27" t="s">
        <v>14892</v>
      </c>
      <c r="L1192" s="27" t="s">
        <v>82</v>
      </c>
      <c r="M1192" s="27" t="s">
        <v>14370</v>
      </c>
      <c r="N1192" s="27"/>
    </row>
    <row r="1193" spans="1:14" ht="66">
      <c r="A1193" s="3">
        <v>1142</v>
      </c>
      <c r="B1193" s="27" t="s">
        <v>15275</v>
      </c>
      <c r="C1193" s="27" t="s">
        <v>14893</v>
      </c>
      <c r="D1193" s="27" t="s">
        <v>57</v>
      </c>
      <c r="E1193" s="27" t="s">
        <v>14894</v>
      </c>
      <c r="F1193" s="27" t="s">
        <v>14895</v>
      </c>
      <c r="G1193" s="357" t="str">
        <f t="shared" si="3"/>
        <v>-</v>
      </c>
      <c r="H1193" s="357">
        <f t="shared" si="3"/>
        <v>13</v>
      </c>
      <c r="I1193" s="27" t="s">
        <v>121</v>
      </c>
      <c r="J1193" s="357">
        <v>13</v>
      </c>
      <c r="K1193" s="27" t="s">
        <v>14896</v>
      </c>
      <c r="L1193" s="27" t="s">
        <v>83</v>
      </c>
      <c r="M1193" s="27" t="s">
        <v>14365</v>
      </c>
      <c r="N1193" s="27"/>
    </row>
    <row r="1194" spans="1:14" ht="99">
      <c r="A1194" s="3">
        <v>1143</v>
      </c>
      <c r="B1194" s="27" t="s">
        <v>15275</v>
      </c>
      <c r="C1194" s="27" t="s">
        <v>14897</v>
      </c>
      <c r="D1194" s="27" t="s">
        <v>57</v>
      </c>
      <c r="E1194" s="27" t="s">
        <v>14898</v>
      </c>
      <c r="F1194" s="33" t="s">
        <v>14899</v>
      </c>
      <c r="G1194" s="357" t="str">
        <f t="shared" si="3"/>
        <v>-</v>
      </c>
      <c r="H1194" s="357">
        <f t="shared" si="3"/>
        <v>2</v>
      </c>
      <c r="I1194" s="27" t="s">
        <v>121</v>
      </c>
      <c r="J1194" s="357">
        <v>2</v>
      </c>
      <c r="K1194" s="27" t="s">
        <v>14900</v>
      </c>
      <c r="L1194" s="27" t="s">
        <v>82</v>
      </c>
      <c r="M1194" s="27" t="s">
        <v>14370</v>
      </c>
      <c r="N1194" s="27"/>
    </row>
    <row r="1195" spans="1:14" ht="66">
      <c r="A1195" s="3">
        <v>1144</v>
      </c>
      <c r="B1195" s="27" t="s">
        <v>15275</v>
      </c>
      <c r="C1195" s="27" t="s">
        <v>14901</v>
      </c>
      <c r="D1195" s="27" t="s">
        <v>57</v>
      </c>
      <c r="E1195" s="27" t="s">
        <v>14902</v>
      </c>
      <c r="F1195" s="27" t="s">
        <v>14903</v>
      </c>
      <c r="G1195" s="357" t="str">
        <f t="shared" si="3"/>
        <v>-</v>
      </c>
      <c r="H1195" s="357">
        <f t="shared" si="3"/>
        <v>13</v>
      </c>
      <c r="I1195" s="27" t="s">
        <v>121</v>
      </c>
      <c r="J1195" s="357">
        <v>13</v>
      </c>
      <c r="K1195" s="27" t="s">
        <v>14896</v>
      </c>
      <c r="L1195" s="27" t="s">
        <v>82</v>
      </c>
      <c r="M1195" s="27" t="s">
        <v>14365</v>
      </c>
      <c r="N1195" s="27"/>
    </row>
    <row r="1196" spans="1:14" ht="66">
      <c r="A1196" s="3">
        <v>1145</v>
      </c>
      <c r="B1196" s="27" t="s">
        <v>15275</v>
      </c>
      <c r="C1196" s="27" t="s">
        <v>14904</v>
      </c>
      <c r="D1196" s="27" t="s">
        <v>57</v>
      </c>
      <c r="E1196" s="27" t="s">
        <v>14905</v>
      </c>
      <c r="F1196" s="27" t="s">
        <v>14906</v>
      </c>
      <c r="G1196" s="357" t="str">
        <f t="shared" si="3"/>
        <v>-</v>
      </c>
      <c r="H1196" s="357">
        <f t="shared" si="3"/>
        <v>5</v>
      </c>
      <c r="I1196" s="27" t="s">
        <v>121</v>
      </c>
      <c r="J1196" s="357">
        <v>5</v>
      </c>
      <c r="K1196" s="27" t="s">
        <v>14749</v>
      </c>
      <c r="L1196" s="27" t="s">
        <v>82</v>
      </c>
      <c r="M1196" s="27" t="s">
        <v>14365</v>
      </c>
      <c r="N1196" s="27"/>
    </row>
    <row r="1197" spans="1:14" ht="82.5">
      <c r="A1197" s="3">
        <v>1146</v>
      </c>
      <c r="B1197" s="27" t="s">
        <v>15275</v>
      </c>
      <c r="C1197" s="27" t="s">
        <v>14907</v>
      </c>
      <c r="D1197" s="27" t="s">
        <v>57</v>
      </c>
      <c r="E1197" s="27" t="s">
        <v>14908</v>
      </c>
      <c r="F1197" s="27" t="s">
        <v>14909</v>
      </c>
      <c r="G1197" s="357" t="str">
        <f t="shared" si="3"/>
        <v>-</v>
      </c>
      <c r="H1197" s="357">
        <f t="shared" si="3"/>
        <v>10.9</v>
      </c>
      <c r="I1197" s="27" t="s">
        <v>121</v>
      </c>
      <c r="J1197" s="27">
        <v>10.9</v>
      </c>
      <c r="K1197" s="27" t="s">
        <v>14910</v>
      </c>
      <c r="L1197" s="27" t="s">
        <v>82</v>
      </c>
      <c r="M1197" s="27" t="s">
        <v>14370</v>
      </c>
      <c r="N1197" s="27"/>
    </row>
    <row r="1198" spans="1:14" ht="99">
      <c r="A1198" s="3">
        <v>1147</v>
      </c>
      <c r="B1198" s="27" t="s">
        <v>15275</v>
      </c>
      <c r="C1198" s="27" t="s">
        <v>14911</v>
      </c>
      <c r="D1198" s="27" t="s">
        <v>57</v>
      </c>
      <c r="E1198" s="27" t="s">
        <v>14912</v>
      </c>
      <c r="F1198" s="27" t="s">
        <v>14913</v>
      </c>
      <c r="G1198" s="357" t="str">
        <f t="shared" si="3"/>
        <v>-</v>
      </c>
      <c r="H1198" s="357">
        <f t="shared" si="3"/>
        <v>35</v>
      </c>
      <c r="I1198" s="27" t="s">
        <v>121</v>
      </c>
      <c r="J1198" s="357">
        <v>35</v>
      </c>
      <c r="K1198" s="27" t="s">
        <v>14564</v>
      </c>
      <c r="L1198" s="27" t="s">
        <v>82</v>
      </c>
      <c r="M1198" s="27" t="s">
        <v>14365</v>
      </c>
      <c r="N1198" s="27"/>
    </row>
    <row r="1199" spans="1:14" ht="49.5">
      <c r="A1199" s="3">
        <v>1148</v>
      </c>
      <c r="B1199" s="27" t="s">
        <v>15275</v>
      </c>
      <c r="C1199" s="27" t="s">
        <v>14789</v>
      </c>
      <c r="D1199" s="27" t="s">
        <v>57</v>
      </c>
      <c r="E1199" s="27" t="s">
        <v>14914</v>
      </c>
      <c r="F1199" s="27" t="s">
        <v>14915</v>
      </c>
      <c r="G1199" s="357" t="str">
        <f t="shared" si="3"/>
        <v>-</v>
      </c>
      <c r="H1199" s="357">
        <f t="shared" si="3"/>
        <v>12</v>
      </c>
      <c r="I1199" s="27" t="s">
        <v>121</v>
      </c>
      <c r="J1199" s="357">
        <v>12</v>
      </c>
      <c r="K1199" s="27" t="s">
        <v>14916</v>
      </c>
      <c r="L1199" s="27" t="s">
        <v>82</v>
      </c>
      <c r="M1199" s="27" t="s">
        <v>14365</v>
      </c>
      <c r="N1199" s="27"/>
    </row>
    <row r="1200" spans="1:14" ht="82.5">
      <c r="A1200" s="3">
        <v>1149</v>
      </c>
      <c r="B1200" s="27" t="s">
        <v>15275</v>
      </c>
      <c r="C1200" s="27" t="s">
        <v>14917</v>
      </c>
      <c r="D1200" s="27" t="s">
        <v>57</v>
      </c>
      <c r="E1200" s="27" t="s">
        <v>14918</v>
      </c>
      <c r="F1200" s="27" t="s">
        <v>14919</v>
      </c>
      <c r="G1200" s="357" t="str">
        <f t="shared" si="3"/>
        <v>-</v>
      </c>
      <c r="H1200" s="357">
        <f t="shared" si="3"/>
        <v>5</v>
      </c>
      <c r="I1200" s="27" t="s">
        <v>121</v>
      </c>
      <c r="J1200" s="357">
        <v>5</v>
      </c>
      <c r="K1200" s="27" t="s">
        <v>14920</v>
      </c>
      <c r="L1200" s="27" t="s">
        <v>83</v>
      </c>
      <c r="M1200" s="27" t="s">
        <v>14365</v>
      </c>
      <c r="N1200" s="27"/>
    </row>
    <row r="1201" spans="1:14" ht="66">
      <c r="A1201" s="3">
        <v>1150</v>
      </c>
      <c r="B1201" s="27" t="s">
        <v>15275</v>
      </c>
      <c r="C1201" s="27" t="s">
        <v>14921</v>
      </c>
      <c r="D1201" s="27" t="s">
        <v>57</v>
      </c>
      <c r="E1201" s="27" t="s">
        <v>14922</v>
      </c>
      <c r="F1201" s="27" t="s">
        <v>14923</v>
      </c>
      <c r="G1201" s="357" t="str">
        <f t="shared" si="3"/>
        <v>-</v>
      </c>
      <c r="H1201" s="357">
        <f t="shared" si="3"/>
        <v>20</v>
      </c>
      <c r="I1201" s="27" t="s">
        <v>121</v>
      </c>
      <c r="J1201" s="357">
        <v>20</v>
      </c>
      <c r="K1201" s="27" t="s">
        <v>14761</v>
      </c>
      <c r="L1201" s="27" t="s">
        <v>82</v>
      </c>
      <c r="M1201" s="27" t="s">
        <v>14370</v>
      </c>
      <c r="N1201" s="27"/>
    </row>
    <row r="1202" spans="1:14" ht="49.5">
      <c r="A1202" s="3">
        <v>1151</v>
      </c>
      <c r="B1202" s="27" t="s">
        <v>15275</v>
      </c>
      <c r="C1202" s="27" t="s">
        <v>14924</v>
      </c>
      <c r="D1202" s="27" t="s">
        <v>57</v>
      </c>
      <c r="E1202" s="27" t="s">
        <v>14925</v>
      </c>
      <c r="F1202" s="27" t="s">
        <v>14926</v>
      </c>
      <c r="G1202" s="357" t="str">
        <f t="shared" si="3"/>
        <v>-</v>
      </c>
      <c r="H1202" s="357">
        <f t="shared" si="3"/>
        <v>10</v>
      </c>
      <c r="I1202" s="27" t="s">
        <v>121</v>
      </c>
      <c r="J1202" s="357">
        <v>10</v>
      </c>
      <c r="K1202" s="27" t="s">
        <v>14927</v>
      </c>
      <c r="L1202" s="27" t="s">
        <v>83</v>
      </c>
      <c r="M1202" s="27" t="s">
        <v>14365</v>
      </c>
      <c r="N1202" s="27"/>
    </row>
    <row r="1203" spans="1:14" ht="66">
      <c r="A1203" s="3">
        <v>1152</v>
      </c>
      <c r="B1203" s="27" t="s">
        <v>15275</v>
      </c>
      <c r="C1203" s="27" t="s">
        <v>14928</v>
      </c>
      <c r="D1203" s="27" t="s">
        <v>57</v>
      </c>
      <c r="E1203" s="27" t="s">
        <v>14929</v>
      </c>
      <c r="F1203" s="27" t="s">
        <v>14930</v>
      </c>
      <c r="G1203" s="357" t="str">
        <f t="shared" si="3"/>
        <v>-</v>
      </c>
      <c r="H1203" s="357">
        <f t="shared" si="3"/>
        <v>8.5</v>
      </c>
      <c r="I1203" s="27" t="s">
        <v>121</v>
      </c>
      <c r="J1203" s="357">
        <v>8.5</v>
      </c>
      <c r="K1203" s="27" t="s">
        <v>14931</v>
      </c>
      <c r="L1203" s="27" t="s">
        <v>82</v>
      </c>
      <c r="M1203" s="27" t="s">
        <v>14365</v>
      </c>
      <c r="N1203" s="27"/>
    </row>
    <row r="1204" spans="1:14" ht="66">
      <c r="A1204" s="3">
        <v>1153</v>
      </c>
      <c r="B1204" s="27" t="s">
        <v>15275</v>
      </c>
      <c r="C1204" s="27" t="s">
        <v>14932</v>
      </c>
      <c r="D1204" s="27" t="s">
        <v>57</v>
      </c>
      <c r="E1204" s="27" t="s">
        <v>14933</v>
      </c>
      <c r="F1204" s="27" t="s">
        <v>14934</v>
      </c>
      <c r="G1204" s="357" t="str">
        <f t="shared" si="3"/>
        <v>-</v>
      </c>
      <c r="H1204" s="357">
        <f t="shared" si="3"/>
        <v>30</v>
      </c>
      <c r="I1204" s="27" t="s">
        <v>121</v>
      </c>
      <c r="J1204" s="357">
        <v>30</v>
      </c>
      <c r="K1204" s="27" t="s">
        <v>14935</v>
      </c>
      <c r="L1204" s="27" t="s">
        <v>82</v>
      </c>
      <c r="M1204" s="27" t="s">
        <v>14370</v>
      </c>
      <c r="N1204" s="27"/>
    </row>
    <row r="1205" spans="1:14" ht="82.5">
      <c r="A1205" s="3">
        <v>1154</v>
      </c>
      <c r="B1205" s="27" t="s">
        <v>15275</v>
      </c>
      <c r="C1205" s="27" t="s">
        <v>14936</v>
      </c>
      <c r="D1205" s="27" t="s">
        <v>70</v>
      </c>
      <c r="E1205" s="27" t="s">
        <v>14937</v>
      </c>
      <c r="F1205" s="27" t="s">
        <v>14938</v>
      </c>
      <c r="G1205" s="357">
        <v>451.2</v>
      </c>
      <c r="H1205" s="357" t="str">
        <f t="shared" si="3"/>
        <v>-</v>
      </c>
      <c r="I1205" s="27" t="s">
        <v>121</v>
      </c>
      <c r="J1205" s="27" t="s">
        <v>121</v>
      </c>
      <c r="K1205" s="27" t="s">
        <v>14939</v>
      </c>
      <c r="L1205" s="27" t="s">
        <v>82</v>
      </c>
      <c r="M1205" s="27" t="s">
        <v>14365</v>
      </c>
      <c r="N1205" s="27"/>
    </row>
    <row r="1206" spans="1:14" ht="132">
      <c r="A1206" s="3">
        <v>1155</v>
      </c>
      <c r="B1206" s="27" t="s">
        <v>15275</v>
      </c>
      <c r="C1206" s="27" t="s">
        <v>14940</v>
      </c>
      <c r="D1206" s="27" t="s">
        <v>70</v>
      </c>
      <c r="E1206" s="27" t="s">
        <v>14941</v>
      </c>
      <c r="F1206" s="27" t="s">
        <v>14942</v>
      </c>
      <c r="G1206" s="357">
        <v>208.9</v>
      </c>
      <c r="H1206" s="357" t="str">
        <f t="shared" si="3"/>
        <v>-</v>
      </c>
      <c r="I1206" s="27" t="s">
        <v>121</v>
      </c>
      <c r="J1206" s="27" t="s">
        <v>121</v>
      </c>
      <c r="K1206" s="27" t="s">
        <v>14943</v>
      </c>
      <c r="L1206" s="27" t="s">
        <v>82</v>
      </c>
      <c r="M1206" s="27" t="s">
        <v>14365</v>
      </c>
      <c r="N1206" s="27"/>
    </row>
    <row r="1207" spans="1:14" ht="82.5">
      <c r="A1207" s="3">
        <v>1156</v>
      </c>
      <c r="B1207" s="27" t="s">
        <v>15275</v>
      </c>
      <c r="C1207" s="27" t="s">
        <v>14944</v>
      </c>
      <c r="D1207" s="27" t="s">
        <v>70</v>
      </c>
      <c r="E1207" s="27" t="s">
        <v>14945</v>
      </c>
      <c r="F1207" s="27" t="s">
        <v>14946</v>
      </c>
      <c r="G1207" s="357">
        <v>265.3</v>
      </c>
      <c r="H1207" s="357" t="str">
        <f t="shared" si="3"/>
        <v>-</v>
      </c>
      <c r="I1207" s="27" t="s">
        <v>121</v>
      </c>
      <c r="J1207" s="27" t="s">
        <v>121</v>
      </c>
      <c r="K1207" s="27" t="s">
        <v>14947</v>
      </c>
      <c r="L1207" s="27" t="s">
        <v>82</v>
      </c>
      <c r="M1207" s="27" t="s">
        <v>14370</v>
      </c>
      <c r="N1207" s="27"/>
    </row>
    <row r="1208" spans="1:14" ht="66">
      <c r="A1208" s="3">
        <v>1157</v>
      </c>
      <c r="B1208" s="27" t="s">
        <v>15275</v>
      </c>
      <c r="C1208" s="27" t="s">
        <v>14948</v>
      </c>
      <c r="D1208" s="27" t="s">
        <v>70</v>
      </c>
      <c r="E1208" s="27" t="s">
        <v>14949</v>
      </c>
      <c r="F1208" s="27" t="s">
        <v>14950</v>
      </c>
      <c r="G1208" s="357">
        <v>236</v>
      </c>
      <c r="H1208" s="357" t="str">
        <f t="shared" si="3"/>
        <v>-</v>
      </c>
      <c r="I1208" s="27" t="s">
        <v>121</v>
      </c>
      <c r="J1208" s="27" t="s">
        <v>121</v>
      </c>
      <c r="K1208" s="27" t="s">
        <v>14431</v>
      </c>
      <c r="L1208" s="27" t="s">
        <v>82</v>
      </c>
      <c r="M1208" s="27" t="s">
        <v>14370</v>
      </c>
      <c r="N1208" s="27"/>
    </row>
    <row r="1209" spans="1:14" ht="82.5">
      <c r="A1209" s="3">
        <v>1158</v>
      </c>
      <c r="B1209" s="27" t="s">
        <v>15275</v>
      </c>
      <c r="C1209" s="27" t="s">
        <v>14951</v>
      </c>
      <c r="D1209" s="27" t="s">
        <v>70</v>
      </c>
      <c r="E1209" s="27" t="s">
        <v>14952</v>
      </c>
      <c r="F1209" s="27" t="s">
        <v>14953</v>
      </c>
      <c r="G1209" s="357">
        <v>200.5</v>
      </c>
      <c r="H1209" s="357" t="str">
        <f t="shared" si="3"/>
        <v>-</v>
      </c>
      <c r="I1209" s="27" t="s">
        <v>121</v>
      </c>
      <c r="J1209" s="27" t="s">
        <v>121</v>
      </c>
      <c r="K1209" s="27" t="s">
        <v>14954</v>
      </c>
      <c r="L1209" s="27" t="s">
        <v>82</v>
      </c>
      <c r="M1209" s="27" t="s">
        <v>14365</v>
      </c>
      <c r="N1209" s="27"/>
    </row>
    <row r="1210" spans="1:14" ht="66">
      <c r="A1210" s="3">
        <v>1159</v>
      </c>
      <c r="B1210" s="27" t="s">
        <v>15275</v>
      </c>
      <c r="C1210" s="27" t="s">
        <v>14955</v>
      </c>
      <c r="D1210" s="27" t="s">
        <v>70</v>
      </c>
      <c r="E1210" s="27" t="s">
        <v>14956</v>
      </c>
      <c r="F1210" s="27" t="s">
        <v>14957</v>
      </c>
      <c r="G1210" s="357">
        <v>269.3</v>
      </c>
      <c r="H1210" s="357" t="str">
        <f t="shared" si="3"/>
        <v>-</v>
      </c>
      <c r="I1210" s="27" t="s">
        <v>121</v>
      </c>
      <c r="J1210" s="27" t="s">
        <v>121</v>
      </c>
      <c r="K1210" s="27" t="s">
        <v>14958</v>
      </c>
      <c r="L1210" s="27" t="s">
        <v>82</v>
      </c>
      <c r="M1210" s="27" t="s">
        <v>14365</v>
      </c>
      <c r="N1210" s="27"/>
    </row>
    <row r="1211" spans="1:14" ht="82.5">
      <c r="A1211" s="3">
        <v>1160</v>
      </c>
      <c r="B1211" s="27" t="s">
        <v>15275</v>
      </c>
      <c r="C1211" s="27" t="s">
        <v>14959</v>
      </c>
      <c r="D1211" s="27" t="s">
        <v>57</v>
      </c>
      <c r="E1211" s="27" t="s">
        <v>14960</v>
      </c>
      <c r="F1211" s="27" t="s">
        <v>14961</v>
      </c>
      <c r="G1211" s="357" t="str">
        <f t="shared" si="3"/>
        <v>-</v>
      </c>
      <c r="H1211" s="357">
        <f t="shared" si="3"/>
        <v>5</v>
      </c>
      <c r="I1211" s="27" t="s">
        <v>121</v>
      </c>
      <c r="J1211" s="357">
        <v>5</v>
      </c>
      <c r="K1211" s="27" t="s">
        <v>14927</v>
      </c>
      <c r="L1211" s="27" t="s">
        <v>82</v>
      </c>
      <c r="M1211" s="27" t="s">
        <v>14365</v>
      </c>
      <c r="N1211" s="27"/>
    </row>
    <row r="1212" spans="1:14" ht="49.5">
      <c r="A1212" s="3">
        <v>1161</v>
      </c>
      <c r="B1212" s="27" t="s">
        <v>15275</v>
      </c>
      <c r="C1212" s="27" t="s">
        <v>14962</v>
      </c>
      <c r="D1212" s="27" t="s">
        <v>57</v>
      </c>
      <c r="E1212" s="27" t="s">
        <v>14963</v>
      </c>
      <c r="F1212" s="27" t="s">
        <v>14964</v>
      </c>
      <c r="G1212" s="357" t="str">
        <f t="shared" si="3"/>
        <v>-</v>
      </c>
      <c r="H1212" s="357">
        <f t="shared" si="3"/>
        <v>34</v>
      </c>
      <c r="I1212" s="27" t="s">
        <v>121</v>
      </c>
      <c r="J1212" s="357">
        <v>34</v>
      </c>
      <c r="K1212" s="27" t="s">
        <v>14749</v>
      </c>
      <c r="L1212" s="27" t="s">
        <v>82</v>
      </c>
      <c r="M1212" s="27" t="s">
        <v>14370</v>
      </c>
      <c r="N1212" s="27"/>
    </row>
    <row r="1213" spans="1:14" ht="82.5">
      <c r="A1213" s="3">
        <v>1162</v>
      </c>
      <c r="B1213" s="27" t="s">
        <v>15275</v>
      </c>
      <c r="C1213" s="27" t="s">
        <v>14965</v>
      </c>
      <c r="D1213" s="27" t="s">
        <v>57</v>
      </c>
      <c r="E1213" s="27" t="s">
        <v>14966</v>
      </c>
      <c r="F1213" s="27" t="s">
        <v>14967</v>
      </c>
      <c r="G1213" s="357" t="str">
        <f t="shared" si="3"/>
        <v>-</v>
      </c>
      <c r="H1213" s="357">
        <f t="shared" si="3"/>
        <v>10</v>
      </c>
      <c r="I1213" s="27" t="s">
        <v>121</v>
      </c>
      <c r="J1213" s="357">
        <v>10</v>
      </c>
      <c r="K1213" s="27" t="s">
        <v>14968</v>
      </c>
      <c r="L1213" s="27" t="s">
        <v>82</v>
      </c>
      <c r="M1213" s="27" t="s">
        <v>14365</v>
      </c>
      <c r="N1213" s="27"/>
    </row>
    <row r="1214" spans="1:14" ht="49.5">
      <c r="A1214" s="3">
        <v>1163</v>
      </c>
      <c r="B1214" s="27" t="s">
        <v>15275</v>
      </c>
      <c r="C1214" s="27" t="s">
        <v>14969</v>
      </c>
      <c r="D1214" s="27" t="s">
        <v>57</v>
      </c>
      <c r="E1214" s="27" t="s">
        <v>14970</v>
      </c>
      <c r="F1214" s="27" t="s">
        <v>14971</v>
      </c>
      <c r="G1214" s="357" t="str">
        <f t="shared" si="3"/>
        <v>-</v>
      </c>
      <c r="H1214" s="357">
        <f t="shared" si="3"/>
        <v>18</v>
      </c>
      <c r="I1214" s="27" t="s">
        <v>121</v>
      </c>
      <c r="J1214" s="357">
        <v>18</v>
      </c>
      <c r="K1214" s="27" t="s">
        <v>14958</v>
      </c>
      <c r="L1214" s="27" t="s">
        <v>83</v>
      </c>
      <c r="M1214" s="27" t="s">
        <v>14365</v>
      </c>
      <c r="N1214" s="27"/>
    </row>
    <row r="1215" spans="1:14" ht="49.5">
      <c r="A1215" s="3">
        <v>1164</v>
      </c>
      <c r="B1215" s="27" t="s">
        <v>15275</v>
      </c>
      <c r="C1215" s="27" t="s">
        <v>14972</v>
      </c>
      <c r="D1215" s="27" t="s">
        <v>57</v>
      </c>
      <c r="E1215" s="27" t="s">
        <v>14973</v>
      </c>
      <c r="F1215" s="27" t="s">
        <v>14974</v>
      </c>
      <c r="G1215" s="357" t="str">
        <f t="shared" si="3"/>
        <v>-</v>
      </c>
      <c r="H1215" s="357">
        <f t="shared" si="3"/>
        <v>5</v>
      </c>
      <c r="I1215" s="27" t="s">
        <v>121</v>
      </c>
      <c r="J1215" s="357">
        <v>5</v>
      </c>
      <c r="K1215" s="27" t="s">
        <v>14975</v>
      </c>
      <c r="L1215" s="27" t="s">
        <v>83</v>
      </c>
      <c r="M1215" s="27" t="s">
        <v>14365</v>
      </c>
      <c r="N1215" s="27"/>
    </row>
    <row r="1216" spans="1:14" ht="66">
      <c r="A1216" s="3">
        <v>1165</v>
      </c>
      <c r="B1216" s="27" t="s">
        <v>15275</v>
      </c>
      <c r="C1216" s="27" t="s">
        <v>14976</v>
      </c>
      <c r="D1216" s="27" t="s">
        <v>57</v>
      </c>
      <c r="E1216" s="27" t="s">
        <v>14977</v>
      </c>
      <c r="F1216" s="27" t="s">
        <v>14978</v>
      </c>
      <c r="G1216" s="357" t="str">
        <f t="shared" si="3"/>
        <v>-</v>
      </c>
      <c r="H1216" s="357">
        <f t="shared" si="3"/>
        <v>11</v>
      </c>
      <c r="I1216" s="27" t="s">
        <v>121</v>
      </c>
      <c r="J1216" s="357">
        <v>11</v>
      </c>
      <c r="K1216" s="27" t="s">
        <v>14749</v>
      </c>
      <c r="L1216" s="27" t="s">
        <v>82</v>
      </c>
      <c r="M1216" s="27" t="s">
        <v>14370</v>
      </c>
      <c r="N1216" s="27"/>
    </row>
    <row r="1217" spans="1:14" ht="66">
      <c r="A1217" s="3">
        <v>1166</v>
      </c>
      <c r="B1217" s="27" t="s">
        <v>15275</v>
      </c>
      <c r="C1217" s="27" t="s">
        <v>14979</v>
      </c>
      <c r="D1217" s="27" t="s">
        <v>57</v>
      </c>
      <c r="E1217" s="27" t="s">
        <v>14980</v>
      </c>
      <c r="F1217" s="27" t="s">
        <v>14981</v>
      </c>
      <c r="G1217" s="357" t="str">
        <f t="shared" si="3"/>
        <v>-</v>
      </c>
      <c r="H1217" s="357">
        <f t="shared" si="3"/>
        <v>15</v>
      </c>
      <c r="I1217" s="27" t="s">
        <v>121</v>
      </c>
      <c r="J1217" s="357">
        <v>15</v>
      </c>
      <c r="K1217" s="27" t="s">
        <v>14982</v>
      </c>
      <c r="L1217" s="27" t="s">
        <v>82</v>
      </c>
      <c r="M1217" s="27" t="s">
        <v>14370</v>
      </c>
      <c r="N1217" s="27"/>
    </row>
    <row r="1218" spans="1:14" ht="66">
      <c r="A1218" s="3">
        <v>1167</v>
      </c>
      <c r="B1218" s="27" t="s">
        <v>15275</v>
      </c>
      <c r="C1218" s="27" t="s">
        <v>14983</v>
      </c>
      <c r="D1218" s="27" t="s">
        <v>57</v>
      </c>
      <c r="E1218" s="27" t="s">
        <v>14984</v>
      </c>
      <c r="F1218" s="27" t="s">
        <v>14985</v>
      </c>
      <c r="G1218" s="357" t="str">
        <f t="shared" si="3"/>
        <v>-</v>
      </c>
      <c r="H1218" s="357">
        <f t="shared" si="3"/>
        <v>21</v>
      </c>
      <c r="I1218" s="27" t="s">
        <v>121</v>
      </c>
      <c r="J1218" s="357">
        <v>21</v>
      </c>
      <c r="K1218" s="27" t="s">
        <v>14757</v>
      </c>
      <c r="L1218" s="27" t="s">
        <v>83</v>
      </c>
      <c r="M1218" s="27" t="s">
        <v>14365</v>
      </c>
      <c r="N1218" s="27"/>
    </row>
    <row r="1219" spans="1:14" ht="66">
      <c r="A1219" s="3">
        <v>1168</v>
      </c>
      <c r="B1219" s="27" t="s">
        <v>15275</v>
      </c>
      <c r="C1219" s="27" t="s">
        <v>14986</v>
      </c>
      <c r="D1219" s="27" t="s">
        <v>57</v>
      </c>
      <c r="E1219" s="27" t="s">
        <v>14987</v>
      </c>
      <c r="F1219" s="27" t="s">
        <v>14988</v>
      </c>
      <c r="G1219" s="357" t="str">
        <f t="shared" si="3"/>
        <v>-</v>
      </c>
      <c r="H1219" s="357">
        <f t="shared" si="3"/>
        <v>5.5</v>
      </c>
      <c r="I1219" s="27" t="s">
        <v>121</v>
      </c>
      <c r="J1219" s="357">
        <v>5.5</v>
      </c>
      <c r="K1219" s="27" t="s">
        <v>14761</v>
      </c>
      <c r="L1219" s="27" t="s">
        <v>83</v>
      </c>
      <c r="M1219" s="27" t="s">
        <v>14365</v>
      </c>
      <c r="N1219" s="27"/>
    </row>
    <row r="1220" spans="1:14" ht="115.5">
      <c r="A1220" s="3">
        <v>1169</v>
      </c>
      <c r="B1220" s="27" t="s">
        <v>15275</v>
      </c>
      <c r="C1220" s="27" t="s">
        <v>14989</v>
      </c>
      <c r="D1220" s="27" t="s">
        <v>57</v>
      </c>
      <c r="E1220" s="27" t="s">
        <v>14990</v>
      </c>
      <c r="F1220" s="27" t="s">
        <v>14991</v>
      </c>
      <c r="G1220" s="357" t="str">
        <f t="shared" si="3"/>
        <v>-</v>
      </c>
      <c r="H1220" s="357">
        <f t="shared" si="3"/>
        <v>10</v>
      </c>
      <c r="I1220" s="27" t="s">
        <v>121</v>
      </c>
      <c r="J1220" s="357">
        <v>10</v>
      </c>
      <c r="K1220" s="27" t="s">
        <v>14992</v>
      </c>
      <c r="L1220" s="27" t="s">
        <v>82</v>
      </c>
      <c r="M1220" s="27" t="s">
        <v>14365</v>
      </c>
      <c r="N1220" s="27"/>
    </row>
    <row r="1221" spans="1:14" ht="82.5">
      <c r="A1221" s="3">
        <v>1170</v>
      </c>
      <c r="B1221" s="27" t="s">
        <v>15275</v>
      </c>
      <c r="C1221" s="27" t="s">
        <v>14993</v>
      </c>
      <c r="D1221" s="27" t="s">
        <v>57</v>
      </c>
      <c r="E1221" s="27" t="s">
        <v>14994</v>
      </c>
      <c r="F1221" s="27" t="s">
        <v>14995</v>
      </c>
      <c r="G1221" s="357" t="str">
        <f t="shared" si="3"/>
        <v>-</v>
      </c>
      <c r="H1221" s="357">
        <f t="shared" si="3"/>
        <v>10</v>
      </c>
      <c r="I1221" s="27" t="s">
        <v>121</v>
      </c>
      <c r="J1221" s="357">
        <v>10</v>
      </c>
      <c r="K1221" s="27" t="s">
        <v>14996</v>
      </c>
      <c r="L1221" s="27" t="s">
        <v>86</v>
      </c>
      <c r="M1221" s="27" t="s">
        <v>14365</v>
      </c>
      <c r="N1221" s="27"/>
    </row>
    <row r="1222" spans="1:14" ht="66">
      <c r="A1222" s="3">
        <v>1171</v>
      </c>
      <c r="B1222" s="27" t="s">
        <v>15275</v>
      </c>
      <c r="C1222" s="27" t="s">
        <v>14997</v>
      </c>
      <c r="D1222" s="27" t="s">
        <v>57</v>
      </c>
      <c r="E1222" s="27" t="s">
        <v>14998</v>
      </c>
      <c r="F1222" s="27" t="s">
        <v>14999</v>
      </c>
      <c r="G1222" s="357" t="str">
        <f t="shared" si="3"/>
        <v>-</v>
      </c>
      <c r="H1222" s="357">
        <f t="shared" si="3"/>
        <v>9</v>
      </c>
      <c r="I1222" s="27" t="s">
        <v>121</v>
      </c>
      <c r="J1222" s="357">
        <v>9</v>
      </c>
      <c r="K1222" s="27" t="s">
        <v>15000</v>
      </c>
      <c r="L1222" s="27" t="s">
        <v>82</v>
      </c>
      <c r="M1222" s="27" t="s">
        <v>14365</v>
      </c>
      <c r="N1222" s="27"/>
    </row>
    <row r="1223" spans="1:14" ht="49.5">
      <c r="A1223" s="3">
        <v>1172</v>
      </c>
      <c r="B1223" s="27" t="s">
        <v>15275</v>
      </c>
      <c r="C1223" s="27" t="s">
        <v>15001</v>
      </c>
      <c r="D1223" s="27" t="s">
        <v>57</v>
      </c>
      <c r="E1223" s="27" t="s">
        <v>15002</v>
      </c>
      <c r="F1223" s="27" t="s">
        <v>15003</v>
      </c>
      <c r="G1223" s="357" t="str">
        <f t="shared" si="3"/>
        <v>-</v>
      </c>
      <c r="H1223" s="357">
        <f t="shared" si="3"/>
        <v>10</v>
      </c>
      <c r="I1223" s="27" t="s">
        <v>121</v>
      </c>
      <c r="J1223" s="357">
        <v>10</v>
      </c>
      <c r="K1223" s="27" t="s">
        <v>14996</v>
      </c>
      <c r="L1223" s="27" t="s">
        <v>83</v>
      </c>
      <c r="M1223" s="27" t="s">
        <v>14365</v>
      </c>
      <c r="N1223" s="27"/>
    </row>
    <row r="1224" spans="1:14" ht="82.5">
      <c r="A1224" s="3">
        <v>1173</v>
      </c>
      <c r="B1224" s="27" t="s">
        <v>15275</v>
      </c>
      <c r="C1224" s="27" t="s">
        <v>15004</v>
      </c>
      <c r="D1224" s="27" t="s">
        <v>57</v>
      </c>
      <c r="E1224" s="27" t="s">
        <v>15005</v>
      </c>
      <c r="F1224" s="358" t="s">
        <v>15006</v>
      </c>
      <c r="G1224" s="357" t="str">
        <f t="shared" si="3"/>
        <v>-</v>
      </c>
      <c r="H1224" s="357">
        <f t="shared" si="3"/>
        <v>4.2</v>
      </c>
      <c r="I1224" s="27" t="s">
        <v>121</v>
      </c>
      <c r="J1224" s="357">
        <v>4.2</v>
      </c>
      <c r="K1224" s="27" t="s">
        <v>15007</v>
      </c>
      <c r="L1224" s="27" t="s">
        <v>82</v>
      </c>
      <c r="M1224" s="27" t="s">
        <v>14365</v>
      </c>
      <c r="N1224" s="27"/>
    </row>
    <row r="1225" spans="1:14" ht="82.5">
      <c r="A1225" s="3">
        <v>1174</v>
      </c>
      <c r="B1225" s="27" t="s">
        <v>15275</v>
      </c>
      <c r="C1225" s="27" t="s">
        <v>15008</v>
      </c>
      <c r="D1225" s="27" t="s">
        <v>57</v>
      </c>
      <c r="E1225" s="27" t="s">
        <v>15009</v>
      </c>
      <c r="F1225" s="27" t="s">
        <v>15010</v>
      </c>
      <c r="G1225" s="357" t="str">
        <f t="shared" si="3"/>
        <v>-</v>
      </c>
      <c r="H1225" s="357">
        <f t="shared" si="3"/>
        <v>5</v>
      </c>
      <c r="I1225" s="27" t="s">
        <v>121</v>
      </c>
      <c r="J1225" s="357">
        <v>5</v>
      </c>
      <c r="K1225" s="27" t="s">
        <v>15011</v>
      </c>
      <c r="L1225" s="27" t="s">
        <v>83</v>
      </c>
      <c r="M1225" s="27" t="s">
        <v>14365</v>
      </c>
      <c r="N1225" s="27"/>
    </row>
    <row r="1226" spans="1:14" ht="66">
      <c r="A1226" s="3">
        <v>1175</v>
      </c>
      <c r="B1226" s="27" t="s">
        <v>15275</v>
      </c>
      <c r="C1226" s="27" t="s">
        <v>15012</v>
      </c>
      <c r="D1226" s="27" t="s">
        <v>57</v>
      </c>
      <c r="E1226" s="27" t="s">
        <v>15013</v>
      </c>
      <c r="F1226" s="27" t="s">
        <v>15014</v>
      </c>
      <c r="G1226" s="357" t="str">
        <f t="shared" si="3"/>
        <v>-</v>
      </c>
      <c r="H1226" s="357">
        <f t="shared" si="3"/>
        <v>17</v>
      </c>
      <c r="I1226" s="27" t="s">
        <v>121</v>
      </c>
      <c r="J1226" s="357">
        <v>17</v>
      </c>
      <c r="K1226" s="27" t="s">
        <v>15015</v>
      </c>
      <c r="L1226" s="27" t="s">
        <v>82</v>
      </c>
      <c r="M1226" s="27" t="s">
        <v>14370</v>
      </c>
      <c r="N1226" s="27"/>
    </row>
    <row r="1227" spans="1:14" ht="66">
      <c r="A1227" s="3">
        <v>1176</v>
      </c>
      <c r="B1227" s="27" t="s">
        <v>15275</v>
      </c>
      <c r="C1227" s="27" t="s">
        <v>15016</v>
      </c>
      <c r="D1227" s="27" t="s">
        <v>57</v>
      </c>
      <c r="E1227" s="27" t="s">
        <v>15017</v>
      </c>
      <c r="F1227" s="27" t="s">
        <v>15018</v>
      </c>
      <c r="G1227" s="357" t="str">
        <f t="shared" si="3"/>
        <v>-</v>
      </c>
      <c r="H1227" s="357">
        <f t="shared" si="3"/>
        <v>22</v>
      </c>
      <c r="I1227" s="27" t="s">
        <v>121</v>
      </c>
      <c r="J1227" s="357">
        <v>22</v>
      </c>
      <c r="K1227" s="33" t="s">
        <v>14749</v>
      </c>
      <c r="L1227" s="27" t="s">
        <v>82</v>
      </c>
      <c r="M1227" s="27" t="s">
        <v>14370</v>
      </c>
      <c r="N1227" s="27"/>
    </row>
    <row r="1228" spans="1:14" ht="66">
      <c r="A1228" s="3">
        <v>1177</v>
      </c>
      <c r="B1228" s="27" t="s">
        <v>15275</v>
      </c>
      <c r="C1228" s="27" t="s">
        <v>15019</v>
      </c>
      <c r="D1228" s="27" t="s">
        <v>57</v>
      </c>
      <c r="E1228" s="27" t="s">
        <v>15020</v>
      </c>
      <c r="F1228" s="27" t="s">
        <v>15021</v>
      </c>
      <c r="G1228" s="357" t="str">
        <f t="shared" si="3"/>
        <v>-</v>
      </c>
      <c r="H1228" s="357">
        <f t="shared" si="3"/>
        <v>35</v>
      </c>
      <c r="I1228" s="27" t="s">
        <v>121</v>
      </c>
      <c r="J1228" s="357">
        <v>35</v>
      </c>
      <c r="K1228" s="27" t="s">
        <v>15022</v>
      </c>
      <c r="L1228" s="27" t="s">
        <v>83</v>
      </c>
      <c r="M1228" s="27" t="s">
        <v>14365</v>
      </c>
      <c r="N1228" s="27"/>
    </row>
    <row r="1229" spans="1:14" ht="66">
      <c r="A1229" s="3">
        <v>1178</v>
      </c>
      <c r="B1229" s="27" t="s">
        <v>15275</v>
      </c>
      <c r="C1229" s="27" t="s">
        <v>15023</v>
      </c>
      <c r="D1229" s="27" t="s">
        <v>57</v>
      </c>
      <c r="E1229" s="27" t="s">
        <v>15024</v>
      </c>
      <c r="F1229" s="27" t="s">
        <v>15025</v>
      </c>
      <c r="G1229" s="357" t="str">
        <f t="shared" si="3"/>
        <v>-</v>
      </c>
      <c r="H1229" s="357">
        <f t="shared" si="3"/>
        <v>16.7</v>
      </c>
      <c r="I1229" s="27" t="s">
        <v>121</v>
      </c>
      <c r="J1229" s="357">
        <v>16.7</v>
      </c>
      <c r="K1229" s="27" t="s">
        <v>14749</v>
      </c>
      <c r="L1229" s="27" t="s">
        <v>82</v>
      </c>
      <c r="M1229" s="27" t="s">
        <v>14370</v>
      </c>
      <c r="N1229" s="27"/>
    </row>
    <row r="1230" spans="1:14" ht="66">
      <c r="A1230" s="3">
        <v>1179</v>
      </c>
      <c r="B1230" s="27" t="s">
        <v>15275</v>
      </c>
      <c r="C1230" s="27" t="s">
        <v>15026</v>
      </c>
      <c r="D1230" s="27" t="s">
        <v>57</v>
      </c>
      <c r="E1230" s="27" t="s">
        <v>15027</v>
      </c>
      <c r="F1230" s="27" t="s">
        <v>15028</v>
      </c>
      <c r="G1230" s="357" t="str">
        <f t="shared" si="3"/>
        <v>-</v>
      </c>
      <c r="H1230" s="357">
        <f t="shared" si="3"/>
        <v>10</v>
      </c>
      <c r="I1230" s="27" t="s">
        <v>121</v>
      </c>
      <c r="J1230" s="357">
        <v>10</v>
      </c>
      <c r="K1230" s="27" t="s">
        <v>15029</v>
      </c>
      <c r="L1230" s="27" t="s">
        <v>82</v>
      </c>
      <c r="M1230" s="27" t="s">
        <v>14365</v>
      </c>
      <c r="N1230" s="27"/>
    </row>
    <row r="1231" spans="1:14" ht="66">
      <c r="A1231" s="3">
        <v>1180</v>
      </c>
      <c r="B1231" s="27" t="s">
        <v>15275</v>
      </c>
      <c r="C1231" s="27" t="s">
        <v>15030</v>
      </c>
      <c r="D1231" s="27" t="s">
        <v>57</v>
      </c>
      <c r="E1231" s="27" t="s">
        <v>15031</v>
      </c>
      <c r="F1231" s="27" t="s">
        <v>15032</v>
      </c>
      <c r="G1231" s="357" t="str">
        <f t="shared" si="3"/>
        <v>-</v>
      </c>
      <c r="H1231" s="357">
        <f t="shared" si="3"/>
        <v>5</v>
      </c>
      <c r="I1231" s="27" t="s">
        <v>121</v>
      </c>
      <c r="J1231" s="357">
        <v>5</v>
      </c>
      <c r="K1231" s="27" t="s">
        <v>14749</v>
      </c>
      <c r="L1231" s="27" t="s">
        <v>83</v>
      </c>
      <c r="M1231" s="27" t="s">
        <v>14365</v>
      </c>
      <c r="N1231" s="27"/>
    </row>
    <row r="1232" spans="1:14" ht="66">
      <c r="A1232" s="3">
        <v>1181</v>
      </c>
      <c r="B1232" s="27" t="s">
        <v>15275</v>
      </c>
      <c r="C1232" s="27" t="s">
        <v>15033</v>
      </c>
      <c r="D1232" s="27" t="s">
        <v>57</v>
      </c>
      <c r="E1232" s="27" t="s">
        <v>15034</v>
      </c>
      <c r="F1232" s="27" t="s">
        <v>15035</v>
      </c>
      <c r="G1232" s="357" t="str">
        <f t="shared" si="3"/>
        <v>-</v>
      </c>
      <c r="H1232" s="357">
        <f t="shared" si="3"/>
        <v>10.7</v>
      </c>
      <c r="I1232" s="27" t="s">
        <v>121</v>
      </c>
      <c r="J1232" s="357">
        <v>10.7</v>
      </c>
      <c r="K1232" s="27" t="s">
        <v>15036</v>
      </c>
      <c r="L1232" s="27" t="s">
        <v>82</v>
      </c>
      <c r="M1232" s="27" t="s">
        <v>14370</v>
      </c>
      <c r="N1232" s="27"/>
    </row>
    <row r="1233" spans="1:14" ht="49.5">
      <c r="A1233" s="3">
        <v>1182</v>
      </c>
      <c r="B1233" s="27" t="s">
        <v>15275</v>
      </c>
      <c r="C1233" s="27" t="s">
        <v>15037</v>
      </c>
      <c r="D1233" s="27" t="s">
        <v>57</v>
      </c>
      <c r="E1233" s="27" t="s">
        <v>15038</v>
      </c>
      <c r="F1233" s="27" t="s">
        <v>15039</v>
      </c>
      <c r="G1233" s="357" t="str">
        <f t="shared" si="3"/>
        <v>-</v>
      </c>
      <c r="H1233" s="357">
        <f t="shared" si="3"/>
        <v>9</v>
      </c>
      <c r="I1233" s="27" t="s">
        <v>121</v>
      </c>
      <c r="J1233" s="357">
        <v>9</v>
      </c>
      <c r="K1233" s="27" t="s">
        <v>15000</v>
      </c>
      <c r="L1233" s="27" t="s">
        <v>82</v>
      </c>
      <c r="M1233" s="27" t="s">
        <v>14365</v>
      </c>
      <c r="N1233" s="27"/>
    </row>
    <row r="1234" spans="1:14" ht="66">
      <c r="A1234" s="3">
        <v>1183</v>
      </c>
      <c r="B1234" s="27" t="s">
        <v>15275</v>
      </c>
      <c r="C1234" s="27" t="s">
        <v>15040</v>
      </c>
      <c r="D1234" s="27" t="s">
        <v>57</v>
      </c>
      <c r="E1234" s="27" t="s">
        <v>15041</v>
      </c>
      <c r="F1234" s="27" t="s">
        <v>15042</v>
      </c>
      <c r="G1234" s="357" t="str">
        <f t="shared" si="3"/>
        <v>-</v>
      </c>
      <c r="H1234" s="357">
        <f t="shared" si="3"/>
        <v>21</v>
      </c>
      <c r="I1234" s="27" t="s">
        <v>121</v>
      </c>
      <c r="J1234" s="357">
        <v>21</v>
      </c>
      <c r="K1234" s="27" t="s">
        <v>14508</v>
      </c>
      <c r="L1234" s="27" t="s">
        <v>82</v>
      </c>
      <c r="M1234" s="27" t="s">
        <v>14365</v>
      </c>
      <c r="N1234" s="27"/>
    </row>
    <row r="1235" spans="1:14" ht="66">
      <c r="A1235" s="3">
        <v>1184</v>
      </c>
      <c r="B1235" s="27" t="s">
        <v>15275</v>
      </c>
      <c r="C1235" s="27" t="s">
        <v>15043</v>
      </c>
      <c r="D1235" s="27" t="s">
        <v>57</v>
      </c>
      <c r="E1235" s="27" t="s">
        <v>15044</v>
      </c>
      <c r="F1235" s="27" t="s">
        <v>15045</v>
      </c>
      <c r="G1235" s="357" t="str">
        <f t="shared" si="3"/>
        <v>-</v>
      </c>
      <c r="H1235" s="357">
        <f t="shared" si="3"/>
        <v>22</v>
      </c>
      <c r="I1235" s="27" t="s">
        <v>121</v>
      </c>
      <c r="J1235" s="357">
        <v>22</v>
      </c>
      <c r="K1235" s="27" t="s">
        <v>15046</v>
      </c>
      <c r="L1235" s="27" t="s">
        <v>82</v>
      </c>
      <c r="M1235" s="27" t="s">
        <v>14365</v>
      </c>
      <c r="N1235" s="27"/>
    </row>
    <row r="1236" spans="1:14" ht="99">
      <c r="A1236" s="3">
        <v>1185</v>
      </c>
      <c r="B1236" s="27" t="s">
        <v>15275</v>
      </c>
      <c r="C1236" s="27" t="s">
        <v>15047</v>
      </c>
      <c r="D1236" s="27" t="s">
        <v>57</v>
      </c>
      <c r="E1236" s="27" t="s">
        <v>15048</v>
      </c>
      <c r="F1236" s="27" t="s">
        <v>15049</v>
      </c>
      <c r="G1236" s="357" t="str">
        <f t="shared" si="3"/>
        <v>-</v>
      </c>
      <c r="H1236" s="357">
        <f t="shared" si="3"/>
        <v>9.6</v>
      </c>
      <c r="I1236" s="27" t="s">
        <v>121</v>
      </c>
      <c r="J1236" s="357">
        <v>9.6</v>
      </c>
      <c r="K1236" s="27" t="s">
        <v>14564</v>
      </c>
      <c r="L1236" s="27" t="s">
        <v>83</v>
      </c>
      <c r="M1236" s="27" t="s">
        <v>14365</v>
      </c>
      <c r="N1236" s="27"/>
    </row>
    <row r="1237" spans="1:14" ht="165">
      <c r="A1237" s="3">
        <v>1186</v>
      </c>
      <c r="B1237" s="27" t="s">
        <v>15275</v>
      </c>
      <c r="C1237" s="27" t="s">
        <v>15050</v>
      </c>
      <c r="D1237" s="27" t="s">
        <v>70</v>
      </c>
      <c r="E1237" s="27" t="s">
        <v>15051</v>
      </c>
      <c r="F1237" s="27" t="s">
        <v>15052</v>
      </c>
      <c r="G1237" s="357">
        <v>529</v>
      </c>
      <c r="H1237" s="357" t="str">
        <f t="shared" si="3"/>
        <v>-</v>
      </c>
      <c r="I1237" s="27" t="s">
        <v>121</v>
      </c>
      <c r="J1237" s="27" t="s">
        <v>121</v>
      </c>
      <c r="K1237" s="27" t="s">
        <v>15053</v>
      </c>
      <c r="L1237" s="27" t="s">
        <v>82</v>
      </c>
      <c r="M1237" s="27" t="s">
        <v>14365</v>
      </c>
      <c r="N1237" s="27"/>
    </row>
    <row r="1238" spans="1:14" ht="115.5">
      <c r="A1238" s="3">
        <v>1187</v>
      </c>
      <c r="B1238" s="27" t="s">
        <v>15275</v>
      </c>
      <c r="C1238" s="27" t="s">
        <v>15054</v>
      </c>
      <c r="D1238" s="27" t="s">
        <v>63</v>
      </c>
      <c r="E1238" s="27" t="s">
        <v>15055</v>
      </c>
      <c r="F1238" s="27" t="s">
        <v>15056</v>
      </c>
      <c r="G1238" s="357">
        <v>682</v>
      </c>
      <c r="H1238" s="357" t="str">
        <f t="shared" si="3"/>
        <v>-</v>
      </c>
      <c r="I1238" s="27" t="s">
        <v>121</v>
      </c>
      <c r="J1238" s="27" t="s">
        <v>121</v>
      </c>
      <c r="K1238" s="27" t="s">
        <v>14996</v>
      </c>
      <c r="L1238" s="27" t="s">
        <v>82</v>
      </c>
      <c r="M1238" s="27" t="s">
        <v>14365</v>
      </c>
      <c r="N1238" s="27"/>
    </row>
    <row r="1239" spans="1:14" ht="82.5">
      <c r="A1239" s="3">
        <v>1188</v>
      </c>
      <c r="B1239" s="27" t="s">
        <v>15275</v>
      </c>
      <c r="C1239" s="27" t="s">
        <v>15057</v>
      </c>
      <c r="D1239" s="27" t="s">
        <v>57</v>
      </c>
      <c r="E1239" s="27" t="s">
        <v>15058</v>
      </c>
      <c r="F1239" s="27" t="s">
        <v>15059</v>
      </c>
      <c r="G1239" s="357" t="str">
        <f t="shared" si="3"/>
        <v>-</v>
      </c>
      <c r="H1239" s="357">
        <f t="shared" si="3"/>
        <v>7</v>
      </c>
      <c r="I1239" s="27" t="s">
        <v>121</v>
      </c>
      <c r="J1239" s="357">
        <v>7</v>
      </c>
      <c r="K1239" s="27" t="s">
        <v>15060</v>
      </c>
      <c r="L1239" s="27" t="s">
        <v>82</v>
      </c>
      <c r="M1239" s="27" t="s">
        <v>14365</v>
      </c>
      <c r="N1239" s="27"/>
    </row>
    <row r="1240" spans="1:14" ht="66">
      <c r="A1240" s="3">
        <v>1189</v>
      </c>
      <c r="B1240" s="27" t="s">
        <v>15275</v>
      </c>
      <c r="C1240" s="26" t="s">
        <v>15061</v>
      </c>
      <c r="D1240" s="27" t="s">
        <v>57</v>
      </c>
      <c r="E1240" s="27" t="s">
        <v>15062</v>
      </c>
      <c r="F1240" s="27" t="s">
        <v>15063</v>
      </c>
      <c r="G1240" s="357" t="str">
        <f t="shared" si="3"/>
        <v>-</v>
      </c>
      <c r="H1240" s="357">
        <f t="shared" si="3"/>
        <v>10</v>
      </c>
      <c r="I1240" s="27" t="s">
        <v>121</v>
      </c>
      <c r="J1240" s="357">
        <v>10</v>
      </c>
      <c r="K1240" s="27" t="s">
        <v>15064</v>
      </c>
      <c r="L1240" s="27" t="s">
        <v>83</v>
      </c>
      <c r="M1240" s="27" t="s">
        <v>14365</v>
      </c>
      <c r="N1240" s="27"/>
    </row>
    <row r="1241" spans="1:14" ht="66">
      <c r="A1241" s="3">
        <v>1190</v>
      </c>
      <c r="B1241" s="27" t="s">
        <v>15275</v>
      </c>
      <c r="C1241" s="26" t="s">
        <v>15065</v>
      </c>
      <c r="D1241" s="27" t="s">
        <v>57</v>
      </c>
      <c r="E1241" s="27" t="s">
        <v>15066</v>
      </c>
      <c r="F1241" s="27" t="s">
        <v>15067</v>
      </c>
      <c r="G1241" s="357" t="str">
        <f t="shared" si="3"/>
        <v>-</v>
      </c>
      <c r="H1241" s="357">
        <f t="shared" si="3"/>
        <v>15</v>
      </c>
      <c r="I1241" s="27" t="s">
        <v>121</v>
      </c>
      <c r="J1241" s="357">
        <v>15</v>
      </c>
      <c r="K1241" s="27" t="s">
        <v>15068</v>
      </c>
      <c r="L1241" s="27" t="s">
        <v>82</v>
      </c>
      <c r="M1241" s="27" t="s">
        <v>14370</v>
      </c>
      <c r="N1241" s="27"/>
    </row>
    <row r="1242" spans="1:14" ht="66">
      <c r="A1242" s="3">
        <v>1191</v>
      </c>
      <c r="B1242" s="27" t="s">
        <v>15275</v>
      </c>
      <c r="C1242" s="26" t="s">
        <v>15069</v>
      </c>
      <c r="D1242" s="27" t="s">
        <v>57</v>
      </c>
      <c r="E1242" s="27" t="s">
        <v>15070</v>
      </c>
      <c r="F1242" s="27" t="s">
        <v>15071</v>
      </c>
      <c r="G1242" s="357" t="str">
        <f t="shared" si="3"/>
        <v>-</v>
      </c>
      <c r="H1242" s="357">
        <f t="shared" si="3"/>
        <v>40</v>
      </c>
      <c r="I1242" s="27" t="s">
        <v>121</v>
      </c>
      <c r="J1242" s="357">
        <v>40</v>
      </c>
      <c r="K1242" s="27" t="s">
        <v>14761</v>
      </c>
      <c r="L1242" s="27" t="s">
        <v>82</v>
      </c>
      <c r="M1242" s="27" t="s">
        <v>14370</v>
      </c>
      <c r="N1242" s="27"/>
    </row>
    <row r="1243" spans="1:14" ht="66">
      <c r="A1243" s="3">
        <v>1192</v>
      </c>
      <c r="B1243" s="27" t="s">
        <v>15275</v>
      </c>
      <c r="C1243" s="26" t="s">
        <v>15072</v>
      </c>
      <c r="D1243" s="27" t="s">
        <v>57</v>
      </c>
      <c r="E1243" s="27" t="s">
        <v>15073</v>
      </c>
      <c r="F1243" s="27" t="s">
        <v>15074</v>
      </c>
      <c r="G1243" s="357" t="str">
        <f t="shared" si="3"/>
        <v>-</v>
      </c>
      <c r="H1243" s="357">
        <f t="shared" si="3"/>
        <v>9.1</v>
      </c>
      <c r="I1243" s="27" t="s">
        <v>121</v>
      </c>
      <c r="J1243" s="357">
        <v>9.1</v>
      </c>
      <c r="K1243" s="27" t="s">
        <v>14749</v>
      </c>
      <c r="L1243" s="27" t="s">
        <v>82</v>
      </c>
      <c r="M1243" s="27" t="s">
        <v>14370</v>
      </c>
      <c r="N1243" s="27"/>
    </row>
    <row r="1244" spans="1:14" ht="66">
      <c r="A1244" s="3">
        <v>1193</v>
      </c>
      <c r="B1244" s="27" t="s">
        <v>15275</v>
      </c>
      <c r="C1244" s="26" t="s">
        <v>15075</v>
      </c>
      <c r="D1244" s="27" t="s">
        <v>57</v>
      </c>
      <c r="E1244" s="27" t="s">
        <v>15076</v>
      </c>
      <c r="F1244" s="27" t="s">
        <v>15077</v>
      </c>
      <c r="G1244" s="357" t="str">
        <f t="shared" si="3"/>
        <v>-</v>
      </c>
      <c r="H1244" s="357">
        <f t="shared" si="3"/>
        <v>35</v>
      </c>
      <c r="I1244" s="27" t="s">
        <v>121</v>
      </c>
      <c r="J1244" s="357">
        <v>35</v>
      </c>
      <c r="K1244" s="27" t="s">
        <v>14749</v>
      </c>
      <c r="L1244" s="27" t="s">
        <v>82</v>
      </c>
      <c r="M1244" s="27" t="s">
        <v>14370</v>
      </c>
      <c r="N1244" s="27"/>
    </row>
    <row r="1245" spans="1:14" ht="82.5">
      <c r="A1245" s="3">
        <v>1194</v>
      </c>
      <c r="B1245" s="27" t="s">
        <v>15275</v>
      </c>
      <c r="C1245" s="26" t="s">
        <v>15078</v>
      </c>
      <c r="D1245" s="27" t="s">
        <v>57</v>
      </c>
      <c r="E1245" s="27" t="s">
        <v>15079</v>
      </c>
      <c r="F1245" s="27" t="s">
        <v>15080</v>
      </c>
      <c r="G1245" s="357" t="str">
        <f t="shared" si="3"/>
        <v>-</v>
      </c>
      <c r="H1245" s="357">
        <f t="shared" si="3"/>
        <v>40.5</v>
      </c>
      <c r="I1245" s="27" t="s">
        <v>121</v>
      </c>
      <c r="J1245" s="357">
        <v>40.5</v>
      </c>
      <c r="K1245" s="27" t="s">
        <v>14931</v>
      </c>
      <c r="L1245" s="27" t="s">
        <v>82</v>
      </c>
      <c r="M1245" s="27" t="s">
        <v>14365</v>
      </c>
      <c r="N1245" s="27"/>
    </row>
    <row r="1246" spans="1:14" ht="33">
      <c r="A1246" s="3">
        <v>1195</v>
      </c>
      <c r="B1246" s="27" t="s">
        <v>15275</v>
      </c>
      <c r="C1246" s="26"/>
      <c r="D1246" s="27"/>
      <c r="E1246" s="27"/>
      <c r="F1246" s="27"/>
      <c r="G1246" s="357" t="str">
        <f t="shared" si="3"/>
        <v>-</v>
      </c>
      <c r="H1246" s="357">
        <f t="shared" si="3"/>
        <v>0</v>
      </c>
      <c r="I1246" s="27" t="s">
        <v>121</v>
      </c>
      <c r="J1246" s="357"/>
      <c r="K1246" s="27"/>
      <c r="L1246" s="27"/>
      <c r="M1246" s="27" t="s">
        <v>14365</v>
      </c>
      <c r="N1246" s="27"/>
    </row>
    <row r="1247" spans="1:14" ht="33">
      <c r="A1247" s="3">
        <v>1196</v>
      </c>
      <c r="B1247" s="27" t="s">
        <v>15275</v>
      </c>
      <c r="C1247" s="26"/>
      <c r="D1247" s="27"/>
      <c r="E1247" s="27"/>
      <c r="F1247" s="27"/>
      <c r="G1247" s="357" t="str">
        <f t="shared" si="3"/>
        <v>-</v>
      </c>
      <c r="H1247" s="357">
        <f t="shared" si="3"/>
        <v>0</v>
      </c>
      <c r="I1247" s="27" t="s">
        <v>121</v>
      </c>
      <c r="J1247" s="357"/>
      <c r="K1247" s="27"/>
      <c r="L1247" s="27"/>
      <c r="M1247" s="27"/>
      <c r="N1247" s="27"/>
    </row>
    <row r="1248" spans="1:14" ht="82.5">
      <c r="A1248" s="3">
        <v>1197</v>
      </c>
      <c r="B1248" s="27" t="s">
        <v>15275</v>
      </c>
      <c r="C1248" s="27" t="s">
        <v>15081</v>
      </c>
      <c r="D1248" s="27" t="s">
        <v>57</v>
      </c>
      <c r="E1248" s="27" t="s">
        <v>15082</v>
      </c>
      <c r="F1248" s="27" t="s">
        <v>15083</v>
      </c>
      <c r="G1248" s="357" t="str">
        <f t="shared" si="3"/>
        <v>-</v>
      </c>
      <c r="H1248" s="357">
        <f t="shared" si="3"/>
        <v>10</v>
      </c>
      <c r="I1248" s="27" t="s">
        <v>121</v>
      </c>
      <c r="J1248" s="357">
        <v>10</v>
      </c>
      <c r="K1248" s="27" t="s">
        <v>15084</v>
      </c>
      <c r="L1248" s="27" t="s">
        <v>83</v>
      </c>
      <c r="M1248" s="27" t="s">
        <v>14365</v>
      </c>
      <c r="N1248" s="27"/>
    </row>
    <row r="1249" spans="1:14" ht="82.5">
      <c r="A1249" s="3">
        <v>1198</v>
      </c>
      <c r="B1249" s="27" t="s">
        <v>15275</v>
      </c>
      <c r="C1249" s="27" t="s">
        <v>15085</v>
      </c>
      <c r="D1249" s="27" t="s">
        <v>57</v>
      </c>
      <c r="E1249" s="27" t="s">
        <v>15086</v>
      </c>
      <c r="F1249" s="27" t="s">
        <v>15087</v>
      </c>
      <c r="G1249" s="357" t="str">
        <f t="shared" si="3"/>
        <v>-</v>
      </c>
      <c r="H1249" s="357">
        <f t="shared" si="3"/>
        <v>10</v>
      </c>
      <c r="I1249" s="27" t="s">
        <v>121</v>
      </c>
      <c r="J1249" s="357">
        <v>10</v>
      </c>
      <c r="K1249" s="27" t="s">
        <v>14705</v>
      </c>
      <c r="L1249" s="27" t="s">
        <v>83</v>
      </c>
      <c r="M1249" s="27" t="s">
        <v>14365</v>
      </c>
      <c r="N1249" s="27"/>
    </row>
    <row r="1250" spans="1:14" ht="82.5">
      <c r="A1250" s="3">
        <v>1199</v>
      </c>
      <c r="B1250" s="27" t="s">
        <v>15275</v>
      </c>
      <c r="C1250" s="27" t="s">
        <v>15088</v>
      </c>
      <c r="D1250" s="27" t="s">
        <v>57</v>
      </c>
      <c r="E1250" s="27" t="s">
        <v>15089</v>
      </c>
      <c r="F1250" s="27" t="s">
        <v>15090</v>
      </c>
      <c r="G1250" s="357" t="str">
        <f t="shared" si="3"/>
        <v>-</v>
      </c>
      <c r="H1250" s="357">
        <f t="shared" si="3"/>
        <v>2</v>
      </c>
      <c r="I1250" s="27" t="s">
        <v>121</v>
      </c>
      <c r="J1250" s="357">
        <v>2</v>
      </c>
      <c r="K1250" s="27" t="s">
        <v>15091</v>
      </c>
      <c r="L1250" s="27" t="s">
        <v>83</v>
      </c>
      <c r="M1250" s="27" t="s">
        <v>14365</v>
      </c>
      <c r="N1250" s="27"/>
    </row>
    <row r="1251" spans="1:14" ht="82.5">
      <c r="A1251" s="3">
        <v>1200</v>
      </c>
      <c r="B1251" s="27" t="s">
        <v>15275</v>
      </c>
      <c r="C1251" s="27" t="s">
        <v>15092</v>
      </c>
      <c r="D1251" s="27" t="s">
        <v>57</v>
      </c>
      <c r="E1251" s="27" t="s">
        <v>15093</v>
      </c>
      <c r="F1251" s="27" t="s">
        <v>15094</v>
      </c>
      <c r="G1251" s="357" t="str">
        <f t="shared" si="3"/>
        <v>-</v>
      </c>
      <c r="H1251" s="357">
        <f t="shared" si="3"/>
        <v>36.5</v>
      </c>
      <c r="I1251" s="27" t="s">
        <v>121</v>
      </c>
      <c r="J1251" s="357">
        <v>36.5</v>
      </c>
      <c r="K1251" s="27" t="s">
        <v>14769</v>
      </c>
      <c r="L1251" s="27" t="s">
        <v>82</v>
      </c>
      <c r="M1251" s="27" t="s">
        <v>14370</v>
      </c>
      <c r="N1251" s="27"/>
    </row>
    <row r="1252" spans="1:14" ht="82.5">
      <c r="A1252" s="3">
        <v>1201</v>
      </c>
      <c r="B1252" s="27" t="s">
        <v>15275</v>
      </c>
      <c r="C1252" s="27" t="s">
        <v>15095</v>
      </c>
      <c r="D1252" s="27" t="s">
        <v>57</v>
      </c>
      <c r="E1252" s="27" t="s">
        <v>15096</v>
      </c>
      <c r="F1252" s="27" t="s">
        <v>15097</v>
      </c>
      <c r="G1252" s="357" t="str">
        <f t="shared" si="3"/>
        <v>-</v>
      </c>
      <c r="H1252" s="357">
        <f t="shared" si="3"/>
        <v>25</v>
      </c>
      <c r="I1252" s="27" t="s">
        <v>121</v>
      </c>
      <c r="J1252" s="357">
        <v>25</v>
      </c>
      <c r="K1252" s="27" t="s">
        <v>15098</v>
      </c>
      <c r="L1252" s="27" t="s">
        <v>82</v>
      </c>
      <c r="M1252" s="27" t="s">
        <v>14370</v>
      </c>
      <c r="N1252" s="27"/>
    </row>
    <row r="1253" spans="1:14" ht="82.5">
      <c r="A1253" s="3">
        <v>1202</v>
      </c>
      <c r="B1253" s="27" t="s">
        <v>15275</v>
      </c>
      <c r="C1253" s="27" t="s">
        <v>15099</v>
      </c>
      <c r="D1253" s="27" t="s">
        <v>57</v>
      </c>
      <c r="E1253" s="27" t="s">
        <v>15100</v>
      </c>
      <c r="F1253" s="27" t="s">
        <v>15101</v>
      </c>
      <c r="G1253" s="357" t="str">
        <f t="shared" si="3"/>
        <v>-</v>
      </c>
      <c r="H1253" s="357">
        <f t="shared" si="3"/>
        <v>8.4</v>
      </c>
      <c r="I1253" s="27" t="s">
        <v>121</v>
      </c>
      <c r="J1253" s="357">
        <v>8.4</v>
      </c>
      <c r="K1253" s="27" t="s">
        <v>15102</v>
      </c>
      <c r="L1253" s="27" t="s">
        <v>82</v>
      </c>
      <c r="M1253" s="27" t="s">
        <v>14365</v>
      </c>
      <c r="N1253" s="27"/>
    </row>
    <row r="1254" spans="1:14" ht="82.5">
      <c r="A1254" s="3">
        <v>1203</v>
      </c>
      <c r="B1254" s="27" t="s">
        <v>15275</v>
      </c>
      <c r="C1254" s="27" t="s">
        <v>15103</v>
      </c>
      <c r="D1254" s="27" t="s">
        <v>57</v>
      </c>
      <c r="E1254" s="27" t="s">
        <v>15104</v>
      </c>
      <c r="F1254" s="27" t="s">
        <v>15105</v>
      </c>
      <c r="G1254" s="357" t="str">
        <f t="shared" ref="G1254:H1303" si="4">I1254</f>
        <v>-</v>
      </c>
      <c r="H1254" s="357">
        <f t="shared" si="4"/>
        <v>22</v>
      </c>
      <c r="I1254" s="27" t="s">
        <v>121</v>
      </c>
      <c r="J1254" s="357">
        <v>22</v>
      </c>
      <c r="K1254" s="27" t="s">
        <v>15106</v>
      </c>
      <c r="L1254" s="27" t="s">
        <v>82</v>
      </c>
      <c r="M1254" s="27" t="s">
        <v>14370</v>
      </c>
      <c r="N1254" s="27"/>
    </row>
    <row r="1255" spans="1:14" ht="82.5">
      <c r="A1255" s="3">
        <v>1204</v>
      </c>
      <c r="B1255" s="27" t="s">
        <v>15275</v>
      </c>
      <c r="C1255" s="27" t="s">
        <v>15107</v>
      </c>
      <c r="D1255" s="27" t="s">
        <v>57</v>
      </c>
      <c r="E1255" s="27" t="s">
        <v>15108</v>
      </c>
      <c r="F1255" s="27" t="s">
        <v>15109</v>
      </c>
      <c r="G1255" s="357" t="str">
        <f t="shared" si="4"/>
        <v>-</v>
      </c>
      <c r="H1255" s="357">
        <f t="shared" si="4"/>
        <v>14.5</v>
      </c>
      <c r="I1255" s="27" t="s">
        <v>121</v>
      </c>
      <c r="J1255" s="357">
        <v>14.5</v>
      </c>
      <c r="K1255" s="27" t="s">
        <v>14427</v>
      </c>
      <c r="L1255" s="27" t="s">
        <v>82</v>
      </c>
      <c r="M1255" s="27" t="s">
        <v>14365</v>
      </c>
      <c r="N1255" s="27"/>
    </row>
    <row r="1256" spans="1:14" ht="66">
      <c r="A1256" s="3">
        <v>1205</v>
      </c>
      <c r="B1256" s="27" t="s">
        <v>15275</v>
      </c>
      <c r="C1256" s="27" t="s">
        <v>15110</v>
      </c>
      <c r="D1256" s="27" t="s">
        <v>57</v>
      </c>
      <c r="E1256" s="27" t="s">
        <v>15111</v>
      </c>
      <c r="F1256" s="27" t="s">
        <v>15112</v>
      </c>
      <c r="G1256" s="357" t="str">
        <f t="shared" si="4"/>
        <v>-</v>
      </c>
      <c r="H1256" s="357">
        <f t="shared" si="4"/>
        <v>10.1</v>
      </c>
      <c r="I1256" s="27" t="s">
        <v>121</v>
      </c>
      <c r="J1256" s="357">
        <v>10.1</v>
      </c>
      <c r="K1256" s="27" t="s">
        <v>14992</v>
      </c>
      <c r="L1256" s="27" t="s">
        <v>83</v>
      </c>
      <c r="M1256" s="27" t="s">
        <v>14365</v>
      </c>
      <c r="N1256" s="27"/>
    </row>
    <row r="1257" spans="1:14" ht="99">
      <c r="A1257" s="3">
        <v>1206</v>
      </c>
      <c r="B1257" s="27" t="s">
        <v>15275</v>
      </c>
      <c r="C1257" s="27" t="s">
        <v>15113</v>
      </c>
      <c r="D1257" s="27" t="s">
        <v>57</v>
      </c>
      <c r="E1257" s="27" t="s">
        <v>15114</v>
      </c>
      <c r="F1257" s="27" t="s">
        <v>15115</v>
      </c>
      <c r="G1257" s="357" t="str">
        <f t="shared" si="4"/>
        <v>-</v>
      </c>
      <c r="H1257" s="357">
        <f t="shared" si="4"/>
        <v>21</v>
      </c>
      <c r="I1257" s="27" t="s">
        <v>121</v>
      </c>
      <c r="J1257" s="357">
        <v>21</v>
      </c>
      <c r="K1257" s="27" t="s">
        <v>15116</v>
      </c>
      <c r="L1257" s="27" t="s">
        <v>82</v>
      </c>
      <c r="M1257" s="27" t="s">
        <v>14365</v>
      </c>
      <c r="N1257" s="27"/>
    </row>
    <row r="1258" spans="1:14" ht="99">
      <c r="A1258" s="3">
        <v>1207</v>
      </c>
      <c r="B1258" s="27" t="s">
        <v>15275</v>
      </c>
      <c r="C1258" s="27" t="s">
        <v>15117</v>
      </c>
      <c r="D1258" s="27" t="s">
        <v>57</v>
      </c>
      <c r="E1258" s="27" t="s">
        <v>15118</v>
      </c>
      <c r="F1258" s="27" t="s">
        <v>15119</v>
      </c>
      <c r="G1258" s="357" t="str">
        <f t="shared" si="4"/>
        <v>-</v>
      </c>
      <c r="H1258" s="357">
        <f t="shared" si="4"/>
        <v>20</v>
      </c>
      <c r="I1258" s="27" t="s">
        <v>121</v>
      </c>
      <c r="J1258" s="357">
        <v>20</v>
      </c>
      <c r="K1258" s="27" t="s">
        <v>15120</v>
      </c>
      <c r="L1258" s="27" t="s">
        <v>84</v>
      </c>
      <c r="M1258" s="27" t="s">
        <v>14365</v>
      </c>
      <c r="N1258" s="27"/>
    </row>
    <row r="1259" spans="1:14" ht="82.5">
      <c r="A1259" s="3">
        <v>1208</v>
      </c>
      <c r="B1259" s="27" t="s">
        <v>15275</v>
      </c>
      <c r="C1259" s="27" t="s">
        <v>15121</v>
      </c>
      <c r="D1259" s="27" t="s">
        <v>57</v>
      </c>
      <c r="E1259" s="27" t="s">
        <v>15122</v>
      </c>
      <c r="F1259" s="27" t="s">
        <v>15123</v>
      </c>
      <c r="G1259" s="357" t="str">
        <f t="shared" si="4"/>
        <v>-</v>
      </c>
      <c r="H1259" s="357">
        <f t="shared" si="4"/>
        <v>13.8</v>
      </c>
      <c r="I1259" s="27" t="s">
        <v>121</v>
      </c>
      <c r="J1259" s="357">
        <v>13.8</v>
      </c>
      <c r="K1259" s="27" t="s">
        <v>15124</v>
      </c>
      <c r="L1259" s="27" t="s">
        <v>84</v>
      </c>
      <c r="M1259" s="27" t="s">
        <v>14365</v>
      </c>
      <c r="N1259" s="27"/>
    </row>
    <row r="1260" spans="1:14" ht="66">
      <c r="A1260" s="3">
        <v>1209</v>
      </c>
      <c r="B1260" s="27" t="s">
        <v>15275</v>
      </c>
      <c r="C1260" s="27" t="s">
        <v>14955</v>
      </c>
      <c r="D1260" s="27" t="s">
        <v>57</v>
      </c>
      <c r="E1260" s="27" t="s">
        <v>15125</v>
      </c>
      <c r="F1260" s="27" t="s">
        <v>15126</v>
      </c>
      <c r="G1260" s="357" t="str">
        <f t="shared" si="4"/>
        <v>-</v>
      </c>
      <c r="H1260" s="357">
        <f t="shared" si="4"/>
        <v>22.4</v>
      </c>
      <c r="I1260" s="27" t="s">
        <v>121</v>
      </c>
      <c r="J1260" s="357">
        <v>22.4</v>
      </c>
      <c r="K1260" s="27" t="s">
        <v>15127</v>
      </c>
      <c r="L1260" s="27" t="s">
        <v>82</v>
      </c>
      <c r="M1260" s="27" t="s">
        <v>14365</v>
      </c>
      <c r="N1260" s="27"/>
    </row>
    <row r="1261" spans="1:14" ht="148.5">
      <c r="A1261" s="3">
        <v>1210</v>
      </c>
      <c r="B1261" s="27" t="s">
        <v>15275</v>
      </c>
      <c r="C1261" s="27" t="s">
        <v>15128</v>
      </c>
      <c r="D1261" s="27" t="s">
        <v>70</v>
      </c>
      <c r="E1261" s="27" t="s">
        <v>15129</v>
      </c>
      <c r="F1261" s="27" t="s">
        <v>15130</v>
      </c>
      <c r="G1261" s="357">
        <v>834.5</v>
      </c>
      <c r="H1261" s="357" t="str">
        <f t="shared" si="4"/>
        <v>-</v>
      </c>
      <c r="I1261" s="27" t="s">
        <v>121</v>
      </c>
      <c r="J1261" s="27" t="s">
        <v>121</v>
      </c>
      <c r="K1261" s="27" t="s">
        <v>14735</v>
      </c>
      <c r="L1261" s="27" t="s">
        <v>82</v>
      </c>
      <c r="M1261" s="27" t="s">
        <v>14365</v>
      </c>
      <c r="N1261" s="27"/>
    </row>
    <row r="1262" spans="1:14" ht="115.5">
      <c r="A1262" s="3">
        <v>1211</v>
      </c>
      <c r="B1262" s="27" t="s">
        <v>15275</v>
      </c>
      <c r="C1262" s="27" t="s">
        <v>15131</v>
      </c>
      <c r="D1262" s="27" t="s">
        <v>70</v>
      </c>
      <c r="E1262" s="27" t="s">
        <v>15132</v>
      </c>
      <c r="F1262" s="27" t="s">
        <v>15133</v>
      </c>
      <c r="G1262" s="357">
        <v>935.3</v>
      </c>
      <c r="H1262" s="357" t="str">
        <f t="shared" si="4"/>
        <v>-</v>
      </c>
      <c r="I1262" s="27" t="s">
        <v>121</v>
      </c>
      <c r="J1262" s="27" t="s">
        <v>121</v>
      </c>
      <c r="K1262" s="27" t="s">
        <v>15134</v>
      </c>
      <c r="L1262" s="27" t="s">
        <v>82</v>
      </c>
      <c r="M1262" s="27" t="s">
        <v>14370</v>
      </c>
      <c r="N1262" s="27"/>
    </row>
    <row r="1263" spans="1:14" ht="132">
      <c r="A1263" s="3">
        <v>1212</v>
      </c>
      <c r="B1263" s="27" t="s">
        <v>15275</v>
      </c>
      <c r="C1263" s="27" t="s">
        <v>15135</v>
      </c>
      <c r="D1263" s="27" t="s">
        <v>57</v>
      </c>
      <c r="E1263" s="27" t="s">
        <v>15136</v>
      </c>
      <c r="F1263" s="27" t="s">
        <v>15137</v>
      </c>
      <c r="G1263" s="357" t="str">
        <f t="shared" si="4"/>
        <v>-</v>
      </c>
      <c r="H1263" s="357">
        <f t="shared" si="4"/>
        <v>10</v>
      </c>
      <c r="I1263" s="27" t="s">
        <v>121</v>
      </c>
      <c r="J1263" s="357">
        <v>10</v>
      </c>
      <c r="K1263" s="27" t="s">
        <v>15138</v>
      </c>
      <c r="L1263" s="27" t="s">
        <v>84</v>
      </c>
      <c r="M1263" s="27" t="s">
        <v>14365</v>
      </c>
      <c r="N1263" s="27"/>
    </row>
    <row r="1264" spans="1:14" ht="99">
      <c r="A1264" s="3">
        <v>1213</v>
      </c>
      <c r="B1264" s="27" t="s">
        <v>15275</v>
      </c>
      <c r="C1264" s="27" t="s">
        <v>15139</v>
      </c>
      <c r="D1264" s="27" t="s">
        <v>57</v>
      </c>
      <c r="E1264" s="27" t="s">
        <v>15140</v>
      </c>
      <c r="F1264" s="27" t="s">
        <v>15141</v>
      </c>
      <c r="G1264" s="357" t="str">
        <f t="shared" si="4"/>
        <v>-</v>
      </c>
      <c r="H1264" s="357">
        <f t="shared" si="4"/>
        <v>42</v>
      </c>
      <c r="I1264" s="27" t="s">
        <v>121</v>
      </c>
      <c r="J1264" s="357">
        <v>42</v>
      </c>
      <c r="K1264" s="27" t="s">
        <v>15142</v>
      </c>
      <c r="L1264" s="27" t="s">
        <v>82</v>
      </c>
      <c r="M1264" s="27" t="s">
        <v>14370</v>
      </c>
      <c r="N1264" s="27"/>
    </row>
    <row r="1265" spans="1:14" ht="66">
      <c r="A1265" s="3">
        <v>1214</v>
      </c>
      <c r="B1265" s="27" t="s">
        <v>15275</v>
      </c>
      <c r="C1265" s="27" t="s">
        <v>15143</v>
      </c>
      <c r="D1265" s="27" t="s">
        <v>57</v>
      </c>
      <c r="E1265" s="27" t="s">
        <v>15144</v>
      </c>
      <c r="F1265" s="27" t="s">
        <v>15145</v>
      </c>
      <c r="G1265" s="357" t="str">
        <f t="shared" si="4"/>
        <v>-</v>
      </c>
      <c r="H1265" s="357">
        <f t="shared" si="4"/>
        <v>40</v>
      </c>
      <c r="I1265" s="27" t="s">
        <v>121</v>
      </c>
      <c r="J1265" s="357">
        <v>40</v>
      </c>
      <c r="K1265" s="27" t="s">
        <v>15124</v>
      </c>
      <c r="L1265" s="27" t="s">
        <v>82</v>
      </c>
      <c r="M1265" s="27" t="s">
        <v>14370</v>
      </c>
      <c r="N1265" s="27"/>
    </row>
    <row r="1266" spans="1:14" ht="66">
      <c r="A1266" s="3">
        <v>1215</v>
      </c>
      <c r="B1266" s="27" t="s">
        <v>15275</v>
      </c>
      <c r="C1266" s="27" t="s">
        <v>15146</v>
      </c>
      <c r="D1266" s="27" t="s">
        <v>63</v>
      </c>
      <c r="E1266" s="27" t="s">
        <v>15147</v>
      </c>
      <c r="F1266" s="27" t="s">
        <v>15148</v>
      </c>
      <c r="G1266" s="357" t="str">
        <f t="shared" si="4"/>
        <v>-</v>
      </c>
      <c r="H1266" s="357">
        <f t="shared" si="4"/>
        <v>3</v>
      </c>
      <c r="I1266" s="27" t="s">
        <v>121</v>
      </c>
      <c r="J1266" s="357">
        <v>3</v>
      </c>
      <c r="K1266" s="27" t="s">
        <v>15149</v>
      </c>
      <c r="L1266" s="27" t="s">
        <v>83</v>
      </c>
      <c r="M1266" s="27" t="s">
        <v>14365</v>
      </c>
      <c r="N1266" s="27"/>
    </row>
    <row r="1267" spans="1:14" ht="66">
      <c r="A1267" s="3">
        <v>1216</v>
      </c>
      <c r="B1267" s="27" t="s">
        <v>15275</v>
      </c>
      <c r="C1267" s="27" t="s">
        <v>15150</v>
      </c>
      <c r="D1267" s="27" t="s">
        <v>57</v>
      </c>
      <c r="E1267" s="27" t="s">
        <v>15151</v>
      </c>
      <c r="F1267" s="27" t="s">
        <v>15152</v>
      </c>
      <c r="G1267" s="357" t="str">
        <f t="shared" si="4"/>
        <v>-</v>
      </c>
      <c r="H1267" s="357">
        <f t="shared" si="4"/>
        <v>31.6</v>
      </c>
      <c r="I1267" s="27" t="s">
        <v>121</v>
      </c>
      <c r="J1267" s="357">
        <v>31.6</v>
      </c>
      <c r="K1267" s="27" t="s">
        <v>14757</v>
      </c>
      <c r="L1267" s="27" t="s">
        <v>86</v>
      </c>
      <c r="M1267" s="27" t="s">
        <v>14365</v>
      </c>
      <c r="N1267" s="27"/>
    </row>
    <row r="1268" spans="1:14" ht="82.5">
      <c r="A1268" s="3">
        <v>1217</v>
      </c>
      <c r="B1268" s="27" t="s">
        <v>15275</v>
      </c>
      <c r="C1268" s="27" t="s">
        <v>15153</v>
      </c>
      <c r="D1268" s="27" t="s">
        <v>57</v>
      </c>
      <c r="E1268" s="27" t="s">
        <v>15154</v>
      </c>
      <c r="F1268" s="27" t="s">
        <v>15155</v>
      </c>
      <c r="G1268" s="357" t="str">
        <f t="shared" si="4"/>
        <v>-</v>
      </c>
      <c r="H1268" s="357">
        <f t="shared" si="4"/>
        <v>11.2</v>
      </c>
      <c r="I1268" s="27" t="s">
        <v>121</v>
      </c>
      <c r="J1268" s="357">
        <v>11.2</v>
      </c>
      <c r="K1268" s="27" t="s">
        <v>14757</v>
      </c>
      <c r="L1268" s="27" t="s">
        <v>82</v>
      </c>
      <c r="M1268" s="27" t="s">
        <v>14365</v>
      </c>
      <c r="N1268" s="27"/>
    </row>
    <row r="1269" spans="1:14" ht="66">
      <c r="A1269" s="3">
        <v>1218</v>
      </c>
      <c r="B1269" s="27" t="s">
        <v>15275</v>
      </c>
      <c r="C1269" s="27" t="s">
        <v>15156</v>
      </c>
      <c r="D1269" s="27" t="s">
        <v>57</v>
      </c>
      <c r="E1269" s="27" t="s">
        <v>15157</v>
      </c>
      <c r="F1269" s="27" t="s">
        <v>15158</v>
      </c>
      <c r="G1269" s="357" t="str">
        <f t="shared" si="4"/>
        <v>-</v>
      </c>
      <c r="H1269" s="357">
        <f t="shared" si="4"/>
        <v>93.3</v>
      </c>
      <c r="I1269" s="27" t="s">
        <v>121</v>
      </c>
      <c r="J1269" s="357">
        <v>93.3</v>
      </c>
      <c r="K1269" s="27" t="s">
        <v>14749</v>
      </c>
      <c r="L1269" s="27" t="s">
        <v>82</v>
      </c>
      <c r="M1269" s="27" t="s">
        <v>14370</v>
      </c>
      <c r="N1269" s="27"/>
    </row>
    <row r="1270" spans="1:14" ht="49.5">
      <c r="A1270" s="3">
        <v>1219</v>
      </c>
      <c r="B1270" s="27" t="s">
        <v>15275</v>
      </c>
      <c r="C1270" s="27" t="s">
        <v>15159</v>
      </c>
      <c r="D1270" s="27" t="s">
        <v>57</v>
      </c>
      <c r="E1270" s="27" t="s">
        <v>15160</v>
      </c>
      <c r="F1270" s="27" t="s">
        <v>15161</v>
      </c>
      <c r="G1270" s="357" t="str">
        <f t="shared" si="4"/>
        <v>-</v>
      </c>
      <c r="H1270" s="357">
        <f t="shared" si="4"/>
        <v>25</v>
      </c>
      <c r="I1270" s="27" t="s">
        <v>121</v>
      </c>
      <c r="J1270" s="357">
        <v>25</v>
      </c>
      <c r="K1270" s="27" t="s">
        <v>15162</v>
      </c>
      <c r="L1270" s="27" t="s">
        <v>82</v>
      </c>
      <c r="M1270" s="27" t="s">
        <v>14365</v>
      </c>
      <c r="N1270" s="27"/>
    </row>
    <row r="1271" spans="1:14" ht="66">
      <c r="A1271" s="3">
        <v>1220</v>
      </c>
      <c r="B1271" s="27" t="s">
        <v>15275</v>
      </c>
      <c r="C1271" s="27" t="s">
        <v>15163</v>
      </c>
      <c r="D1271" s="27" t="s">
        <v>57</v>
      </c>
      <c r="E1271" s="27" t="s">
        <v>15164</v>
      </c>
      <c r="F1271" s="27" t="s">
        <v>15165</v>
      </c>
      <c r="G1271" s="357" t="str">
        <f t="shared" si="4"/>
        <v>-</v>
      </c>
      <c r="H1271" s="357">
        <f t="shared" si="4"/>
        <v>16.2</v>
      </c>
      <c r="I1271" s="27" t="s">
        <v>121</v>
      </c>
      <c r="J1271" s="357">
        <v>16.2</v>
      </c>
      <c r="K1271" s="27" t="s">
        <v>15166</v>
      </c>
      <c r="L1271" s="27" t="s">
        <v>82</v>
      </c>
      <c r="M1271" s="27" t="s">
        <v>14365</v>
      </c>
      <c r="N1271" s="27"/>
    </row>
    <row r="1272" spans="1:14" ht="82.5">
      <c r="A1272" s="3">
        <v>1221</v>
      </c>
      <c r="B1272" s="27" t="s">
        <v>15275</v>
      </c>
      <c r="C1272" s="27" t="s">
        <v>15167</v>
      </c>
      <c r="D1272" s="27" t="s">
        <v>57</v>
      </c>
      <c r="E1272" s="27" t="s">
        <v>15168</v>
      </c>
      <c r="F1272" s="27" t="s">
        <v>15169</v>
      </c>
      <c r="G1272" s="357" t="str">
        <f t="shared" si="4"/>
        <v>-</v>
      </c>
      <c r="H1272" s="357">
        <f t="shared" si="4"/>
        <v>4</v>
      </c>
      <c r="I1272" s="27" t="s">
        <v>121</v>
      </c>
      <c r="J1272" s="357">
        <v>4</v>
      </c>
      <c r="K1272" s="27" t="s">
        <v>14508</v>
      </c>
      <c r="L1272" s="27" t="s">
        <v>82</v>
      </c>
      <c r="M1272" s="27" t="s">
        <v>14365</v>
      </c>
      <c r="N1272" s="27"/>
    </row>
    <row r="1273" spans="1:14" ht="82.5">
      <c r="A1273" s="3">
        <v>1222</v>
      </c>
      <c r="B1273" s="27" t="s">
        <v>15275</v>
      </c>
      <c r="C1273" s="27" t="s">
        <v>15170</v>
      </c>
      <c r="D1273" s="27" t="s">
        <v>57</v>
      </c>
      <c r="E1273" s="27" t="s">
        <v>15171</v>
      </c>
      <c r="F1273" s="27" t="s">
        <v>15172</v>
      </c>
      <c r="G1273" s="357" t="str">
        <f t="shared" si="4"/>
        <v>-</v>
      </c>
      <c r="H1273" s="357">
        <f t="shared" si="4"/>
        <v>41</v>
      </c>
      <c r="I1273" s="27" t="s">
        <v>121</v>
      </c>
      <c r="J1273" s="357">
        <v>41</v>
      </c>
      <c r="K1273" s="27" t="s">
        <v>14910</v>
      </c>
      <c r="L1273" s="27" t="s">
        <v>82</v>
      </c>
      <c r="M1273" s="27" t="s">
        <v>14370</v>
      </c>
      <c r="N1273" s="27"/>
    </row>
    <row r="1274" spans="1:14" ht="82.5">
      <c r="A1274" s="3">
        <v>1223</v>
      </c>
      <c r="B1274" s="27" t="s">
        <v>15275</v>
      </c>
      <c r="C1274" s="27" t="s">
        <v>15173</v>
      </c>
      <c r="D1274" s="27" t="s">
        <v>57</v>
      </c>
      <c r="E1274" s="27" t="s">
        <v>15174</v>
      </c>
      <c r="F1274" s="27" t="s">
        <v>15175</v>
      </c>
      <c r="G1274" s="357" t="str">
        <f t="shared" si="4"/>
        <v>-</v>
      </c>
      <c r="H1274" s="357">
        <f t="shared" si="4"/>
        <v>55</v>
      </c>
      <c r="I1274" s="27" t="s">
        <v>121</v>
      </c>
      <c r="J1274" s="357">
        <v>55</v>
      </c>
      <c r="K1274" s="27" t="s">
        <v>14705</v>
      </c>
      <c r="L1274" s="27" t="s">
        <v>84</v>
      </c>
      <c r="M1274" s="27" t="s">
        <v>14365</v>
      </c>
      <c r="N1274" s="27"/>
    </row>
    <row r="1275" spans="1:14" ht="66">
      <c r="A1275" s="3">
        <v>1224</v>
      </c>
      <c r="B1275" s="27" t="s">
        <v>15275</v>
      </c>
      <c r="C1275" s="27" t="s">
        <v>15176</v>
      </c>
      <c r="D1275" s="27" t="s">
        <v>57</v>
      </c>
      <c r="E1275" s="27" t="s">
        <v>15177</v>
      </c>
      <c r="F1275" s="27" t="s">
        <v>15178</v>
      </c>
      <c r="G1275" s="357" t="str">
        <f t="shared" si="4"/>
        <v>-</v>
      </c>
      <c r="H1275" s="357">
        <f t="shared" si="4"/>
        <v>100</v>
      </c>
      <c r="I1275" s="27" t="s">
        <v>121</v>
      </c>
      <c r="J1275" s="357">
        <v>100</v>
      </c>
      <c r="K1275" s="27" t="s">
        <v>14749</v>
      </c>
      <c r="L1275" s="27" t="s">
        <v>82</v>
      </c>
      <c r="M1275" s="27" t="s">
        <v>14370</v>
      </c>
      <c r="N1275" s="27"/>
    </row>
    <row r="1276" spans="1:14" ht="82.5">
      <c r="A1276" s="3">
        <v>1225</v>
      </c>
      <c r="B1276" s="27" t="s">
        <v>15275</v>
      </c>
      <c r="C1276" s="27" t="s">
        <v>15179</v>
      </c>
      <c r="D1276" s="27" t="s">
        <v>57</v>
      </c>
      <c r="E1276" s="27" t="s">
        <v>15180</v>
      </c>
      <c r="F1276" s="27" t="s">
        <v>15181</v>
      </c>
      <c r="G1276" s="357" t="str">
        <f t="shared" si="4"/>
        <v>-</v>
      </c>
      <c r="H1276" s="357">
        <f t="shared" si="4"/>
        <v>20.3</v>
      </c>
      <c r="I1276" s="27" t="s">
        <v>121</v>
      </c>
      <c r="J1276" s="357">
        <v>20.3</v>
      </c>
      <c r="K1276" s="27" t="s">
        <v>14749</v>
      </c>
      <c r="L1276" s="27" t="s">
        <v>83</v>
      </c>
      <c r="M1276" s="27" t="s">
        <v>14365</v>
      </c>
      <c r="N1276" s="27"/>
    </row>
    <row r="1277" spans="1:14" ht="82.5">
      <c r="A1277" s="3">
        <v>1226</v>
      </c>
      <c r="B1277" s="27" t="s">
        <v>15275</v>
      </c>
      <c r="C1277" s="27" t="s">
        <v>15182</v>
      </c>
      <c r="D1277" s="27" t="s">
        <v>57</v>
      </c>
      <c r="E1277" s="27" t="s">
        <v>15183</v>
      </c>
      <c r="F1277" s="27" t="s">
        <v>15184</v>
      </c>
      <c r="G1277" s="357" t="str">
        <f t="shared" si="4"/>
        <v>-</v>
      </c>
      <c r="H1277" s="357">
        <f t="shared" si="4"/>
        <v>32</v>
      </c>
      <c r="I1277" s="27" t="s">
        <v>121</v>
      </c>
      <c r="J1277" s="357">
        <v>32</v>
      </c>
      <c r="K1277" s="27" t="s">
        <v>15185</v>
      </c>
      <c r="L1277" s="27" t="s">
        <v>82</v>
      </c>
      <c r="M1277" s="27" t="s">
        <v>14365</v>
      </c>
      <c r="N1277" s="27"/>
    </row>
    <row r="1278" spans="1:14" ht="49.5">
      <c r="A1278" s="3">
        <v>1227</v>
      </c>
      <c r="B1278" s="27" t="s">
        <v>15275</v>
      </c>
      <c r="C1278" s="27" t="s">
        <v>15186</v>
      </c>
      <c r="D1278" s="27" t="s">
        <v>57</v>
      </c>
      <c r="E1278" s="27" t="s">
        <v>15187</v>
      </c>
      <c r="F1278" s="27" t="s">
        <v>15188</v>
      </c>
      <c r="G1278" s="357" t="str">
        <f t="shared" si="4"/>
        <v>-</v>
      </c>
      <c r="H1278" s="357">
        <f t="shared" si="4"/>
        <v>90.9</v>
      </c>
      <c r="I1278" s="27" t="s">
        <v>121</v>
      </c>
      <c r="J1278" s="357">
        <v>90.9</v>
      </c>
      <c r="K1278" s="27" t="s">
        <v>15189</v>
      </c>
      <c r="L1278" s="27" t="s">
        <v>82</v>
      </c>
      <c r="M1278" s="27" t="s">
        <v>14370</v>
      </c>
      <c r="N1278" s="27"/>
    </row>
    <row r="1279" spans="1:14" ht="99">
      <c r="A1279" s="3">
        <v>1228</v>
      </c>
      <c r="B1279" s="27" t="s">
        <v>15275</v>
      </c>
      <c r="C1279" s="27" t="s">
        <v>15190</v>
      </c>
      <c r="D1279" s="27" t="s">
        <v>57</v>
      </c>
      <c r="E1279" s="27" t="s">
        <v>15191</v>
      </c>
      <c r="F1279" s="27" t="s">
        <v>15192</v>
      </c>
      <c r="G1279" s="357" t="str">
        <f t="shared" si="4"/>
        <v>-</v>
      </c>
      <c r="H1279" s="357">
        <f t="shared" si="4"/>
        <v>24</v>
      </c>
      <c r="I1279" s="27" t="s">
        <v>121</v>
      </c>
      <c r="J1279" s="357">
        <v>24</v>
      </c>
      <c r="K1279" s="27" t="s">
        <v>15127</v>
      </c>
      <c r="L1279" s="27" t="s">
        <v>82</v>
      </c>
      <c r="M1279" s="27" t="s">
        <v>14365</v>
      </c>
      <c r="N1279" s="27"/>
    </row>
    <row r="1280" spans="1:14" ht="66">
      <c r="A1280" s="3">
        <v>1229</v>
      </c>
      <c r="B1280" s="27" t="s">
        <v>15275</v>
      </c>
      <c r="C1280" s="27" t="s">
        <v>15193</v>
      </c>
      <c r="D1280" s="27" t="s">
        <v>57</v>
      </c>
      <c r="E1280" s="27" t="s">
        <v>15194</v>
      </c>
      <c r="F1280" s="27" t="s">
        <v>15195</v>
      </c>
      <c r="G1280" s="357" t="str">
        <f t="shared" si="4"/>
        <v>-</v>
      </c>
      <c r="H1280" s="357">
        <f t="shared" si="4"/>
        <v>16.399999999999999</v>
      </c>
      <c r="I1280" s="27" t="s">
        <v>121</v>
      </c>
      <c r="J1280" s="357">
        <v>16.399999999999999</v>
      </c>
      <c r="K1280" s="27" t="s">
        <v>15196</v>
      </c>
      <c r="L1280" s="27" t="s">
        <v>83</v>
      </c>
      <c r="M1280" s="27" t="s">
        <v>14365</v>
      </c>
      <c r="N1280" s="27"/>
    </row>
    <row r="1281" spans="1:14" ht="99">
      <c r="A1281" s="3">
        <v>1230</v>
      </c>
      <c r="B1281" s="27" t="s">
        <v>15275</v>
      </c>
      <c r="C1281" s="27" t="s">
        <v>15197</v>
      </c>
      <c r="D1281" s="27" t="s">
        <v>57</v>
      </c>
      <c r="E1281" s="27" t="s">
        <v>15198</v>
      </c>
      <c r="F1281" s="27" t="s">
        <v>15199</v>
      </c>
      <c r="G1281" s="357" t="str">
        <f t="shared" si="4"/>
        <v>-</v>
      </c>
      <c r="H1281" s="357">
        <f t="shared" si="4"/>
        <v>30.1</v>
      </c>
      <c r="I1281" s="27" t="s">
        <v>121</v>
      </c>
      <c r="J1281" s="357">
        <v>30.1</v>
      </c>
      <c r="K1281" s="27" t="s">
        <v>15200</v>
      </c>
      <c r="L1281" s="27" t="s">
        <v>82</v>
      </c>
      <c r="M1281" s="27" t="s">
        <v>14365</v>
      </c>
      <c r="N1281" s="27"/>
    </row>
    <row r="1282" spans="1:14" ht="82.5">
      <c r="A1282" s="3">
        <v>1231</v>
      </c>
      <c r="B1282" s="27" t="s">
        <v>15275</v>
      </c>
      <c r="C1282" s="26" t="s">
        <v>15201</v>
      </c>
      <c r="D1282" s="27" t="s">
        <v>57</v>
      </c>
      <c r="E1282" s="27" t="s">
        <v>15202</v>
      </c>
      <c r="F1282" s="27" t="s">
        <v>15203</v>
      </c>
      <c r="G1282" s="357" t="str">
        <f t="shared" si="4"/>
        <v>-</v>
      </c>
      <c r="H1282" s="357">
        <f t="shared" si="4"/>
        <v>22</v>
      </c>
      <c r="I1282" s="27" t="s">
        <v>121</v>
      </c>
      <c r="J1282" s="357">
        <v>22</v>
      </c>
      <c r="K1282" s="27" t="s">
        <v>14735</v>
      </c>
      <c r="L1282" s="27" t="s">
        <v>83</v>
      </c>
      <c r="M1282" s="27" t="s">
        <v>14365</v>
      </c>
      <c r="N1282" s="27"/>
    </row>
    <row r="1283" spans="1:14" ht="82.5">
      <c r="A1283" s="3">
        <v>1232</v>
      </c>
      <c r="B1283" s="27" t="s">
        <v>15275</v>
      </c>
      <c r="C1283" s="27" t="s">
        <v>15204</v>
      </c>
      <c r="D1283" s="27" t="s">
        <v>57</v>
      </c>
      <c r="E1283" s="27" t="s">
        <v>15205</v>
      </c>
      <c r="F1283" s="27" t="s">
        <v>15206</v>
      </c>
      <c r="G1283" s="357" t="str">
        <f t="shared" si="4"/>
        <v>-</v>
      </c>
      <c r="H1283" s="357">
        <f t="shared" si="4"/>
        <v>7</v>
      </c>
      <c r="I1283" s="27" t="s">
        <v>121</v>
      </c>
      <c r="J1283" s="357">
        <v>7</v>
      </c>
      <c r="K1283" s="27" t="s">
        <v>15207</v>
      </c>
      <c r="L1283" s="27" t="s">
        <v>83</v>
      </c>
      <c r="M1283" s="27" t="s">
        <v>14365</v>
      </c>
      <c r="N1283" s="27"/>
    </row>
    <row r="1284" spans="1:14" ht="99">
      <c r="A1284" s="3">
        <v>1233</v>
      </c>
      <c r="B1284" s="27" t="s">
        <v>15275</v>
      </c>
      <c r="C1284" s="27" t="s">
        <v>15208</v>
      </c>
      <c r="D1284" s="27" t="s">
        <v>57</v>
      </c>
      <c r="E1284" s="27" t="s">
        <v>15209</v>
      </c>
      <c r="F1284" s="27" t="s">
        <v>15210</v>
      </c>
      <c r="G1284" s="357" t="str">
        <f t="shared" si="4"/>
        <v>-</v>
      </c>
      <c r="H1284" s="357">
        <f t="shared" si="4"/>
        <v>55</v>
      </c>
      <c r="I1284" s="27" t="s">
        <v>121</v>
      </c>
      <c r="J1284" s="357">
        <v>55</v>
      </c>
      <c r="K1284" s="27" t="s">
        <v>15211</v>
      </c>
      <c r="L1284" s="27" t="s">
        <v>82</v>
      </c>
      <c r="M1284" s="27" t="s">
        <v>14365</v>
      </c>
      <c r="N1284" s="27"/>
    </row>
    <row r="1285" spans="1:14" ht="66">
      <c r="A1285" s="3">
        <v>1234</v>
      </c>
      <c r="B1285" s="27" t="s">
        <v>15275</v>
      </c>
      <c r="C1285" s="27" t="s">
        <v>15212</v>
      </c>
      <c r="D1285" s="27" t="s">
        <v>57</v>
      </c>
      <c r="E1285" s="27" t="s">
        <v>15213</v>
      </c>
      <c r="F1285" s="27" t="s">
        <v>15214</v>
      </c>
      <c r="G1285" s="357" t="str">
        <f t="shared" si="4"/>
        <v>-</v>
      </c>
      <c r="H1285" s="357">
        <f t="shared" si="4"/>
        <v>43</v>
      </c>
      <c r="I1285" s="27" t="s">
        <v>121</v>
      </c>
      <c r="J1285" s="357">
        <v>43</v>
      </c>
      <c r="K1285" s="27" t="s">
        <v>14996</v>
      </c>
      <c r="L1285" s="27" t="s">
        <v>82</v>
      </c>
      <c r="M1285" s="27" t="s">
        <v>14365</v>
      </c>
      <c r="N1285" s="27"/>
    </row>
    <row r="1286" spans="1:14" ht="82.5">
      <c r="A1286" s="3">
        <v>1235</v>
      </c>
      <c r="B1286" s="27" t="s">
        <v>15275</v>
      </c>
      <c r="C1286" s="27" t="s">
        <v>15215</v>
      </c>
      <c r="D1286" s="27" t="s">
        <v>57</v>
      </c>
      <c r="E1286" s="27" t="s">
        <v>15216</v>
      </c>
      <c r="F1286" s="27" t="s">
        <v>15217</v>
      </c>
      <c r="G1286" s="357" t="str">
        <f t="shared" si="4"/>
        <v>-</v>
      </c>
      <c r="H1286" s="357">
        <f t="shared" si="4"/>
        <v>12</v>
      </c>
      <c r="I1286" s="27" t="s">
        <v>121</v>
      </c>
      <c r="J1286" s="357">
        <v>12</v>
      </c>
      <c r="K1286" s="27" t="s">
        <v>14920</v>
      </c>
      <c r="L1286" s="27" t="s">
        <v>82</v>
      </c>
      <c r="M1286" s="27" t="s">
        <v>14365</v>
      </c>
      <c r="N1286" s="27"/>
    </row>
    <row r="1287" spans="1:14" ht="49.5">
      <c r="A1287" s="3">
        <v>1236</v>
      </c>
      <c r="B1287" s="27" t="s">
        <v>15275</v>
      </c>
      <c r="C1287" s="27" t="s">
        <v>15218</v>
      </c>
      <c r="D1287" s="27" t="s">
        <v>57</v>
      </c>
      <c r="E1287" s="27" t="s">
        <v>15219</v>
      </c>
      <c r="F1287" s="27" t="s">
        <v>15220</v>
      </c>
      <c r="G1287" s="357" t="str">
        <f t="shared" si="4"/>
        <v>-</v>
      </c>
      <c r="H1287" s="357">
        <f t="shared" si="4"/>
        <v>18.5</v>
      </c>
      <c r="I1287" s="27" t="s">
        <v>121</v>
      </c>
      <c r="J1287" s="357">
        <v>18.5</v>
      </c>
      <c r="K1287" s="27" t="s">
        <v>14757</v>
      </c>
      <c r="L1287" s="27" t="s">
        <v>82</v>
      </c>
      <c r="M1287" s="27" t="s">
        <v>14365</v>
      </c>
      <c r="N1287" s="27"/>
    </row>
    <row r="1288" spans="1:14" ht="82.5">
      <c r="A1288" s="3">
        <v>1237</v>
      </c>
      <c r="B1288" s="27" t="s">
        <v>15275</v>
      </c>
      <c r="C1288" s="27" t="s">
        <v>15221</v>
      </c>
      <c r="D1288" s="27" t="s">
        <v>57</v>
      </c>
      <c r="E1288" s="27" t="s">
        <v>15222</v>
      </c>
      <c r="F1288" s="27" t="s">
        <v>15223</v>
      </c>
      <c r="G1288" s="357" t="str">
        <f t="shared" si="4"/>
        <v>-</v>
      </c>
      <c r="H1288" s="357">
        <f t="shared" si="4"/>
        <v>57.1</v>
      </c>
      <c r="I1288" s="27" t="s">
        <v>121</v>
      </c>
      <c r="J1288" s="357">
        <v>57.1</v>
      </c>
      <c r="K1288" s="27" t="s">
        <v>15106</v>
      </c>
      <c r="L1288" s="27" t="s">
        <v>82</v>
      </c>
      <c r="M1288" s="27" t="s">
        <v>14370</v>
      </c>
      <c r="N1288" s="27"/>
    </row>
    <row r="1289" spans="1:14" ht="99">
      <c r="A1289" s="3">
        <v>1238</v>
      </c>
      <c r="B1289" s="27" t="s">
        <v>15275</v>
      </c>
      <c r="C1289" s="27" t="s">
        <v>15224</v>
      </c>
      <c r="D1289" s="27" t="s">
        <v>57</v>
      </c>
      <c r="E1289" s="27" t="s">
        <v>15225</v>
      </c>
      <c r="F1289" s="27" t="s">
        <v>15226</v>
      </c>
      <c r="G1289" s="357" t="str">
        <f t="shared" si="4"/>
        <v>-</v>
      </c>
      <c r="H1289" s="357">
        <f t="shared" si="4"/>
        <v>35.4</v>
      </c>
      <c r="I1289" s="27" t="s">
        <v>121</v>
      </c>
      <c r="J1289" s="357">
        <v>35.4</v>
      </c>
      <c r="K1289" s="27" t="s">
        <v>14958</v>
      </c>
      <c r="L1289" s="27" t="s">
        <v>83</v>
      </c>
      <c r="M1289" s="27" t="s">
        <v>14365</v>
      </c>
      <c r="N1289" s="27"/>
    </row>
    <row r="1290" spans="1:14" ht="66">
      <c r="A1290" s="3">
        <v>1239</v>
      </c>
      <c r="B1290" s="27" t="s">
        <v>15275</v>
      </c>
      <c r="C1290" s="27" t="s">
        <v>15227</v>
      </c>
      <c r="D1290" s="27" t="s">
        <v>57</v>
      </c>
      <c r="E1290" s="27" t="s">
        <v>15228</v>
      </c>
      <c r="F1290" s="27" t="s">
        <v>15229</v>
      </c>
      <c r="G1290" s="357" t="str">
        <f t="shared" si="4"/>
        <v>-</v>
      </c>
      <c r="H1290" s="357">
        <f t="shared" si="4"/>
        <v>34.799999999999997</v>
      </c>
      <c r="I1290" s="27" t="s">
        <v>121</v>
      </c>
      <c r="J1290" s="357">
        <v>34.799999999999997</v>
      </c>
      <c r="K1290" s="27" t="s">
        <v>15230</v>
      </c>
      <c r="L1290" s="27" t="s">
        <v>82</v>
      </c>
      <c r="M1290" s="27" t="s">
        <v>14365</v>
      </c>
      <c r="N1290" s="27"/>
    </row>
    <row r="1291" spans="1:14" ht="66">
      <c r="A1291" s="3">
        <v>1240</v>
      </c>
      <c r="B1291" s="27" t="s">
        <v>15275</v>
      </c>
      <c r="C1291" s="27" t="s">
        <v>15231</v>
      </c>
      <c r="D1291" s="27" t="s">
        <v>57</v>
      </c>
      <c r="E1291" s="27" t="s">
        <v>15232</v>
      </c>
      <c r="F1291" s="27" t="s">
        <v>15233</v>
      </c>
      <c r="G1291" s="357" t="str">
        <f t="shared" si="4"/>
        <v>-</v>
      </c>
      <c r="H1291" s="357">
        <f t="shared" si="4"/>
        <v>70</v>
      </c>
      <c r="I1291" s="27" t="s">
        <v>121</v>
      </c>
      <c r="J1291" s="357">
        <v>70</v>
      </c>
      <c r="K1291" s="27" t="s">
        <v>14749</v>
      </c>
      <c r="L1291" s="27" t="s">
        <v>82</v>
      </c>
      <c r="M1291" s="27" t="s">
        <v>14365</v>
      </c>
      <c r="N1291" s="27"/>
    </row>
    <row r="1292" spans="1:14" ht="82.5">
      <c r="A1292" s="3">
        <v>1241</v>
      </c>
      <c r="B1292" s="27" t="s">
        <v>15275</v>
      </c>
      <c r="C1292" s="27" t="s">
        <v>15234</v>
      </c>
      <c r="D1292" s="27" t="s">
        <v>57</v>
      </c>
      <c r="E1292" s="27" t="s">
        <v>15235</v>
      </c>
      <c r="F1292" s="27" t="s">
        <v>15236</v>
      </c>
      <c r="G1292" s="357" t="str">
        <f t="shared" si="4"/>
        <v>-</v>
      </c>
      <c r="H1292" s="357">
        <f t="shared" si="4"/>
        <v>24.3</v>
      </c>
      <c r="I1292" s="27" t="s">
        <v>121</v>
      </c>
      <c r="J1292" s="357">
        <v>24.3</v>
      </c>
      <c r="K1292" s="27" t="s">
        <v>15237</v>
      </c>
      <c r="L1292" s="27" t="s">
        <v>82</v>
      </c>
      <c r="M1292" s="27" t="s">
        <v>14365</v>
      </c>
      <c r="N1292" s="27"/>
    </row>
    <row r="1293" spans="1:14" ht="82.5">
      <c r="A1293" s="3">
        <v>1242</v>
      </c>
      <c r="B1293" s="27" t="s">
        <v>15275</v>
      </c>
      <c r="C1293" s="27" t="s">
        <v>15238</v>
      </c>
      <c r="D1293" s="27" t="s">
        <v>57</v>
      </c>
      <c r="E1293" s="27" t="s">
        <v>15239</v>
      </c>
      <c r="F1293" s="27" t="s">
        <v>15240</v>
      </c>
      <c r="G1293" s="357" t="str">
        <f t="shared" si="4"/>
        <v>-</v>
      </c>
      <c r="H1293" s="357">
        <f t="shared" si="4"/>
        <v>23</v>
      </c>
      <c r="I1293" s="27" t="s">
        <v>121</v>
      </c>
      <c r="J1293" s="357">
        <v>23</v>
      </c>
      <c r="K1293" s="27" t="s">
        <v>14705</v>
      </c>
      <c r="L1293" s="27" t="s">
        <v>83</v>
      </c>
      <c r="M1293" s="27" t="s">
        <v>14365</v>
      </c>
      <c r="N1293" s="27"/>
    </row>
    <row r="1294" spans="1:14" ht="66">
      <c r="A1294" s="3">
        <v>1243</v>
      </c>
      <c r="B1294" s="27" t="s">
        <v>15275</v>
      </c>
      <c r="C1294" s="27" t="s">
        <v>15241</v>
      </c>
      <c r="D1294" s="27" t="s">
        <v>57</v>
      </c>
      <c r="E1294" s="27" t="s">
        <v>15242</v>
      </c>
      <c r="F1294" s="27" t="s">
        <v>15243</v>
      </c>
      <c r="G1294" s="357" t="str">
        <f t="shared" si="4"/>
        <v>-</v>
      </c>
      <c r="H1294" s="357">
        <f t="shared" si="4"/>
        <v>40</v>
      </c>
      <c r="I1294" s="27" t="s">
        <v>121</v>
      </c>
      <c r="J1294" s="357">
        <v>40</v>
      </c>
      <c r="K1294" s="27" t="s">
        <v>15244</v>
      </c>
      <c r="L1294" s="27" t="s">
        <v>82</v>
      </c>
      <c r="M1294" s="27" t="s">
        <v>14365</v>
      </c>
      <c r="N1294" s="27"/>
    </row>
    <row r="1295" spans="1:14" ht="82.5">
      <c r="A1295" s="3">
        <v>1244</v>
      </c>
      <c r="B1295" s="27" t="s">
        <v>15275</v>
      </c>
      <c r="C1295" s="27" t="s">
        <v>15245</v>
      </c>
      <c r="D1295" s="27" t="s">
        <v>57</v>
      </c>
      <c r="E1295" s="27" t="s">
        <v>15246</v>
      </c>
      <c r="F1295" s="27" t="s">
        <v>15247</v>
      </c>
      <c r="G1295" s="357" t="str">
        <f t="shared" si="4"/>
        <v>-</v>
      </c>
      <c r="H1295" s="357">
        <f t="shared" si="4"/>
        <v>7</v>
      </c>
      <c r="I1295" s="27" t="s">
        <v>121</v>
      </c>
      <c r="J1295" s="357">
        <v>7</v>
      </c>
      <c r="K1295" s="27" t="s">
        <v>15248</v>
      </c>
      <c r="L1295" s="27" t="s">
        <v>83</v>
      </c>
      <c r="M1295" s="27" t="s">
        <v>14365</v>
      </c>
      <c r="N1295" s="27"/>
    </row>
    <row r="1296" spans="1:14" ht="66">
      <c r="A1296" s="3">
        <v>1245</v>
      </c>
      <c r="B1296" s="27" t="s">
        <v>15275</v>
      </c>
      <c r="C1296" s="27" t="s">
        <v>15249</v>
      </c>
      <c r="D1296" s="27" t="s">
        <v>57</v>
      </c>
      <c r="E1296" s="27" t="s">
        <v>15250</v>
      </c>
      <c r="F1296" s="27" t="s">
        <v>15251</v>
      </c>
      <c r="G1296" s="357" t="str">
        <f t="shared" si="4"/>
        <v>-</v>
      </c>
      <c r="H1296" s="357">
        <f t="shared" si="4"/>
        <v>180</v>
      </c>
      <c r="I1296" s="27" t="s">
        <v>121</v>
      </c>
      <c r="J1296" s="357">
        <v>180</v>
      </c>
      <c r="K1296" s="27" t="s">
        <v>14749</v>
      </c>
      <c r="L1296" s="27" t="s">
        <v>82</v>
      </c>
      <c r="M1296" s="27" t="s">
        <v>14370</v>
      </c>
      <c r="N1296" s="27"/>
    </row>
    <row r="1297" spans="1:14" ht="82.5">
      <c r="A1297" s="3">
        <v>1246</v>
      </c>
      <c r="B1297" s="27" t="s">
        <v>15275</v>
      </c>
      <c r="C1297" s="27" t="s">
        <v>15252</v>
      </c>
      <c r="D1297" s="27" t="s">
        <v>57</v>
      </c>
      <c r="E1297" s="27" t="s">
        <v>15253</v>
      </c>
      <c r="F1297" s="27" t="s">
        <v>15254</v>
      </c>
      <c r="G1297" s="357" t="str">
        <f t="shared" si="4"/>
        <v>-</v>
      </c>
      <c r="H1297" s="357">
        <f t="shared" si="4"/>
        <v>14</v>
      </c>
      <c r="I1297" s="27" t="s">
        <v>121</v>
      </c>
      <c r="J1297" s="357">
        <v>14</v>
      </c>
      <c r="K1297" s="27" t="s">
        <v>14992</v>
      </c>
      <c r="L1297" s="27" t="s">
        <v>86</v>
      </c>
      <c r="M1297" s="27" t="s">
        <v>14365</v>
      </c>
      <c r="N1297" s="27"/>
    </row>
    <row r="1298" spans="1:14" ht="99">
      <c r="A1298" s="3">
        <v>1247</v>
      </c>
      <c r="B1298" s="27" t="s">
        <v>15275</v>
      </c>
      <c r="C1298" s="27" t="s">
        <v>15255</v>
      </c>
      <c r="D1298" s="27" t="s">
        <v>57</v>
      </c>
      <c r="E1298" s="27" t="s">
        <v>15256</v>
      </c>
      <c r="F1298" s="27" t="s">
        <v>15257</v>
      </c>
      <c r="G1298" s="357" t="str">
        <f t="shared" si="4"/>
        <v>-</v>
      </c>
      <c r="H1298" s="357">
        <f t="shared" si="4"/>
        <v>60</v>
      </c>
      <c r="I1298" s="27" t="s">
        <v>121</v>
      </c>
      <c r="J1298" s="357">
        <v>60</v>
      </c>
      <c r="K1298" s="27" t="s">
        <v>14705</v>
      </c>
      <c r="L1298" s="27" t="s">
        <v>84</v>
      </c>
      <c r="M1298" s="27" t="s">
        <v>14365</v>
      </c>
      <c r="N1298" s="27"/>
    </row>
    <row r="1299" spans="1:14" ht="82.5">
      <c r="A1299" s="3">
        <v>1248</v>
      </c>
      <c r="B1299" s="27" t="s">
        <v>15275</v>
      </c>
      <c r="C1299" s="27" t="s">
        <v>15258</v>
      </c>
      <c r="D1299" s="27" t="s">
        <v>57</v>
      </c>
      <c r="E1299" s="27" t="s">
        <v>15259</v>
      </c>
      <c r="F1299" s="27" t="s">
        <v>15260</v>
      </c>
      <c r="G1299" s="357" t="str">
        <f t="shared" si="4"/>
        <v>-</v>
      </c>
      <c r="H1299" s="357">
        <f t="shared" si="4"/>
        <v>35</v>
      </c>
      <c r="I1299" s="27" t="s">
        <v>121</v>
      </c>
      <c r="J1299" s="357">
        <v>35</v>
      </c>
      <c r="K1299" s="27" t="s">
        <v>15261</v>
      </c>
      <c r="L1299" s="27" t="s">
        <v>82</v>
      </c>
      <c r="M1299" s="27" t="s">
        <v>14370</v>
      </c>
      <c r="N1299" s="27"/>
    </row>
    <row r="1300" spans="1:14" ht="99">
      <c r="A1300" s="3">
        <v>1249</v>
      </c>
      <c r="B1300" s="27" t="s">
        <v>15275</v>
      </c>
      <c r="C1300" s="27" t="s">
        <v>15262</v>
      </c>
      <c r="D1300" s="27" t="s">
        <v>57</v>
      </c>
      <c r="E1300" s="27" t="s">
        <v>15263</v>
      </c>
      <c r="F1300" s="27" t="s">
        <v>15264</v>
      </c>
      <c r="G1300" s="357" t="str">
        <f t="shared" si="4"/>
        <v>-</v>
      </c>
      <c r="H1300" s="357">
        <f t="shared" si="4"/>
        <v>38</v>
      </c>
      <c r="I1300" s="27" t="s">
        <v>121</v>
      </c>
      <c r="J1300" s="357">
        <v>38</v>
      </c>
      <c r="K1300" s="27" t="s">
        <v>15265</v>
      </c>
      <c r="L1300" s="27" t="s">
        <v>82</v>
      </c>
      <c r="M1300" s="27" t="s">
        <v>14370</v>
      </c>
      <c r="N1300" s="27"/>
    </row>
    <row r="1301" spans="1:14" ht="66">
      <c r="A1301" s="3">
        <v>1250</v>
      </c>
      <c r="B1301" s="27" t="s">
        <v>15275</v>
      </c>
      <c r="C1301" s="27" t="s">
        <v>15266</v>
      </c>
      <c r="D1301" s="27" t="s">
        <v>57</v>
      </c>
      <c r="E1301" s="27" t="s">
        <v>15267</v>
      </c>
      <c r="F1301" s="27" t="s">
        <v>15268</v>
      </c>
      <c r="G1301" s="357" t="str">
        <f t="shared" si="4"/>
        <v>-</v>
      </c>
      <c r="H1301" s="357">
        <f t="shared" si="4"/>
        <v>25</v>
      </c>
      <c r="I1301" s="27" t="s">
        <v>121</v>
      </c>
      <c r="J1301" s="357">
        <v>25</v>
      </c>
      <c r="K1301" s="27" t="s">
        <v>15244</v>
      </c>
      <c r="L1301" s="27" t="s">
        <v>82</v>
      </c>
      <c r="M1301" s="27" t="s">
        <v>14365</v>
      </c>
      <c r="N1301" s="27"/>
    </row>
    <row r="1302" spans="1:14" ht="99">
      <c r="A1302" s="3">
        <v>1251</v>
      </c>
      <c r="B1302" s="27" t="s">
        <v>15275</v>
      </c>
      <c r="C1302" s="27" t="s">
        <v>15269</v>
      </c>
      <c r="D1302" s="27" t="s">
        <v>57</v>
      </c>
      <c r="E1302" s="27" t="s">
        <v>15270</v>
      </c>
      <c r="F1302" s="27" t="s">
        <v>15271</v>
      </c>
      <c r="G1302" s="357" t="str">
        <f t="shared" si="4"/>
        <v>-</v>
      </c>
      <c r="H1302" s="357">
        <f t="shared" si="4"/>
        <v>10</v>
      </c>
      <c r="I1302" s="27" t="s">
        <v>121</v>
      </c>
      <c r="J1302" s="357">
        <v>10</v>
      </c>
      <c r="K1302" s="27" t="s">
        <v>15244</v>
      </c>
      <c r="L1302" s="27" t="s">
        <v>82</v>
      </c>
      <c r="M1302" s="27" t="s">
        <v>14365</v>
      </c>
      <c r="N1302" s="27"/>
    </row>
    <row r="1303" spans="1:14" ht="66">
      <c r="A1303" s="3">
        <v>1252</v>
      </c>
      <c r="B1303" s="27" t="s">
        <v>15275</v>
      </c>
      <c r="C1303" s="27" t="s">
        <v>15272</v>
      </c>
      <c r="D1303" s="27" t="s">
        <v>57</v>
      </c>
      <c r="E1303" s="27" t="s">
        <v>15273</v>
      </c>
      <c r="F1303" s="27" t="s">
        <v>15274</v>
      </c>
      <c r="G1303" s="357" t="str">
        <f t="shared" si="4"/>
        <v>-</v>
      </c>
      <c r="H1303" s="357">
        <f t="shared" si="4"/>
        <v>30</v>
      </c>
      <c r="I1303" s="27" t="s">
        <v>121</v>
      </c>
      <c r="J1303" s="357">
        <v>30</v>
      </c>
      <c r="K1303" s="27" t="s">
        <v>14508</v>
      </c>
      <c r="L1303" s="27" t="s">
        <v>83</v>
      </c>
      <c r="M1303" s="27" t="s">
        <v>14365</v>
      </c>
      <c r="N1303" s="27"/>
    </row>
    <row r="1304" spans="1:14" ht="56.25">
      <c r="A1304" s="3">
        <v>1253</v>
      </c>
      <c r="B1304" s="28" t="s">
        <v>15673</v>
      </c>
      <c r="C1304" s="28" t="s">
        <v>15661</v>
      </c>
      <c r="D1304" s="28" t="s">
        <v>71</v>
      </c>
      <c r="E1304" s="361" t="s">
        <v>15662</v>
      </c>
      <c r="F1304" s="28" t="s">
        <v>15663</v>
      </c>
      <c r="G1304" s="65" t="s">
        <v>121</v>
      </c>
      <c r="H1304" s="65" t="s">
        <v>121</v>
      </c>
      <c r="I1304" s="65" t="s">
        <v>121</v>
      </c>
      <c r="J1304" s="65" t="s">
        <v>121</v>
      </c>
      <c r="K1304" s="65" t="s">
        <v>15660</v>
      </c>
      <c r="L1304" s="28" t="s">
        <v>86</v>
      </c>
      <c r="M1304" s="28" t="s">
        <v>15664</v>
      </c>
      <c r="N1304" s="28"/>
    </row>
    <row r="1305" spans="1:14" ht="56.25">
      <c r="A1305" s="3">
        <v>1254</v>
      </c>
      <c r="B1305" s="28" t="s">
        <v>15673</v>
      </c>
      <c r="C1305" s="28" t="s">
        <v>15665</v>
      </c>
      <c r="D1305" s="28" t="s">
        <v>71</v>
      </c>
      <c r="E1305" s="361" t="s">
        <v>15662</v>
      </c>
      <c r="F1305" s="28" t="s">
        <v>15666</v>
      </c>
      <c r="G1305" s="65" t="s">
        <v>121</v>
      </c>
      <c r="H1305" s="65" t="s">
        <v>121</v>
      </c>
      <c r="I1305" s="65" t="s">
        <v>121</v>
      </c>
      <c r="J1305" s="65" t="s">
        <v>121</v>
      </c>
      <c r="K1305" s="65" t="s">
        <v>15660</v>
      </c>
      <c r="L1305" s="28" t="s">
        <v>86</v>
      </c>
      <c r="M1305" s="28" t="s">
        <v>15664</v>
      </c>
      <c r="N1305" s="28"/>
    </row>
    <row r="1306" spans="1:14" ht="56.25">
      <c r="A1306" s="3">
        <v>1255</v>
      </c>
      <c r="B1306" s="28" t="s">
        <v>15673</v>
      </c>
      <c r="C1306" s="28" t="s">
        <v>15667</v>
      </c>
      <c r="D1306" s="28" t="s">
        <v>71</v>
      </c>
      <c r="E1306" s="361" t="s">
        <v>15662</v>
      </c>
      <c r="F1306" s="28" t="s">
        <v>15668</v>
      </c>
      <c r="G1306" s="65" t="s">
        <v>121</v>
      </c>
      <c r="H1306" s="65" t="s">
        <v>121</v>
      </c>
      <c r="I1306" s="65" t="s">
        <v>121</v>
      </c>
      <c r="J1306" s="65" t="s">
        <v>121</v>
      </c>
      <c r="K1306" s="65" t="s">
        <v>15660</v>
      </c>
      <c r="L1306" s="28" t="s">
        <v>86</v>
      </c>
      <c r="M1306" s="28" t="s">
        <v>15664</v>
      </c>
      <c r="N1306" s="28"/>
    </row>
    <row r="1307" spans="1:14" ht="93.75">
      <c r="A1307" s="3">
        <v>1256</v>
      </c>
      <c r="B1307" s="28" t="s">
        <v>15673</v>
      </c>
      <c r="C1307" s="28" t="s">
        <v>15669</v>
      </c>
      <c r="D1307" s="28" t="s">
        <v>71</v>
      </c>
      <c r="E1307" s="361" t="s">
        <v>15662</v>
      </c>
      <c r="F1307" s="28" t="s">
        <v>15670</v>
      </c>
      <c r="G1307" s="65" t="s">
        <v>121</v>
      </c>
      <c r="H1307" s="65" t="s">
        <v>121</v>
      </c>
      <c r="I1307" s="65" t="s">
        <v>121</v>
      </c>
      <c r="J1307" s="65" t="s">
        <v>121</v>
      </c>
      <c r="K1307" s="65" t="s">
        <v>15660</v>
      </c>
      <c r="L1307" s="28" t="s">
        <v>86</v>
      </c>
      <c r="M1307" s="28" t="s">
        <v>15664</v>
      </c>
      <c r="N1307" s="28"/>
    </row>
    <row r="1308" spans="1:14" ht="93.75">
      <c r="A1308" s="3">
        <v>1257</v>
      </c>
      <c r="B1308" s="28" t="s">
        <v>15673</v>
      </c>
      <c r="C1308" s="28" t="s">
        <v>15671</v>
      </c>
      <c r="D1308" s="28" t="s">
        <v>71</v>
      </c>
      <c r="E1308" s="361" t="s">
        <v>15662</v>
      </c>
      <c r="F1308" s="28" t="s">
        <v>15672</v>
      </c>
      <c r="G1308" s="65" t="s">
        <v>121</v>
      </c>
      <c r="H1308" s="65" t="s">
        <v>121</v>
      </c>
      <c r="I1308" s="65" t="s">
        <v>121</v>
      </c>
      <c r="J1308" s="65" t="s">
        <v>121</v>
      </c>
      <c r="K1308" s="65" t="s">
        <v>15660</v>
      </c>
      <c r="L1308" s="28" t="s">
        <v>86</v>
      </c>
      <c r="M1308" s="28" t="s">
        <v>15664</v>
      </c>
      <c r="N1308" s="28"/>
    </row>
    <row r="1309" spans="1:14" ht="94.5">
      <c r="A1309" s="3">
        <v>1258</v>
      </c>
      <c r="B1309" s="26" t="s">
        <v>15718</v>
      </c>
      <c r="C1309" s="26" t="s">
        <v>15674</v>
      </c>
      <c r="D1309" s="26" t="s">
        <v>15675</v>
      </c>
      <c r="E1309" s="26" t="s">
        <v>15676</v>
      </c>
      <c r="F1309" s="26" t="s">
        <v>15677</v>
      </c>
      <c r="G1309" s="363">
        <v>100</v>
      </c>
      <c r="H1309" s="181" t="s">
        <v>121</v>
      </c>
      <c r="I1309" s="181" t="s">
        <v>121</v>
      </c>
      <c r="J1309" s="181" t="s">
        <v>121</v>
      </c>
      <c r="K1309" s="26" t="s">
        <v>15678</v>
      </c>
      <c r="L1309" s="51" t="s">
        <v>81</v>
      </c>
      <c r="M1309" s="362">
        <v>767</v>
      </c>
      <c r="N1309" s="26"/>
    </row>
    <row r="1310" spans="1:14" ht="78.75">
      <c r="A1310" s="3">
        <v>1259</v>
      </c>
      <c r="B1310" s="26" t="s">
        <v>15718</v>
      </c>
      <c r="C1310" s="26" t="s">
        <v>15679</v>
      </c>
      <c r="D1310" s="26" t="s">
        <v>15675</v>
      </c>
      <c r="E1310" s="26" t="s">
        <v>15680</v>
      </c>
      <c r="F1310" s="26" t="s">
        <v>15681</v>
      </c>
      <c r="G1310" s="363">
        <v>100</v>
      </c>
      <c r="H1310" s="181" t="s">
        <v>121</v>
      </c>
      <c r="I1310" s="181" t="s">
        <v>121</v>
      </c>
      <c r="J1310" s="181" t="s">
        <v>121</v>
      </c>
      <c r="K1310" s="26" t="s">
        <v>15682</v>
      </c>
      <c r="L1310" s="51" t="s">
        <v>81</v>
      </c>
      <c r="M1310" s="362">
        <v>863</v>
      </c>
      <c r="N1310" s="26"/>
    </row>
    <row r="1311" spans="1:14" ht="94.5">
      <c r="A1311" s="3">
        <v>1260</v>
      </c>
      <c r="B1311" s="26" t="s">
        <v>15718</v>
      </c>
      <c r="C1311" s="26" t="s">
        <v>15683</v>
      </c>
      <c r="D1311" s="26" t="s">
        <v>159</v>
      </c>
      <c r="E1311" s="26" t="s">
        <v>15684</v>
      </c>
      <c r="F1311" s="26" t="s">
        <v>15685</v>
      </c>
      <c r="G1311" s="363">
        <v>100</v>
      </c>
      <c r="H1311" s="181" t="s">
        <v>121</v>
      </c>
      <c r="I1311" s="181" t="s">
        <v>121</v>
      </c>
      <c r="J1311" s="181" t="s">
        <v>121</v>
      </c>
      <c r="K1311" s="26" t="s">
        <v>15686</v>
      </c>
      <c r="L1311" s="51" t="s">
        <v>81</v>
      </c>
      <c r="M1311" s="362">
        <v>897</v>
      </c>
      <c r="N1311" s="26"/>
    </row>
    <row r="1312" spans="1:14" ht="195">
      <c r="A1312" s="3">
        <v>1261</v>
      </c>
      <c r="B1312" s="222" t="s">
        <v>16955</v>
      </c>
      <c r="C1312" s="373" t="s">
        <v>17094</v>
      </c>
      <c r="D1312" s="373" t="s">
        <v>71</v>
      </c>
      <c r="E1312" s="373" t="s">
        <v>17095</v>
      </c>
      <c r="F1312" s="373" t="s">
        <v>17096</v>
      </c>
      <c r="G1312" s="374">
        <v>700</v>
      </c>
      <c r="H1312" s="375" t="s">
        <v>121</v>
      </c>
      <c r="I1312" s="375" t="s">
        <v>121</v>
      </c>
      <c r="J1312" s="375" t="s">
        <v>121</v>
      </c>
      <c r="K1312" s="373" t="s">
        <v>16957</v>
      </c>
      <c r="L1312" s="373" t="s">
        <v>82</v>
      </c>
      <c r="M1312" s="375" t="s">
        <v>121</v>
      </c>
      <c r="N1312" s="375" t="s">
        <v>121</v>
      </c>
    </row>
    <row r="1313" spans="1:14" ht="156">
      <c r="A1313" s="3">
        <v>1262</v>
      </c>
      <c r="B1313" s="222" t="s">
        <v>16955</v>
      </c>
      <c r="C1313" s="373" t="s">
        <v>17097</v>
      </c>
      <c r="D1313" s="373" t="s">
        <v>71</v>
      </c>
      <c r="E1313" s="373" t="s">
        <v>17098</v>
      </c>
      <c r="F1313" s="373" t="s">
        <v>17099</v>
      </c>
      <c r="G1313" s="373">
        <v>485.46600000000001</v>
      </c>
      <c r="H1313" s="375" t="s">
        <v>121</v>
      </c>
      <c r="I1313" s="375" t="s">
        <v>121</v>
      </c>
      <c r="J1313" s="375" t="s">
        <v>121</v>
      </c>
      <c r="K1313" s="373" t="s">
        <v>16957</v>
      </c>
      <c r="L1313" s="373" t="s">
        <v>82</v>
      </c>
      <c r="M1313" s="375" t="s">
        <v>121</v>
      </c>
      <c r="N1313" s="375" t="s">
        <v>121</v>
      </c>
    </row>
    <row r="1314" spans="1:14" ht="156">
      <c r="A1314" s="3">
        <v>1263</v>
      </c>
      <c r="B1314" s="51" t="s">
        <v>16955</v>
      </c>
      <c r="C1314" s="376" t="s">
        <v>17100</v>
      </c>
      <c r="D1314" s="376" t="s">
        <v>71</v>
      </c>
      <c r="E1314" s="376" t="s">
        <v>17101</v>
      </c>
      <c r="F1314" s="376" t="s">
        <v>17102</v>
      </c>
      <c r="G1314" s="377">
        <v>265</v>
      </c>
      <c r="H1314" s="378" t="s">
        <v>121</v>
      </c>
      <c r="I1314" s="378" t="s">
        <v>121</v>
      </c>
      <c r="J1314" s="378" t="s">
        <v>121</v>
      </c>
      <c r="K1314" s="376" t="s">
        <v>17103</v>
      </c>
      <c r="L1314" s="376" t="s">
        <v>82</v>
      </c>
      <c r="M1314" s="378" t="s">
        <v>121</v>
      </c>
      <c r="N1314" s="378" t="s">
        <v>121</v>
      </c>
    </row>
    <row r="1315" spans="1:14" ht="82.5">
      <c r="A1315" s="3">
        <v>1264</v>
      </c>
      <c r="B1315" s="51" t="s">
        <v>17534</v>
      </c>
      <c r="C1315" s="178" t="s">
        <v>17334</v>
      </c>
      <c r="D1315" s="178" t="s">
        <v>17335</v>
      </c>
      <c r="E1315" s="178" t="s">
        <v>17336</v>
      </c>
      <c r="F1315" s="178" t="s">
        <v>17337</v>
      </c>
      <c r="G1315" s="381">
        <v>1</v>
      </c>
      <c r="H1315" s="178"/>
      <c r="I1315" s="178"/>
      <c r="J1315" s="178"/>
      <c r="K1315" s="178" t="s">
        <v>17338</v>
      </c>
      <c r="L1315" s="178"/>
      <c r="M1315" s="178"/>
      <c r="N1315" s="178"/>
    </row>
    <row r="1316" spans="1:14" ht="49.5">
      <c r="A1316" s="3">
        <v>1265</v>
      </c>
      <c r="B1316" s="51" t="s">
        <v>17534</v>
      </c>
      <c r="C1316" s="178" t="s">
        <v>17339</v>
      </c>
      <c r="D1316" s="178" t="s">
        <v>17340</v>
      </c>
      <c r="E1316" s="178" t="s">
        <v>17341</v>
      </c>
      <c r="F1316" s="178" t="s">
        <v>17342</v>
      </c>
      <c r="G1316" s="381">
        <v>1</v>
      </c>
      <c r="H1316" s="178"/>
      <c r="I1316" s="178"/>
      <c r="J1316" s="178"/>
      <c r="K1316" s="178" t="s">
        <v>17343</v>
      </c>
      <c r="L1316" s="178"/>
      <c r="M1316" s="178"/>
      <c r="N1316" s="178"/>
    </row>
    <row r="1317" spans="1:14" ht="66">
      <c r="A1317" s="3">
        <v>1266</v>
      </c>
      <c r="B1317" s="51" t="s">
        <v>17534</v>
      </c>
      <c r="C1317" s="178" t="s">
        <v>17344</v>
      </c>
      <c r="D1317" s="178" t="s">
        <v>17345</v>
      </c>
      <c r="E1317" s="178" t="s">
        <v>17346</v>
      </c>
      <c r="F1317" s="178" t="s">
        <v>17347</v>
      </c>
      <c r="G1317" s="381">
        <v>1</v>
      </c>
      <c r="H1317" s="178"/>
      <c r="I1317" s="178"/>
      <c r="J1317" s="178"/>
      <c r="K1317" s="178" t="s">
        <v>17343</v>
      </c>
      <c r="L1317" s="178"/>
      <c r="M1317" s="178"/>
      <c r="N1317" s="178"/>
    </row>
    <row r="1318" spans="1:14" ht="49.5">
      <c r="A1318" s="3">
        <v>1267</v>
      </c>
      <c r="B1318" s="51" t="s">
        <v>17534</v>
      </c>
      <c r="C1318" s="178" t="s">
        <v>17348</v>
      </c>
      <c r="D1318" s="178" t="s">
        <v>17349</v>
      </c>
      <c r="E1318" s="178" t="s">
        <v>17350</v>
      </c>
      <c r="F1318" s="178" t="s">
        <v>17337</v>
      </c>
      <c r="G1318" s="381">
        <v>1</v>
      </c>
      <c r="H1318" s="178"/>
      <c r="I1318" s="178"/>
      <c r="J1318" s="178"/>
      <c r="K1318" s="178" t="s">
        <v>17351</v>
      </c>
      <c r="L1318" s="178"/>
      <c r="M1318" s="178"/>
      <c r="N1318" s="178"/>
    </row>
    <row r="1319" spans="1:14" ht="82.5">
      <c r="A1319" s="3">
        <v>1268</v>
      </c>
      <c r="B1319" s="51" t="s">
        <v>17534</v>
      </c>
      <c r="C1319" s="178" t="s">
        <v>17352</v>
      </c>
      <c r="D1319" s="178" t="s">
        <v>17353</v>
      </c>
      <c r="E1319" s="178" t="s">
        <v>17354</v>
      </c>
      <c r="F1319" s="178" t="s">
        <v>17347</v>
      </c>
      <c r="G1319" s="381">
        <v>1</v>
      </c>
      <c r="H1319" s="178"/>
      <c r="I1319" s="178"/>
      <c r="J1319" s="178"/>
      <c r="K1319" s="178" t="s">
        <v>17338</v>
      </c>
      <c r="L1319" s="178"/>
      <c r="M1319" s="178"/>
      <c r="N1319" s="178"/>
    </row>
    <row r="1320" spans="1:14" ht="66">
      <c r="A1320" s="3">
        <v>1269</v>
      </c>
      <c r="B1320" s="51" t="s">
        <v>17534</v>
      </c>
      <c r="C1320" s="178" t="s">
        <v>17355</v>
      </c>
      <c r="D1320" s="178" t="s">
        <v>17356</v>
      </c>
      <c r="E1320" s="178" t="s">
        <v>17357</v>
      </c>
      <c r="F1320" s="178" t="s">
        <v>17358</v>
      </c>
      <c r="G1320" s="381">
        <v>1</v>
      </c>
      <c r="H1320" s="178"/>
      <c r="I1320" s="178"/>
      <c r="J1320" s="178"/>
      <c r="K1320" s="178" t="s">
        <v>17359</v>
      </c>
      <c r="L1320" s="178"/>
      <c r="M1320" s="178"/>
      <c r="N1320" s="178"/>
    </row>
    <row r="1321" spans="1:14" ht="66">
      <c r="A1321" s="3">
        <v>1270</v>
      </c>
      <c r="B1321" s="51" t="s">
        <v>17534</v>
      </c>
      <c r="C1321" s="178" t="s">
        <v>17360</v>
      </c>
      <c r="D1321" s="178" t="s">
        <v>17361</v>
      </c>
      <c r="E1321" s="178" t="s">
        <v>17362</v>
      </c>
      <c r="F1321" s="178" t="s">
        <v>17363</v>
      </c>
      <c r="G1321" s="381">
        <v>1</v>
      </c>
      <c r="H1321" s="178"/>
      <c r="I1321" s="178"/>
      <c r="J1321" s="178"/>
      <c r="K1321" s="178" t="s">
        <v>17359</v>
      </c>
      <c r="L1321" s="178"/>
      <c r="M1321" s="178"/>
      <c r="N1321" s="178"/>
    </row>
    <row r="1322" spans="1:14" ht="82.5">
      <c r="A1322" s="3">
        <v>1271</v>
      </c>
      <c r="B1322" s="51" t="s">
        <v>17534</v>
      </c>
      <c r="C1322" s="178" t="s">
        <v>17364</v>
      </c>
      <c r="D1322" s="178" t="s">
        <v>17340</v>
      </c>
      <c r="E1322" s="178" t="s">
        <v>17365</v>
      </c>
      <c r="F1322" s="178" t="s">
        <v>17366</v>
      </c>
      <c r="G1322" s="381">
        <v>1</v>
      </c>
      <c r="H1322" s="178"/>
      <c r="I1322" s="178"/>
      <c r="J1322" s="178"/>
      <c r="K1322" s="178" t="s">
        <v>17338</v>
      </c>
      <c r="L1322" s="178"/>
      <c r="M1322" s="178"/>
      <c r="N1322" s="178"/>
    </row>
    <row r="1323" spans="1:14" ht="66">
      <c r="A1323" s="3">
        <v>1272</v>
      </c>
      <c r="B1323" s="51" t="s">
        <v>17534</v>
      </c>
      <c r="C1323" s="178" t="s">
        <v>17367</v>
      </c>
      <c r="D1323" s="178" t="s">
        <v>59</v>
      </c>
      <c r="E1323" s="178" t="s">
        <v>17368</v>
      </c>
      <c r="F1323" s="178" t="s">
        <v>17369</v>
      </c>
      <c r="G1323" s="178"/>
      <c r="H1323" s="381">
        <v>1</v>
      </c>
      <c r="I1323" s="178"/>
      <c r="J1323" s="381">
        <v>1</v>
      </c>
      <c r="K1323" s="178" t="s">
        <v>17370</v>
      </c>
      <c r="L1323" s="178"/>
      <c r="M1323" s="178"/>
      <c r="N1323" s="178"/>
    </row>
    <row r="1324" spans="1:14" ht="82.5">
      <c r="A1324" s="3">
        <v>1273</v>
      </c>
      <c r="B1324" s="51" t="s">
        <v>17534</v>
      </c>
      <c r="C1324" s="178" t="s">
        <v>17371</v>
      </c>
      <c r="D1324" s="178" t="s">
        <v>59</v>
      </c>
      <c r="E1324" s="178" t="s">
        <v>17372</v>
      </c>
      <c r="F1324" s="178" t="s">
        <v>17373</v>
      </c>
      <c r="G1324" s="178"/>
      <c r="H1324" s="381">
        <v>1</v>
      </c>
      <c r="I1324" s="178"/>
      <c r="J1324" s="381">
        <v>1</v>
      </c>
      <c r="K1324" s="178" t="s">
        <v>17370</v>
      </c>
      <c r="L1324" s="178"/>
      <c r="M1324" s="178"/>
      <c r="N1324" s="178"/>
    </row>
    <row r="1325" spans="1:14" ht="66">
      <c r="A1325" s="3">
        <v>1274</v>
      </c>
      <c r="B1325" s="51" t="s">
        <v>17534</v>
      </c>
      <c r="C1325" s="178" t="s">
        <v>17374</v>
      </c>
      <c r="D1325" s="178" t="s">
        <v>59</v>
      </c>
      <c r="E1325" s="178" t="s">
        <v>17375</v>
      </c>
      <c r="F1325" s="178" t="s">
        <v>17376</v>
      </c>
      <c r="G1325" s="178"/>
      <c r="H1325" s="381">
        <v>1</v>
      </c>
      <c r="I1325" s="178"/>
      <c r="J1325" s="381">
        <v>1</v>
      </c>
      <c r="K1325" s="178" t="s">
        <v>17370</v>
      </c>
      <c r="L1325" s="178"/>
      <c r="M1325" s="178"/>
      <c r="N1325" s="178"/>
    </row>
    <row r="1326" spans="1:14" ht="33">
      <c r="A1326" s="3">
        <v>1275</v>
      </c>
      <c r="B1326" s="51" t="s">
        <v>17534</v>
      </c>
      <c r="C1326" s="178" t="s">
        <v>17377</v>
      </c>
      <c r="D1326" s="178" t="s">
        <v>59</v>
      </c>
      <c r="E1326" s="178" t="s">
        <v>17378</v>
      </c>
      <c r="F1326" s="178" t="s">
        <v>17379</v>
      </c>
      <c r="G1326" s="178"/>
      <c r="H1326" s="381">
        <v>1</v>
      </c>
      <c r="I1326" s="178"/>
      <c r="J1326" s="381">
        <v>1</v>
      </c>
      <c r="K1326" s="178" t="s">
        <v>17370</v>
      </c>
      <c r="L1326" s="178"/>
      <c r="M1326" s="178"/>
      <c r="N1326" s="178"/>
    </row>
    <row r="1327" spans="1:14" ht="33">
      <c r="A1327" s="3">
        <v>1276</v>
      </c>
      <c r="B1327" s="51" t="s">
        <v>17534</v>
      </c>
      <c r="C1327" s="178" t="s">
        <v>17380</v>
      </c>
      <c r="D1327" s="178" t="s">
        <v>59</v>
      </c>
      <c r="E1327" s="178" t="s">
        <v>17381</v>
      </c>
      <c r="F1327" s="178" t="s">
        <v>17382</v>
      </c>
      <c r="G1327" s="178"/>
      <c r="H1327" s="381">
        <v>1</v>
      </c>
      <c r="I1327" s="178"/>
      <c r="J1327" s="381">
        <v>1</v>
      </c>
      <c r="K1327" s="178" t="s">
        <v>17370</v>
      </c>
      <c r="L1327" s="178"/>
      <c r="M1327" s="178"/>
      <c r="N1327" s="178"/>
    </row>
    <row r="1328" spans="1:14" ht="82.5">
      <c r="A1328" s="3">
        <v>1277</v>
      </c>
      <c r="B1328" s="51" t="s">
        <v>17534</v>
      </c>
      <c r="C1328" s="178" t="s">
        <v>17383</v>
      </c>
      <c r="D1328" s="178" t="s">
        <v>59</v>
      </c>
      <c r="E1328" s="178" t="s">
        <v>17384</v>
      </c>
      <c r="F1328" s="178" t="s">
        <v>17385</v>
      </c>
      <c r="G1328" s="178"/>
      <c r="H1328" s="381">
        <v>1</v>
      </c>
      <c r="I1328" s="178"/>
      <c r="J1328" s="381">
        <v>1</v>
      </c>
      <c r="K1328" s="178" t="s">
        <v>17370</v>
      </c>
      <c r="L1328" s="178"/>
      <c r="M1328" s="178"/>
      <c r="N1328" s="178"/>
    </row>
    <row r="1329" spans="1:14" ht="49.5">
      <c r="A1329" s="3">
        <v>1278</v>
      </c>
      <c r="B1329" s="51" t="s">
        <v>17534</v>
      </c>
      <c r="C1329" s="178" t="s">
        <v>17386</v>
      </c>
      <c r="D1329" s="178" t="s">
        <v>59</v>
      </c>
      <c r="E1329" s="178" t="s">
        <v>17387</v>
      </c>
      <c r="F1329" s="178" t="s">
        <v>17382</v>
      </c>
      <c r="G1329" s="178"/>
      <c r="H1329" s="381">
        <v>1</v>
      </c>
      <c r="I1329" s="178"/>
      <c r="J1329" s="381">
        <v>1</v>
      </c>
      <c r="K1329" s="178" t="s">
        <v>17370</v>
      </c>
      <c r="L1329" s="178"/>
      <c r="M1329" s="178"/>
      <c r="N1329" s="178"/>
    </row>
    <row r="1330" spans="1:14" ht="33">
      <c r="A1330" s="3">
        <v>1279</v>
      </c>
      <c r="B1330" s="51" t="s">
        <v>17534</v>
      </c>
      <c r="C1330" s="178" t="s">
        <v>17388</v>
      </c>
      <c r="D1330" s="178" t="s">
        <v>59</v>
      </c>
      <c r="E1330" s="178" t="s">
        <v>17389</v>
      </c>
      <c r="F1330" s="178" t="s">
        <v>17390</v>
      </c>
      <c r="G1330" s="178"/>
      <c r="H1330" s="381">
        <v>1</v>
      </c>
      <c r="I1330" s="178"/>
      <c r="J1330" s="381">
        <v>1</v>
      </c>
      <c r="K1330" s="178" t="s">
        <v>17370</v>
      </c>
      <c r="L1330" s="178"/>
      <c r="M1330" s="178"/>
      <c r="N1330" s="178"/>
    </row>
    <row r="1331" spans="1:14" ht="49.5">
      <c r="A1331" s="3">
        <v>1280</v>
      </c>
      <c r="B1331" s="51" t="s">
        <v>17534</v>
      </c>
      <c r="C1331" s="178" t="s">
        <v>17391</v>
      </c>
      <c r="D1331" s="178" t="s">
        <v>59</v>
      </c>
      <c r="E1331" s="178" t="s">
        <v>17392</v>
      </c>
      <c r="F1331" s="178" t="s">
        <v>17393</v>
      </c>
      <c r="G1331" s="178"/>
      <c r="H1331" s="381">
        <v>1</v>
      </c>
      <c r="I1331" s="178"/>
      <c r="J1331" s="381">
        <v>1</v>
      </c>
      <c r="K1331" s="178" t="s">
        <v>17370</v>
      </c>
      <c r="L1331" s="178"/>
      <c r="M1331" s="178"/>
      <c r="N1331" s="178"/>
    </row>
    <row r="1332" spans="1:14" ht="49.5">
      <c r="A1332" s="3">
        <v>1281</v>
      </c>
      <c r="B1332" s="51" t="s">
        <v>17534</v>
      </c>
      <c r="C1332" s="178" t="s">
        <v>17394</v>
      </c>
      <c r="D1332" s="178" t="s">
        <v>59</v>
      </c>
      <c r="E1332" s="178" t="s">
        <v>17395</v>
      </c>
      <c r="F1332" s="178" t="s">
        <v>17396</v>
      </c>
      <c r="G1332" s="178"/>
      <c r="H1332" s="381">
        <v>1</v>
      </c>
      <c r="I1332" s="178"/>
      <c r="J1332" s="381">
        <v>1</v>
      </c>
      <c r="K1332" s="178" t="s">
        <v>17370</v>
      </c>
      <c r="L1332" s="178"/>
      <c r="M1332" s="178"/>
      <c r="N1332" s="178"/>
    </row>
    <row r="1333" spans="1:14" ht="49.5">
      <c r="A1333" s="3">
        <v>1282</v>
      </c>
      <c r="B1333" s="51" t="s">
        <v>17534</v>
      </c>
      <c r="C1333" s="178" t="s">
        <v>17397</v>
      </c>
      <c r="D1333" s="178" t="s">
        <v>59</v>
      </c>
      <c r="E1333" s="178" t="s">
        <v>17398</v>
      </c>
      <c r="F1333" s="178" t="s">
        <v>17399</v>
      </c>
      <c r="G1333" s="178"/>
      <c r="H1333" s="381">
        <v>1</v>
      </c>
      <c r="I1333" s="178"/>
      <c r="J1333" s="381">
        <v>1</v>
      </c>
      <c r="K1333" s="178" t="s">
        <v>17370</v>
      </c>
      <c r="L1333" s="178"/>
      <c r="M1333" s="178"/>
      <c r="N1333" s="178"/>
    </row>
    <row r="1334" spans="1:14" ht="66">
      <c r="A1334" s="3">
        <v>1283</v>
      </c>
      <c r="B1334" s="51" t="s">
        <v>17534</v>
      </c>
      <c r="C1334" s="178" t="s">
        <v>17400</v>
      </c>
      <c r="D1334" s="178" t="s">
        <v>59</v>
      </c>
      <c r="E1334" s="178" t="s">
        <v>17401</v>
      </c>
      <c r="F1334" s="178" t="s">
        <v>17402</v>
      </c>
      <c r="G1334" s="178"/>
      <c r="H1334" s="381">
        <v>1</v>
      </c>
      <c r="I1334" s="178"/>
      <c r="J1334" s="381">
        <v>1</v>
      </c>
      <c r="K1334" s="178" t="s">
        <v>17370</v>
      </c>
      <c r="L1334" s="178"/>
      <c r="M1334" s="178"/>
      <c r="N1334" s="178"/>
    </row>
    <row r="1335" spans="1:14" ht="82.5">
      <c r="A1335" s="3">
        <v>1284</v>
      </c>
      <c r="B1335" s="51" t="s">
        <v>17534</v>
      </c>
      <c r="C1335" s="178" t="s">
        <v>17403</v>
      </c>
      <c r="D1335" s="178" t="s">
        <v>59</v>
      </c>
      <c r="E1335" s="178" t="s">
        <v>17404</v>
      </c>
      <c r="F1335" s="178" t="s">
        <v>17405</v>
      </c>
      <c r="G1335" s="178"/>
      <c r="H1335" s="381">
        <v>1</v>
      </c>
      <c r="I1335" s="178"/>
      <c r="J1335" s="381">
        <v>1</v>
      </c>
      <c r="K1335" s="178" t="s">
        <v>17370</v>
      </c>
      <c r="L1335" s="178"/>
      <c r="M1335" s="178"/>
      <c r="N1335" s="178"/>
    </row>
    <row r="1336" spans="1:14" ht="66">
      <c r="A1336" s="3">
        <v>1285</v>
      </c>
      <c r="B1336" s="51" t="s">
        <v>17534</v>
      </c>
      <c r="C1336" s="178" t="s">
        <v>17406</v>
      </c>
      <c r="D1336" s="178" t="s">
        <v>59</v>
      </c>
      <c r="E1336" s="178" t="s">
        <v>17407</v>
      </c>
      <c r="F1336" s="178" t="s">
        <v>17408</v>
      </c>
      <c r="G1336" s="178"/>
      <c r="H1336" s="381">
        <v>1</v>
      </c>
      <c r="I1336" s="178"/>
      <c r="J1336" s="381">
        <v>1</v>
      </c>
      <c r="K1336" s="178" t="s">
        <v>17370</v>
      </c>
      <c r="L1336" s="178"/>
      <c r="M1336" s="178"/>
      <c r="N1336" s="178"/>
    </row>
    <row r="1337" spans="1:14" ht="49.5">
      <c r="A1337" s="3">
        <v>1286</v>
      </c>
      <c r="B1337" s="51" t="s">
        <v>17534</v>
      </c>
      <c r="C1337" s="178" t="s">
        <v>17409</v>
      </c>
      <c r="D1337" s="178" t="s">
        <v>59</v>
      </c>
      <c r="E1337" s="178" t="s">
        <v>17410</v>
      </c>
      <c r="F1337" s="178" t="s">
        <v>17411</v>
      </c>
      <c r="G1337" s="178"/>
      <c r="H1337" s="381">
        <v>1</v>
      </c>
      <c r="I1337" s="178"/>
      <c r="J1337" s="381">
        <v>1</v>
      </c>
      <c r="K1337" s="178" t="s">
        <v>17370</v>
      </c>
      <c r="L1337" s="178"/>
      <c r="M1337" s="178"/>
      <c r="N1337" s="178"/>
    </row>
    <row r="1338" spans="1:14" ht="49.5">
      <c r="A1338" s="3">
        <v>1287</v>
      </c>
      <c r="B1338" s="51" t="s">
        <v>17534</v>
      </c>
      <c r="C1338" s="178" t="s">
        <v>17412</v>
      </c>
      <c r="D1338" s="178" t="s">
        <v>59</v>
      </c>
      <c r="E1338" s="178" t="s">
        <v>17413</v>
      </c>
      <c r="F1338" s="178" t="s">
        <v>17414</v>
      </c>
      <c r="G1338" s="178"/>
      <c r="H1338" s="381">
        <v>1</v>
      </c>
      <c r="I1338" s="178"/>
      <c r="J1338" s="381">
        <v>1</v>
      </c>
      <c r="K1338" s="178" t="s">
        <v>17370</v>
      </c>
      <c r="L1338" s="178"/>
      <c r="M1338" s="178"/>
      <c r="N1338" s="178"/>
    </row>
    <row r="1339" spans="1:14" ht="33">
      <c r="A1339" s="3">
        <v>1288</v>
      </c>
      <c r="B1339" s="51" t="s">
        <v>17534</v>
      </c>
      <c r="C1339" s="178" t="s">
        <v>17415</v>
      </c>
      <c r="D1339" s="178" t="s">
        <v>59</v>
      </c>
      <c r="E1339" s="178" t="s">
        <v>17416</v>
      </c>
      <c r="F1339" s="178" t="s">
        <v>17417</v>
      </c>
      <c r="G1339" s="178"/>
      <c r="H1339" s="381">
        <v>1</v>
      </c>
      <c r="I1339" s="178"/>
      <c r="J1339" s="381">
        <v>1</v>
      </c>
      <c r="K1339" s="178" t="s">
        <v>17370</v>
      </c>
      <c r="L1339" s="178"/>
      <c r="M1339" s="178"/>
      <c r="N1339" s="178"/>
    </row>
    <row r="1340" spans="1:14" ht="33">
      <c r="A1340" s="3">
        <v>1289</v>
      </c>
      <c r="B1340" s="51" t="s">
        <v>17534</v>
      </c>
      <c r="C1340" s="178" t="s">
        <v>17418</v>
      </c>
      <c r="D1340" s="178" t="s">
        <v>59</v>
      </c>
      <c r="E1340" s="178" t="s">
        <v>17419</v>
      </c>
      <c r="F1340" s="178" t="s">
        <v>17420</v>
      </c>
      <c r="G1340" s="178"/>
      <c r="H1340" s="381">
        <v>1</v>
      </c>
      <c r="I1340" s="178"/>
      <c r="J1340" s="381">
        <v>1</v>
      </c>
      <c r="K1340" s="178" t="s">
        <v>17370</v>
      </c>
      <c r="L1340" s="178"/>
      <c r="M1340" s="178"/>
      <c r="N1340" s="178"/>
    </row>
    <row r="1341" spans="1:14" ht="115.5">
      <c r="A1341" s="3">
        <v>1290</v>
      </c>
      <c r="B1341" s="51" t="s">
        <v>17534</v>
      </c>
      <c r="C1341" s="178" t="s">
        <v>17421</v>
      </c>
      <c r="D1341" s="178" t="s">
        <v>59</v>
      </c>
      <c r="E1341" s="178" t="s">
        <v>17422</v>
      </c>
      <c r="F1341" s="178" t="s">
        <v>17423</v>
      </c>
      <c r="G1341" s="178"/>
      <c r="H1341" s="381">
        <v>1</v>
      </c>
      <c r="I1341" s="178"/>
      <c r="J1341" s="381">
        <v>1</v>
      </c>
      <c r="K1341" s="178" t="s">
        <v>17370</v>
      </c>
      <c r="L1341" s="178"/>
      <c r="M1341" s="178"/>
      <c r="N1341" s="178"/>
    </row>
    <row r="1342" spans="1:14" ht="49.5">
      <c r="A1342" s="3">
        <v>1291</v>
      </c>
      <c r="B1342" s="51" t="s">
        <v>17534</v>
      </c>
      <c r="C1342" s="178" t="s">
        <v>17424</v>
      </c>
      <c r="D1342" s="178" t="s">
        <v>59</v>
      </c>
      <c r="E1342" s="178" t="s">
        <v>17425</v>
      </c>
      <c r="F1342" s="178" t="s">
        <v>17426</v>
      </c>
      <c r="G1342" s="178"/>
      <c r="H1342" s="381">
        <v>1</v>
      </c>
      <c r="I1342" s="178"/>
      <c r="J1342" s="381">
        <v>1</v>
      </c>
      <c r="K1342" s="178" t="s">
        <v>17370</v>
      </c>
      <c r="L1342" s="178"/>
      <c r="M1342" s="178"/>
      <c r="N1342" s="178"/>
    </row>
    <row r="1343" spans="1:14" ht="49.5">
      <c r="A1343" s="3">
        <v>1292</v>
      </c>
      <c r="B1343" s="51" t="s">
        <v>17534</v>
      </c>
      <c r="C1343" s="178" t="s">
        <v>17427</v>
      </c>
      <c r="D1343" s="178" t="s">
        <v>59</v>
      </c>
      <c r="E1343" s="178" t="s">
        <v>17428</v>
      </c>
      <c r="F1343" s="178" t="s">
        <v>17429</v>
      </c>
      <c r="G1343" s="178"/>
      <c r="H1343" s="381">
        <v>1</v>
      </c>
      <c r="I1343" s="178"/>
      <c r="J1343" s="381">
        <v>1</v>
      </c>
      <c r="K1343" s="178" t="s">
        <v>17370</v>
      </c>
      <c r="L1343" s="178"/>
      <c r="M1343" s="178"/>
      <c r="N1343" s="178"/>
    </row>
    <row r="1344" spans="1:14" ht="66">
      <c r="A1344" s="3">
        <v>1293</v>
      </c>
      <c r="B1344" s="51" t="s">
        <v>17534</v>
      </c>
      <c r="C1344" s="178" t="s">
        <v>17430</v>
      </c>
      <c r="D1344" s="178" t="s">
        <v>59</v>
      </c>
      <c r="E1344" s="178" t="s">
        <v>17431</v>
      </c>
      <c r="F1344" s="178" t="s">
        <v>17432</v>
      </c>
      <c r="G1344" s="178"/>
      <c r="H1344" s="381">
        <v>1</v>
      </c>
      <c r="I1344" s="178"/>
      <c r="J1344" s="381">
        <v>1</v>
      </c>
      <c r="K1344" s="178" t="s">
        <v>17370</v>
      </c>
      <c r="L1344" s="178"/>
      <c r="M1344" s="178"/>
      <c r="N1344" s="178"/>
    </row>
    <row r="1345" spans="1:14" ht="33">
      <c r="A1345" s="3">
        <v>1294</v>
      </c>
      <c r="B1345" s="51" t="s">
        <v>17534</v>
      </c>
      <c r="C1345" s="178" t="s">
        <v>17433</v>
      </c>
      <c r="D1345" s="178" t="s">
        <v>59</v>
      </c>
      <c r="E1345" s="178" t="s">
        <v>17434</v>
      </c>
      <c r="F1345" s="178" t="s">
        <v>17435</v>
      </c>
      <c r="G1345" s="178"/>
      <c r="H1345" s="381">
        <v>1</v>
      </c>
      <c r="I1345" s="178"/>
      <c r="J1345" s="381">
        <v>1</v>
      </c>
      <c r="K1345" s="178" t="s">
        <v>17370</v>
      </c>
      <c r="L1345" s="178"/>
      <c r="M1345" s="178"/>
      <c r="N1345" s="178"/>
    </row>
    <row r="1346" spans="1:14" ht="49.5">
      <c r="A1346" s="3">
        <v>1295</v>
      </c>
      <c r="B1346" s="51" t="s">
        <v>17534</v>
      </c>
      <c r="C1346" s="178" t="s">
        <v>17436</v>
      </c>
      <c r="D1346" s="178" t="s">
        <v>59</v>
      </c>
      <c r="E1346" s="178" t="s">
        <v>17437</v>
      </c>
      <c r="F1346" s="178" t="s">
        <v>17438</v>
      </c>
      <c r="G1346" s="178"/>
      <c r="H1346" s="381">
        <v>1</v>
      </c>
      <c r="I1346" s="178"/>
      <c r="J1346" s="381">
        <v>1</v>
      </c>
      <c r="K1346" s="178" t="s">
        <v>17370</v>
      </c>
      <c r="L1346" s="178"/>
      <c r="M1346" s="178"/>
      <c r="N1346" s="178"/>
    </row>
    <row r="1347" spans="1:14" ht="49.5">
      <c r="A1347" s="3">
        <v>1296</v>
      </c>
      <c r="B1347" s="51" t="s">
        <v>17534</v>
      </c>
      <c r="C1347" s="178" t="s">
        <v>17439</v>
      </c>
      <c r="D1347" s="178" t="s">
        <v>59</v>
      </c>
      <c r="E1347" s="178" t="s">
        <v>17440</v>
      </c>
      <c r="F1347" s="178" t="s">
        <v>17441</v>
      </c>
      <c r="G1347" s="178"/>
      <c r="H1347" s="381">
        <v>1</v>
      </c>
      <c r="I1347" s="178"/>
      <c r="J1347" s="381">
        <v>1</v>
      </c>
      <c r="K1347" s="178" t="s">
        <v>17370</v>
      </c>
      <c r="L1347" s="178"/>
      <c r="M1347" s="178"/>
      <c r="N1347" s="178"/>
    </row>
    <row r="1348" spans="1:14" ht="66">
      <c r="A1348" s="3">
        <v>1297</v>
      </c>
      <c r="B1348" s="51" t="s">
        <v>17534</v>
      </c>
      <c r="C1348" s="178" t="s">
        <v>17442</v>
      </c>
      <c r="D1348" s="178" t="s">
        <v>59</v>
      </c>
      <c r="E1348" s="178" t="s">
        <v>17443</v>
      </c>
      <c r="F1348" s="178" t="s">
        <v>17444</v>
      </c>
      <c r="G1348" s="178"/>
      <c r="H1348" s="381">
        <v>1</v>
      </c>
      <c r="I1348" s="178"/>
      <c r="J1348" s="381">
        <v>1</v>
      </c>
      <c r="K1348" s="178" t="s">
        <v>17370</v>
      </c>
      <c r="L1348" s="178"/>
      <c r="M1348" s="178"/>
      <c r="N1348" s="178"/>
    </row>
    <row r="1349" spans="1:14" ht="49.5">
      <c r="A1349" s="3">
        <v>1298</v>
      </c>
      <c r="B1349" s="51" t="s">
        <v>17534</v>
      </c>
      <c r="C1349" s="178" t="s">
        <v>17445</v>
      </c>
      <c r="D1349" s="178" t="s">
        <v>59</v>
      </c>
      <c r="E1349" s="178" t="s">
        <v>17446</v>
      </c>
      <c r="F1349" s="178" t="s">
        <v>17447</v>
      </c>
      <c r="G1349" s="178"/>
      <c r="H1349" s="381">
        <v>1</v>
      </c>
      <c r="I1349" s="178"/>
      <c r="J1349" s="381">
        <v>1</v>
      </c>
      <c r="K1349" s="178" t="s">
        <v>17370</v>
      </c>
      <c r="L1349" s="178"/>
      <c r="M1349" s="178"/>
      <c r="N1349" s="178"/>
    </row>
    <row r="1350" spans="1:14" ht="33">
      <c r="A1350" s="3">
        <v>1299</v>
      </c>
      <c r="B1350" s="51" t="s">
        <v>17534</v>
      </c>
      <c r="C1350" s="178" t="s">
        <v>17448</v>
      </c>
      <c r="D1350" s="178" t="s">
        <v>59</v>
      </c>
      <c r="E1350" s="178" t="s">
        <v>17449</v>
      </c>
      <c r="F1350" s="178" t="s">
        <v>17450</v>
      </c>
      <c r="G1350" s="178"/>
      <c r="H1350" s="381">
        <v>1</v>
      </c>
      <c r="I1350" s="178"/>
      <c r="J1350" s="381">
        <v>1</v>
      </c>
      <c r="K1350" s="178" t="s">
        <v>17370</v>
      </c>
      <c r="L1350" s="178"/>
      <c r="M1350" s="178"/>
      <c r="N1350" s="178"/>
    </row>
    <row r="1351" spans="1:14" ht="49.5">
      <c r="A1351" s="3">
        <v>1300</v>
      </c>
      <c r="B1351" s="51" t="s">
        <v>17534</v>
      </c>
      <c r="C1351" s="178" t="s">
        <v>17451</v>
      </c>
      <c r="D1351" s="178" t="s">
        <v>59</v>
      </c>
      <c r="E1351" s="178" t="s">
        <v>17452</v>
      </c>
      <c r="F1351" s="178" t="s">
        <v>17453</v>
      </c>
      <c r="G1351" s="178"/>
      <c r="H1351" s="381">
        <v>1</v>
      </c>
      <c r="I1351" s="178"/>
      <c r="J1351" s="381">
        <v>1</v>
      </c>
      <c r="K1351" s="178" t="s">
        <v>17370</v>
      </c>
      <c r="L1351" s="178"/>
      <c r="M1351" s="178"/>
      <c r="N1351" s="178"/>
    </row>
    <row r="1352" spans="1:14" ht="49.5">
      <c r="A1352" s="3">
        <v>1301</v>
      </c>
      <c r="B1352" s="51" t="s">
        <v>17534</v>
      </c>
      <c r="C1352" s="178" t="s">
        <v>17454</v>
      </c>
      <c r="D1352" s="178" t="s">
        <v>59</v>
      </c>
      <c r="E1352" s="178" t="s">
        <v>17455</v>
      </c>
      <c r="F1352" s="178" t="s">
        <v>17456</v>
      </c>
      <c r="G1352" s="178"/>
      <c r="H1352" s="381">
        <v>1</v>
      </c>
      <c r="I1352" s="178"/>
      <c r="J1352" s="381">
        <v>1</v>
      </c>
      <c r="K1352" s="178" t="s">
        <v>17370</v>
      </c>
      <c r="L1352" s="178"/>
      <c r="M1352" s="178"/>
      <c r="N1352" s="178"/>
    </row>
    <row r="1353" spans="1:14" ht="49.5">
      <c r="A1353" s="3">
        <v>1302</v>
      </c>
      <c r="B1353" s="51" t="s">
        <v>17534</v>
      </c>
      <c r="C1353" s="178" t="s">
        <v>17457</v>
      </c>
      <c r="D1353" s="178" t="s">
        <v>59</v>
      </c>
      <c r="E1353" s="178" t="s">
        <v>17458</v>
      </c>
      <c r="F1353" s="178" t="s">
        <v>17456</v>
      </c>
      <c r="G1353" s="178"/>
      <c r="H1353" s="381">
        <v>1</v>
      </c>
      <c r="I1353" s="178"/>
      <c r="J1353" s="381">
        <v>1</v>
      </c>
      <c r="K1353" s="178" t="s">
        <v>17370</v>
      </c>
      <c r="L1353" s="178"/>
      <c r="M1353" s="178"/>
      <c r="N1353" s="178"/>
    </row>
    <row r="1354" spans="1:14" ht="49.5">
      <c r="A1354" s="3">
        <v>1303</v>
      </c>
      <c r="B1354" s="51" t="s">
        <v>17534</v>
      </c>
      <c r="C1354" s="178" t="s">
        <v>17459</v>
      </c>
      <c r="D1354" s="178" t="s">
        <v>59</v>
      </c>
      <c r="E1354" s="178" t="s">
        <v>17460</v>
      </c>
      <c r="F1354" s="178" t="s">
        <v>17461</v>
      </c>
      <c r="G1354" s="178"/>
      <c r="H1354" s="381">
        <v>1</v>
      </c>
      <c r="I1354" s="178"/>
      <c r="J1354" s="381">
        <v>1</v>
      </c>
      <c r="K1354" s="178" t="s">
        <v>17370</v>
      </c>
      <c r="L1354" s="178"/>
      <c r="M1354" s="178"/>
      <c r="N1354" s="178"/>
    </row>
    <row r="1355" spans="1:14" ht="49.5">
      <c r="A1355" s="3">
        <v>1304</v>
      </c>
      <c r="B1355" s="51" t="s">
        <v>17534</v>
      </c>
      <c r="C1355" s="178" t="s">
        <v>17462</v>
      </c>
      <c r="D1355" s="178" t="s">
        <v>59</v>
      </c>
      <c r="E1355" s="178" t="s">
        <v>17463</v>
      </c>
      <c r="F1355" s="178" t="s">
        <v>17464</v>
      </c>
      <c r="G1355" s="178"/>
      <c r="H1355" s="381">
        <v>1</v>
      </c>
      <c r="I1355" s="178"/>
      <c r="J1355" s="381">
        <v>1</v>
      </c>
      <c r="K1355" s="178" t="s">
        <v>17370</v>
      </c>
      <c r="L1355" s="178"/>
      <c r="M1355" s="178"/>
      <c r="N1355" s="178"/>
    </row>
    <row r="1356" spans="1:14" ht="33">
      <c r="A1356" s="3">
        <v>1305</v>
      </c>
      <c r="B1356" s="51" t="s">
        <v>17534</v>
      </c>
      <c r="C1356" s="178" t="s">
        <v>17465</v>
      </c>
      <c r="D1356" s="178" t="s">
        <v>59</v>
      </c>
      <c r="E1356" s="178" t="s">
        <v>17466</v>
      </c>
      <c r="F1356" s="178" t="s">
        <v>17464</v>
      </c>
      <c r="G1356" s="178"/>
      <c r="H1356" s="381">
        <v>1</v>
      </c>
      <c r="I1356" s="178"/>
      <c r="J1356" s="381">
        <v>1</v>
      </c>
      <c r="K1356" s="178" t="s">
        <v>17370</v>
      </c>
      <c r="L1356" s="178"/>
      <c r="M1356" s="178"/>
      <c r="N1356" s="178"/>
    </row>
    <row r="1357" spans="1:14" ht="49.5">
      <c r="A1357" s="3">
        <v>1306</v>
      </c>
      <c r="B1357" s="51" t="s">
        <v>17534</v>
      </c>
      <c r="C1357" s="178" t="s">
        <v>17467</v>
      </c>
      <c r="D1357" s="178" t="s">
        <v>59</v>
      </c>
      <c r="E1357" s="178" t="s">
        <v>17468</v>
      </c>
      <c r="F1357" s="178" t="s">
        <v>17469</v>
      </c>
      <c r="G1357" s="178"/>
      <c r="H1357" s="381">
        <v>1</v>
      </c>
      <c r="I1357" s="178"/>
      <c r="J1357" s="381">
        <v>1</v>
      </c>
      <c r="K1357" s="178" t="s">
        <v>17370</v>
      </c>
      <c r="L1357" s="178"/>
      <c r="M1357" s="178"/>
      <c r="N1357" s="178"/>
    </row>
    <row r="1358" spans="1:14" ht="66">
      <c r="A1358" s="3">
        <v>1307</v>
      </c>
      <c r="B1358" s="51" t="s">
        <v>17534</v>
      </c>
      <c r="C1358" s="178" t="s">
        <v>17470</v>
      </c>
      <c r="D1358" s="178" t="s">
        <v>59</v>
      </c>
      <c r="E1358" s="178" t="s">
        <v>17471</v>
      </c>
      <c r="F1358" s="178" t="s">
        <v>17472</v>
      </c>
      <c r="G1358" s="178"/>
      <c r="H1358" s="381">
        <v>1</v>
      </c>
      <c r="I1358" s="178"/>
      <c r="J1358" s="381">
        <v>1</v>
      </c>
      <c r="K1358" s="178" t="s">
        <v>17370</v>
      </c>
      <c r="L1358" s="178"/>
      <c r="M1358" s="178"/>
      <c r="N1358" s="178"/>
    </row>
    <row r="1359" spans="1:14" ht="66">
      <c r="A1359" s="3">
        <v>1308</v>
      </c>
      <c r="B1359" s="51" t="s">
        <v>17534</v>
      </c>
      <c r="C1359" s="178" t="s">
        <v>17473</v>
      </c>
      <c r="D1359" s="178" t="s">
        <v>59</v>
      </c>
      <c r="E1359" s="178" t="s">
        <v>17474</v>
      </c>
      <c r="F1359" s="178" t="s">
        <v>17472</v>
      </c>
      <c r="G1359" s="178"/>
      <c r="H1359" s="381">
        <v>1</v>
      </c>
      <c r="I1359" s="178"/>
      <c r="J1359" s="381">
        <v>1</v>
      </c>
      <c r="K1359" s="178" t="s">
        <v>17370</v>
      </c>
      <c r="L1359" s="178"/>
      <c r="M1359" s="178"/>
      <c r="N1359" s="178"/>
    </row>
    <row r="1360" spans="1:14" ht="49.5">
      <c r="A1360" s="3">
        <v>1309</v>
      </c>
      <c r="B1360" s="51" t="s">
        <v>17534</v>
      </c>
      <c r="C1360" s="178" t="s">
        <v>17475</v>
      </c>
      <c r="D1360" s="178" t="s">
        <v>59</v>
      </c>
      <c r="E1360" s="178" t="s">
        <v>17476</v>
      </c>
      <c r="F1360" s="178" t="s">
        <v>17477</v>
      </c>
      <c r="G1360" s="178"/>
      <c r="H1360" s="381">
        <v>1</v>
      </c>
      <c r="I1360" s="178"/>
      <c r="J1360" s="381">
        <v>1</v>
      </c>
      <c r="K1360" s="178" t="s">
        <v>17370</v>
      </c>
      <c r="L1360" s="178"/>
      <c r="M1360" s="178"/>
      <c r="N1360" s="178"/>
    </row>
    <row r="1361" spans="1:14" ht="66">
      <c r="A1361" s="3">
        <v>1310</v>
      </c>
      <c r="B1361" s="51" t="s">
        <v>17534</v>
      </c>
      <c r="C1361" s="178" t="s">
        <v>17478</v>
      </c>
      <c r="D1361" s="178" t="s">
        <v>59</v>
      </c>
      <c r="E1361" s="178" t="s">
        <v>17479</v>
      </c>
      <c r="F1361" s="178" t="s">
        <v>17480</v>
      </c>
      <c r="G1361" s="178"/>
      <c r="H1361" s="381">
        <v>1</v>
      </c>
      <c r="I1361" s="178"/>
      <c r="J1361" s="381">
        <v>1</v>
      </c>
      <c r="K1361" s="178" t="s">
        <v>17370</v>
      </c>
      <c r="L1361" s="178"/>
      <c r="M1361" s="178"/>
      <c r="N1361" s="178"/>
    </row>
    <row r="1362" spans="1:14" ht="33">
      <c r="A1362" s="3">
        <v>1311</v>
      </c>
      <c r="B1362" s="51" t="s">
        <v>17534</v>
      </c>
      <c r="C1362" s="178" t="s">
        <v>17481</v>
      </c>
      <c r="D1362" s="178" t="s">
        <v>59</v>
      </c>
      <c r="E1362" s="178" t="s">
        <v>17482</v>
      </c>
      <c r="F1362" s="89" t="s">
        <v>17483</v>
      </c>
      <c r="G1362" s="178"/>
      <c r="H1362" s="381">
        <v>1</v>
      </c>
      <c r="I1362" s="178"/>
      <c r="J1362" s="381">
        <v>1</v>
      </c>
      <c r="K1362" s="178" t="s">
        <v>17370</v>
      </c>
      <c r="L1362" s="178"/>
      <c r="M1362" s="178"/>
      <c r="N1362" s="178"/>
    </row>
    <row r="1363" spans="1:14" ht="66">
      <c r="A1363" s="3">
        <v>1312</v>
      </c>
      <c r="B1363" s="51" t="s">
        <v>17534</v>
      </c>
      <c r="C1363" s="178" t="s">
        <v>17484</v>
      </c>
      <c r="D1363" s="178" t="s">
        <v>59</v>
      </c>
      <c r="E1363" s="178" t="s">
        <v>17485</v>
      </c>
      <c r="F1363" s="178" t="s">
        <v>17486</v>
      </c>
      <c r="G1363" s="178"/>
      <c r="H1363" s="381">
        <v>1</v>
      </c>
      <c r="I1363" s="178"/>
      <c r="J1363" s="381">
        <v>1</v>
      </c>
      <c r="K1363" s="178" t="s">
        <v>17370</v>
      </c>
      <c r="L1363" s="178"/>
      <c r="M1363" s="178"/>
      <c r="N1363" s="178"/>
    </row>
    <row r="1364" spans="1:14" ht="49.5">
      <c r="A1364" s="3">
        <v>1313</v>
      </c>
      <c r="B1364" s="51" t="s">
        <v>17534</v>
      </c>
      <c r="C1364" s="178" t="s">
        <v>17487</v>
      </c>
      <c r="D1364" s="178" t="s">
        <v>59</v>
      </c>
      <c r="E1364" s="178" t="s">
        <v>17488</v>
      </c>
      <c r="F1364" s="178" t="s">
        <v>17489</v>
      </c>
      <c r="G1364" s="178"/>
      <c r="H1364" s="381">
        <v>1</v>
      </c>
      <c r="I1364" s="178"/>
      <c r="J1364" s="381">
        <v>1</v>
      </c>
      <c r="K1364" s="178" t="s">
        <v>17370</v>
      </c>
      <c r="L1364" s="178"/>
      <c r="M1364" s="178"/>
      <c r="N1364" s="178"/>
    </row>
    <row r="1365" spans="1:14" ht="49.5">
      <c r="A1365" s="3">
        <v>1314</v>
      </c>
      <c r="B1365" s="51" t="s">
        <v>17534</v>
      </c>
      <c r="C1365" s="178" t="s">
        <v>17490</v>
      </c>
      <c r="D1365" s="178" t="s">
        <v>59</v>
      </c>
      <c r="E1365" s="178" t="s">
        <v>17491</v>
      </c>
      <c r="F1365" s="178" t="s">
        <v>17492</v>
      </c>
      <c r="G1365" s="178"/>
      <c r="H1365" s="381">
        <v>1</v>
      </c>
      <c r="I1365" s="178"/>
      <c r="J1365" s="381">
        <v>1</v>
      </c>
      <c r="K1365" s="178" t="s">
        <v>17370</v>
      </c>
      <c r="L1365" s="178"/>
      <c r="M1365" s="178"/>
      <c r="N1365" s="178"/>
    </row>
    <row r="1366" spans="1:14" ht="49.5">
      <c r="A1366" s="3">
        <v>1315</v>
      </c>
      <c r="B1366" s="51" t="s">
        <v>17534</v>
      </c>
      <c r="C1366" s="178" t="s">
        <v>17493</v>
      </c>
      <c r="D1366" s="178" t="s">
        <v>59</v>
      </c>
      <c r="E1366" s="178" t="s">
        <v>17494</v>
      </c>
      <c r="F1366" s="178" t="s">
        <v>17495</v>
      </c>
      <c r="G1366" s="178"/>
      <c r="H1366" s="381">
        <v>1</v>
      </c>
      <c r="I1366" s="178"/>
      <c r="J1366" s="381">
        <v>1</v>
      </c>
      <c r="K1366" s="178" t="s">
        <v>17370</v>
      </c>
      <c r="L1366" s="178"/>
      <c r="M1366" s="178"/>
      <c r="N1366" s="178"/>
    </row>
    <row r="1367" spans="1:14" ht="33">
      <c r="A1367" s="3">
        <v>1316</v>
      </c>
      <c r="B1367" s="51" t="s">
        <v>17534</v>
      </c>
      <c r="C1367" s="178" t="s">
        <v>17496</v>
      </c>
      <c r="D1367" s="178" t="s">
        <v>59</v>
      </c>
      <c r="E1367" s="178" t="s">
        <v>17497</v>
      </c>
      <c r="F1367" s="178"/>
      <c r="G1367" s="178"/>
      <c r="H1367" s="381">
        <v>1</v>
      </c>
      <c r="I1367" s="178"/>
      <c r="J1367" s="381">
        <v>1</v>
      </c>
      <c r="K1367" s="178" t="s">
        <v>17370</v>
      </c>
      <c r="L1367" s="178"/>
      <c r="M1367" s="178"/>
      <c r="N1367" s="178"/>
    </row>
    <row r="1368" spans="1:14" ht="66">
      <c r="A1368" s="3">
        <v>1317</v>
      </c>
      <c r="B1368" s="51" t="s">
        <v>17534</v>
      </c>
      <c r="C1368" s="178" t="s">
        <v>17498</v>
      </c>
      <c r="D1368" s="178" t="s">
        <v>59</v>
      </c>
      <c r="E1368" s="178" t="s">
        <v>17499</v>
      </c>
      <c r="F1368" s="178"/>
      <c r="G1368" s="178"/>
      <c r="H1368" s="381">
        <v>1</v>
      </c>
      <c r="I1368" s="178"/>
      <c r="J1368" s="381">
        <v>1</v>
      </c>
      <c r="K1368" s="178" t="s">
        <v>17370</v>
      </c>
      <c r="L1368" s="178"/>
      <c r="M1368" s="178"/>
      <c r="N1368" s="178"/>
    </row>
    <row r="1369" spans="1:14" ht="66">
      <c r="A1369" s="3">
        <v>1318</v>
      </c>
      <c r="B1369" s="51" t="s">
        <v>17534</v>
      </c>
      <c r="C1369" s="178" t="s">
        <v>17500</v>
      </c>
      <c r="D1369" s="178" t="s">
        <v>59</v>
      </c>
      <c r="E1369" s="178" t="s">
        <v>17501</v>
      </c>
      <c r="F1369" s="178"/>
      <c r="G1369" s="178"/>
      <c r="H1369" s="381">
        <v>1</v>
      </c>
      <c r="I1369" s="178"/>
      <c r="J1369" s="381">
        <v>1</v>
      </c>
      <c r="K1369" s="178" t="s">
        <v>17370</v>
      </c>
      <c r="L1369" s="178"/>
      <c r="M1369" s="178"/>
      <c r="N1369" s="178"/>
    </row>
    <row r="1370" spans="1:14" ht="49.5">
      <c r="A1370" s="3">
        <v>1319</v>
      </c>
      <c r="B1370" s="51" t="s">
        <v>17534</v>
      </c>
      <c r="C1370" s="178" t="s">
        <v>17502</v>
      </c>
      <c r="D1370" s="178" t="s">
        <v>59</v>
      </c>
      <c r="E1370" s="178" t="s">
        <v>17503</v>
      </c>
      <c r="F1370" s="178"/>
      <c r="G1370" s="178"/>
      <c r="H1370" s="381">
        <v>1</v>
      </c>
      <c r="I1370" s="178"/>
      <c r="J1370" s="381">
        <v>1</v>
      </c>
      <c r="K1370" s="178" t="s">
        <v>17370</v>
      </c>
      <c r="L1370" s="178"/>
      <c r="M1370" s="178"/>
      <c r="N1370" s="178"/>
    </row>
    <row r="1371" spans="1:14" ht="82.5">
      <c r="A1371" s="3">
        <v>1320</v>
      </c>
      <c r="B1371" s="51" t="s">
        <v>17534</v>
      </c>
      <c r="C1371" s="178" t="s">
        <v>17504</v>
      </c>
      <c r="D1371" s="178" t="s">
        <v>59</v>
      </c>
      <c r="E1371" s="178" t="s">
        <v>17505</v>
      </c>
      <c r="F1371" s="178"/>
      <c r="G1371" s="178"/>
      <c r="H1371" s="381">
        <v>1</v>
      </c>
      <c r="I1371" s="178"/>
      <c r="J1371" s="381">
        <v>1</v>
      </c>
      <c r="K1371" s="178" t="s">
        <v>17370</v>
      </c>
      <c r="L1371" s="178"/>
      <c r="M1371" s="178"/>
      <c r="N1371" s="178"/>
    </row>
    <row r="1372" spans="1:14" ht="33">
      <c r="A1372" s="3">
        <v>1321</v>
      </c>
      <c r="B1372" s="51" t="s">
        <v>17534</v>
      </c>
      <c r="C1372" s="178" t="s">
        <v>17506</v>
      </c>
      <c r="D1372" s="178" t="s">
        <v>59</v>
      </c>
      <c r="E1372" s="178" t="s">
        <v>17507</v>
      </c>
      <c r="F1372" s="178"/>
      <c r="G1372" s="178"/>
      <c r="H1372" s="381">
        <v>1</v>
      </c>
      <c r="I1372" s="178"/>
      <c r="J1372" s="381">
        <v>1</v>
      </c>
      <c r="K1372" s="178" t="s">
        <v>17370</v>
      </c>
      <c r="L1372" s="178"/>
      <c r="M1372" s="178"/>
      <c r="N1372" s="178"/>
    </row>
    <row r="1373" spans="1:14" ht="82.5">
      <c r="A1373" s="3">
        <v>1322</v>
      </c>
      <c r="B1373" s="51" t="s">
        <v>17534</v>
      </c>
      <c r="C1373" s="178" t="s">
        <v>17508</v>
      </c>
      <c r="D1373" s="178" t="s">
        <v>59</v>
      </c>
      <c r="E1373" s="178" t="s">
        <v>17509</v>
      </c>
      <c r="F1373" s="178"/>
      <c r="G1373" s="178"/>
      <c r="H1373" s="381">
        <v>1</v>
      </c>
      <c r="I1373" s="178"/>
      <c r="J1373" s="381">
        <v>1</v>
      </c>
      <c r="K1373" s="178" t="s">
        <v>17370</v>
      </c>
      <c r="L1373" s="178"/>
      <c r="M1373" s="178"/>
      <c r="N1373" s="178"/>
    </row>
    <row r="1374" spans="1:14" ht="33">
      <c r="A1374" s="3">
        <v>1323</v>
      </c>
      <c r="B1374" s="51" t="s">
        <v>17534</v>
      </c>
      <c r="C1374" s="178" t="s">
        <v>17510</v>
      </c>
      <c r="D1374" s="178" t="s">
        <v>59</v>
      </c>
      <c r="E1374" s="178" t="s">
        <v>17511</v>
      </c>
      <c r="F1374" s="178"/>
      <c r="G1374" s="178"/>
      <c r="H1374" s="381">
        <v>1</v>
      </c>
      <c r="I1374" s="178"/>
      <c r="J1374" s="381">
        <v>1</v>
      </c>
      <c r="K1374" s="178" t="s">
        <v>17370</v>
      </c>
      <c r="L1374" s="178"/>
      <c r="M1374" s="178"/>
      <c r="N1374" s="178"/>
    </row>
    <row r="1375" spans="1:14" ht="33">
      <c r="A1375" s="3">
        <v>1324</v>
      </c>
      <c r="B1375" s="51" t="s">
        <v>17534</v>
      </c>
      <c r="C1375" s="178" t="s">
        <v>17512</v>
      </c>
      <c r="D1375" s="178" t="s">
        <v>59</v>
      </c>
      <c r="E1375" s="178" t="s">
        <v>17513</v>
      </c>
      <c r="F1375" s="178"/>
      <c r="G1375" s="178"/>
      <c r="H1375" s="381">
        <v>1</v>
      </c>
      <c r="I1375" s="178"/>
      <c r="J1375" s="381">
        <v>1</v>
      </c>
      <c r="K1375" s="178" t="s">
        <v>17370</v>
      </c>
      <c r="L1375" s="178"/>
      <c r="M1375" s="178"/>
      <c r="N1375" s="178"/>
    </row>
    <row r="1376" spans="1:14" ht="66">
      <c r="A1376" s="3">
        <v>1325</v>
      </c>
      <c r="B1376" s="51" t="s">
        <v>17534</v>
      </c>
      <c r="C1376" s="178" t="s">
        <v>17514</v>
      </c>
      <c r="D1376" s="178" t="s">
        <v>59</v>
      </c>
      <c r="E1376" s="178" t="s">
        <v>17515</v>
      </c>
      <c r="F1376" s="178"/>
      <c r="G1376" s="178"/>
      <c r="H1376" s="381">
        <v>1</v>
      </c>
      <c r="I1376" s="178"/>
      <c r="J1376" s="381">
        <v>1</v>
      </c>
      <c r="K1376" s="178" t="s">
        <v>17370</v>
      </c>
      <c r="L1376" s="178"/>
      <c r="M1376" s="178"/>
      <c r="N1376" s="178"/>
    </row>
    <row r="1377" spans="1:14" ht="82.5">
      <c r="A1377" s="3">
        <v>1326</v>
      </c>
      <c r="B1377" s="51" t="s">
        <v>17534</v>
      </c>
      <c r="C1377" s="178" t="s">
        <v>17516</v>
      </c>
      <c r="D1377" s="178" t="s">
        <v>59</v>
      </c>
      <c r="E1377" s="178" t="s">
        <v>17517</v>
      </c>
      <c r="F1377" s="178"/>
      <c r="G1377" s="178"/>
      <c r="H1377" s="381">
        <v>1</v>
      </c>
      <c r="I1377" s="178"/>
      <c r="J1377" s="381">
        <v>1</v>
      </c>
      <c r="K1377" s="178" t="s">
        <v>17370</v>
      </c>
      <c r="L1377" s="178"/>
      <c r="M1377" s="178"/>
      <c r="N1377" s="178"/>
    </row>
    <row r="1378" spans="1:14" ht="82.5">
      <c r="A1378" s="3">
        <v>1327</v>
      </c>
      <c r="B1378" s="51" t="s">
        <v>17534</v>
      </c>
      <c r="C1378" s="178" t="s">
        <v>17518</v>
      </c>
      <c r="D1378" s="178" t="s">
        <v>59</v>
      </c>
      <c r="E1378" s="178" t="s">
        <v>17519</v>
      </c>
      <c r="F1378" s="178"/>
      <c r="G1378" s="178"/>
      <c r="H1378" s="381">
        <v>1</v>
      </c>
      <c r="I1378" s="178"/>
      <c r="J1378" s="381">
        <v>1</v>
      </c>
      <c r="K1378" s="178" t="s">
        <v>17370</v>
      </c>
      <c r="L1378" s="178"/>
      <c r="M1378" s="178"/>
      <c r="N1378" s="178"/>
    </row>
    <row r="1379" spans="1:14" ht="49.5">
      <c r="A1379" s="3">
        <v>1328</v>
      </c>
      <c r="B1379" s="51" t="s">
        <v>17534</v>
      </c>
      <c r="C1379" s="178" t="s">
        <v>17520</v>
      </c>
      <c r="D1379" s="178" t="s">
        <v>59</v>
      </c>
      <c r="E1379" s="178" t="s">
        <v>17521</v>
      </c>
      <c r="F1379" s="178"/>
      <c r="G1379" s="178"/>
      <c r="H1379" s="381">
        <v>1</v>
      </c>
      <c r="I1379" s="178"/>
      <c r="J1379" s="381">
        <v>1</v>
      </c>
      <c r="K1379" s="178" t="s">
        <v>17370</v>
      </c>
      <c r="L1379" s="178"/>
      <c r="M1379" s="178"/>
      <c r="N1379" s="178"/>
    </row>
    <row r="1380" spans="1:14" ht="33">
      <c r="A1380" s="3">
        <v>1329</v>
      </c>
      <c r="B1380" s="51" t="s">
        <v>17534</v>
      </c>
      <c r="C1380" s="178" t="s">
        <v>17522</v>
      </c>
      <c r="D1380" s="178" t="s">
        <v>59</v>
      </c>
      <c r="E1380" s="178" t="s">
        <v>17523</v>
      </c>
      <c r="F1380" s="178"/>
      <c r="G1380" s="178"/>
      <c r="H1380" s="381">
        <v>1</v>
      </c>
      <c r="I1380" s="178"/>
      <c r="J1380" s="381">
        <v>1</v>
      </c>
      <c r="K1380" s="178" t="s">
        <v>17370</v>
      </c>
      <c r="L1380" s="178"/>
      <c r="M1380" s="178"/>
      <c r="N1380" s="178"/>
    </row>
    <row r="1381" spans="1:14" ht="66">
      <c r="A1381" s="3">
        <v>1330</v>
      </c>
      <c r="B1381" s="51" t="s">
        <v>17534</v>
      </c>
      <c r="C1381" s="178" t="s">
        <v>17524</v>
      </c>
      <c r="D1381" s="178" t="s">
        <v>59</v>
      </c>
      <c r="E1381" s="178" t="s">
        <v>17525</v>
      </c>
      <c r="F1381" s="178"/>
      <c r="G1381" s="178"/>
      <c r="H1381" s="381">
        <v>1</v>
      </c>
      <c r="I1381" s="178"/>
      <c r="J1381" s="381">
        <v>1</v>
      </c>
      <c r="K1381" s="178" t="s">
        <v>17370</v>
      </c>
      <c r="L1381" s="178"/>
      <c r="M1381" s="178"/>
      <c r="N1381" s="178"/>
    </row>
    <row r="1382" spans="1:14" ht="33">
      <c r="A1382" s="3">
        <v>1331</v>
      </c>
      <c r="B1382" s="51" t="s">
        <v>17534</v>
      </c>
      <c r="C1382" s="178" t="s">
        <v>17526</v>
      </c>
      <c r="D1382" s="178" t="s">
        <v>59</v>
      </c>
      <c r="E1382" s="178" t="s">
        <v>17527</v>
      </c>
      <c r="F1382" s="178"/>
      <c r="G1382" s="178"/>
      <c r="H1382" s="381">
        <v>1</v>
      </c>
      <c r="I1382" s="178"/>
      <c r="J1382" s="381">
        <v>1</v>
      </c>
      <c r="K1382" s="178" t="s">
        <v>17370</v>
      </c>
      <c r="L1382" s="178"/>
      <c r="M1382" s="178"/>
      <c r="N1382" s="178"/>
    </row>
    <row r="1383" spans="1:14" ht="49.5">
      <c r="A1383" s="3">
        <v>1332</v>
      </c>
      <c r="B1383" s="51" t="s">
        <v>17534</v>
      </c>
      <c r="C1383" s="178" t="s">
        <v>17528</v>
      </c>
      <c r="D1383" s="178" t="s">
        <v>59</v>
      </c>
      <c r="E1383" s="178" t="s">
        <v>17529</v>
      </c>
      <c r="F1383" s="178"/>
      <c r="G1383" s="178"/>
      <c r="H1383" s="381">
        <v>1</v>
      </c>
      <c r="I1383" s="178"/>
      <c r="J1383" s="381">
        <v>1</v>
      </c>
      <c r="K1383" s="178" t="s">
        <v>17370</v>
      </c>
      <c r="L1383" s="178"/>
      <c r="M1383" s="178"/>
      <c r="N1383" s="178"/>
    </row>
    <row r="1384" spans="1:14" ht="33">
      <c r="A1384" s="3">
        <v>1333</v>
      </c>
      <c r="B1384" s="51" t="s">
        <v>17534</v>
      </c>
      <c r="C1384" s="178" t="s">
        <v>17530</v>
      </c>
      <c r="D1384" s="178" t="s">
        <v>59</v>
      </c>
      <c r="E1384" s="178" t="s">
        <v>17531</v>
      </c>
      <c r="F1384" s="178"/>
      <c r="G1384" s="178"/>
      <c r="H1384" s="381">
        <v>1</v>
      </c>
      <c r="I1384" s="178"/>
      <c r="J1384" s="381">
        <v>1</v>
      </c>
      <c r="K1384" s="178" t="s">
        <v>17370</v>
      </c>
      <c r="L1384" s="178"/>
      <c r="M1384" s="178"/>
      <c r="N1384" s="178"/>
    </row>
    <row r="1385" spans="1:14" ht="33">
      <c r="A1385" s="3">
        <v>1334</v>
      </c>
      <c r="B1385" s="51" t="s">
        <v>17534</v>
      </c>
      <c r="C1385" s="178" t="s">
        <v>17532</v>
      </c>
      <c r="D1385" s="178" t="s">
        <v>59</v>
      </c>
      <c r="E1385" s="178" t="s">
        <v>17533</v>
      </c>
      <c r="F1385" s="178"/>
      <c r="G1385" s="178"/>
      <c r="H1385" s="381">
        <v>1</v>
      </c>
      <c r="I1385" s="178"/>
      <c r="J1385" s="381">
        <v>1</v>
      </c>
      <c r="K1385" s="178" t="s">
        <v>17370</v>
      </c>
      <c r="L1385" s="178"/>
      <c r="M1385" s="178"/>
      <c r="N1385" s="178"/>
    </row>
    <row r="1386" spans="1:14" ht="148.5">
      <c r="A1386" s="3">
        <v>1335</v>
      </c>
      <c r="B1386" s="27" t="s">
        <v>17558</v>
      </c>
      <c r="C1386" s="27" t="s">
        <v>17621</v>
      </c>
      <c r="D1386" s="27" t="s">
        <v>70</v>
      </c>
      <c r="E1386" s="27" t="s">
        <v>17622</v>
      </c>
      <c r="F1386" s="27" t="s">
        <v>17623</v>
      </c>
      <c r="G1386" s="32">
        <v>924.4</v>
      </c>
      <c r="H1386" s="27"/>
      <c r="I1386" s="27"/>
      <c r="J1386" s="27"/>
      <c r="K1386" s="27" t="s">
        <v>9154</v>
      </c>
      <c r="L1386" s="27" t="s">
        <v>87</v>
      </c>
      <c r="M1386" s="27" t="s">
        <v>17624</v>
      </c>
      <c r="N1386" s="27"/>
    </row>
    <row r="1387" spans="1:14" ht="198">
      <c r="A1387" s="3">
        <v>1336</v>
      </c>
      <c r="B1387" s="27" t="s">
        <v>17558</v>
      </c>
      <c r="C1387" s="27" t="s">
        <v>17625</v>
      </c>
      <c r="D1387" s="27" t="s">
        <v>70</v>
      </c>
      <c r="E1387" s="27" t="s">
        <v>17622</v>
      </c>
      <c r="F1387" s="27" t="s">
        <v>17626</v>
      </c>
      <c r="G1387" s="27">
        <v>812.5</v>
      </c>
      <c r="H1387" s="27"/>
      <c r="I1387" s="27"/>
      <c r="J1387" s="27"/>
      <c r="K1387" s="27" t="s">
        <v>17627</v>
      </c>
      <c r="L1387" s="27" t="s">
        <v>87</v>
      </c>
      <c r="M1387" s="27" t="s">
        <v>17624</v>
      </c>
      <c r="N1387" s="27"/>
    </row>
    <row r="1388" spans="1:14" ht="132">
      <c r="A1388" s="3">
        <v>1337</v>
      </c>
      <c r="B1388" s="27" t="s">
        <v>17558</v>
      </c>
      <c r="C1388" s="27" t="s">
        <v>17628</v>
      </c>
      <c r="D1388" s="27" t="s">
        <v>70</v>
      </c>
      <c r="E1388" s="27" t="s">
        <v>17629</v>
      </c>
      <c r="F1388" s="27" t="s">
        <v>17630</v>
      </c>
      <c r="G1388" s="32">
        <v>924.4</v>
      </c>
      <c r="H1388" s="27"/>
      <c r="I1388" s="27"/>
      <c r="J1388" s="27"/>
      <c r="K1388" s="27" t="s">
        <v>4392</v>
      </c>
      <c r="L1388" s="27" t="s">
        <v>83</v>
      </c>
      <c r="M1388" s="27" t="s">
        <v>17624</v>
      </c>
      <c r="N1388" s="27"/>
    </row>
    <row r="1389" spans="1:14" ht="165">
      <c r="A1389" s="3">
        <v>1338</v>
      </c>
      <c r="B1389" s="27" t="s">
        <v>17558</v>
      </c>
      <c r="C1389" s="27" t="s">
        <v>17631</v>
      </c>
      <c r="D1389" s="27" t="s">
        <v>70</v>
      </c>
      <c r="E1389" s="27" t="s">
        <v>17632</v>
      </c>
      <c r="F1389" s="27" t="s">
        <v>17633</v>
      </c>
      <c r="G1389" s="32">
        <v>1250</v>
      </c>
      <c r="H1389" s="27"/>
      <c r="I1389" s="27"/>
      <c r="J1389" s="27"/>
      <c r="K1389" s="27" t="s">
        <v>9225</v>
      </c>
      <c r="L1389" s="27" t="s">
        <v>82</v>
      </c>
      <c r="M1389" s="27" t="s">
        <v>17624</v>
      </c>
      <c r="N1389" s="27"/>
    </row>
    <row r="1390" spans="1:14" ht="66">
      <c r="A1390" s="3">
        <v>1339</v>
      </c>
      <c r="B1390" s="27" t="s">
        <v>17558</v>
      </c>
      <c r="C1390" s="27" t="s">
        <v>17634</v>
      </c>
      <c r="D1390" s="27" t="s">
        <v>59</v>
      </c>
      <c r="E1390" s="27" t="s">
        <v>17635</v>
      </c>
      <c r="F1390" s="27" t="s">
        <v>17636</v>
      </c>
      <c r="G1390" s="27"/>
      <c r="H1390" s="27"/>
      <c r="I1390" s="27"/>
      <c r="J1390" s="32">
        <v>300</v>
      </c>
      <c r="K1390" s="27" t="s">
        <v>9225</v>
      </c>
      <c r="L1390" s="27" t="s">
        <v>82</v>
      </c>
      <c r="M1390" s="27" t="s">
        <v>17637</v>
      </c>
      <c r="N1390" s="27"/>
    </row>
    <row r="1391" spans="1:14" ht="66">
      <c r="A1391" s="3">
        <v>1340</v>
      </c>
      <c r="B1391" s="27" t="s">
        <v>17558</v>
      </c>
      <c r="C1391" s="27" t="s">
        <v>17638</v>
      </c>
      <c r="D1391" s="27" t="s">
        <v>59</v>
      </c>
      <c r="E1391" s="27" t="s">
        <v>17639</v>
      </c>
      <c r="F1391" s="27" t="s">
        <v>17640</v>
      </c>
      <c r="G1391" s="27"/>
      <c r="H1391" s="27"/>
      <c r="I1391" s="27"/>
      <c r="J1391" s="32">
        <v>240</v>
      </c>
      <c r="K1391" s="27" t="s">
        <v>17641</v>
      </c>
      <c r="L1391" s="27" t="s">
        <v>82</v>
      </c>
      <c r="M1391" s="27" t="s">
        <v>17637</v>
      </c>
      <c r="N1391" s="27"/>
    </row>
    <row r="1392" spans="1:14" ht="49.5">
      <c r="A1392" s="3">
        <v>1341</v>
      </c>
      <c r="B1392" s="27" t="s">
        <v>17558</v>
      </c>
      <c r="C1392" s="27" t="s">
        <v>17642</v>
      </c>
      <c r="D1392" s="27" t="s">
        <v>59</v>
      </c>
      <c r="E1392" s="27" t="s">
        <v>17643</v>
      </c>
      <c r="F1392" s="27" t="s">
        <v>17644</v>
      </c>
      <c r="G1392" s="27"/>
      <c r="H1392" s="27"/>
      <c r="I1392" s="27"/>
      <c r="J1392" s="32">
        <v>25</v>
      </c>
      <c r="K1392" s="27" t="s">
        <v>17645</v>
      </c>
      <c r="L1392" s="27" t="s">
        <v>82</v>
      </c>
      <c r="M1392" s="27" t="s">
        <v>17637</v>
      </c>
      <c r="N1392" s="27"/>
    </row>
    <row r="1393" spans="1:14" ht="49.5">
      <c r="A1393" s="3">
        <v>1342</v>
      </c>
      <c r="B1393" s="27" t="s">
        <v>17558</v>
      </c>
      <c r="C1393" s="27" t="s">
        <v>17646</v>
      </c>
      <c r="D1393" s="27" t="s">
        <v>60</v>
      </c>
      <c r="E1393" s="27" t="s">
        <v>17647</v>
      </c>
      <c r="F1393" s="27" t="s">
        <v>17648</v>
      </c>
      <c r="G1393" s="27"/>
      <c r="H1393" s="27"/>
      <c r="I1393" s="27"/>
      <c r="J1393" s="32">
        <v>295.5</v>
      </c>
      <c r="K1393" s="27" t="s">
        <v>4392</v>
      </c>
      <c r="L1393" s="27" t="s">
        <v>82</v>
      </c>
      <c r="M1393" s="27" t="s">
        <v>17637</v>
      </c>
      <c r="N1393" s="27"/>
    </row>
    <row r="1394" spans="1:14" ht="49.5">
      <c r="A1394" s="3">
        <v>1343</v>
      </c>
      <c r="B1394" s="27" t="s">
        <v>17990</v>
      </c>
      <c r="C1394" s="27" t="s">
        <v>17947</v>
      </c>
      <c r="D1394" s="27" t="s">
        <v>17948</v>
      </c>
      <c r="E1394" s="27" t="s">
        <v>17949</v>
      </c>
      <c r="F1394" s="27" t="s">
        <v>17950</v>
      </c>
      <c r="G1394" s="27">
        <v>100</v>
      </c>
      <c r="H1394" s="27">
        <v>0</v>
      </c>
      <c r="I1394" s="27">
        <v>0</v>
      </c>
      <c r="J1394" s="27">
        <v>0</v>
      </c>
      <c r="K1394" s="27" t="s">
        <v>17951</v>
      </c>
      <c r="L1394" s="27" t="s">
        <v>83</v>
      </c>
      <c r="M1394" s="27" t="s">
        <v>17952</v>
      </c>
      <c r="N1394" s="27"/>
    </row>
    <row r="1395" spans="1:14" ht="99">
      <c r="A1395" s="3">
        <v>1344</v>
      </c>
      <c r="B1395" s="27" t="s">
        <v>17990</v>
      </c>
      <c r="C1395" s="27" t="s">
        <v>17953</v>
      </c>
      <c r="D1395" s="27" t="s">
        <v>17948</v>
      </c>
      <c r="E1395" s="27" t="s">
        <v>17954</v>
      </c>
      <c r="F1395" s="27" t="s">
        <v>17955</v>
      </c>
      <c r="G1395" s="27">
        <v>100</v>
      </c>
      <c r="H1395" s="27">
        <v>0</v>
      </c>
      <c r="I1395" s="27">
        <v>0</v>
      </c>
      <c r="J1395" s="27">
        <v>0</v>
      </c>
      <c r="K1395" s="27" t="s">
        <v>17956</v>
      </c>
      <c r="L1395" s="27" t="s">
        <v>83</v>
      </c>
      <c r="M1395" s="27" t="s">
        <v>17952</v>
      </c>
      <c r="N1395" s="27"/>
    </row>
    <row r="1396" spans="1:14" ht="66">
      <c r="A1396" s="3">
        <v>1345</v>
      </c>
      <c r="B1396" s="27" t="s">
        <v>17990</v>
      </c>
      <c r="C1396" s="27" t="s">
        <v>17957</v>
      </c>
      <c r="D1396" s="27" t="s">
        <v>17948</v>
      </c>
      <c r="E1396" s="27" t="s">
        <v>17958</v>
      </c>
      <c r="F1396" s="33" t="s">
        <v>17959</v>
      </c>
      <c r="G1396" s="27">
        <v>100</v>
      </c>
      <c r="H1396" s="27">
        <v>0</v>
      </c>
      <c r="I1396" s="27">
        <v>0</v>
      </c>
      <c r="J1396" s="27">
        <v>0</v>
      </c>
      <c r="K1396" s="27" t="s">
        <v>17960</v>
      </c>
      <c r="L1396" s="27" t="s">
        <v>83</v>
      </c>
      <c r="M1396" s="27" t="s">
        <v>17952</v>
      </c>
      <c r="N1396" s="27"/>
    </row>
    <row r="1397" spans="1:14" ht="82.5">
      <c r="A1397" s="3">
        <v>1346</v>
      </c>
      <c r="B1397" s="27" t="s">
        <v>17990</v>
      </c>
      <c r="C1397" s="27" t="s">
        <v>17961</v>
      </c>
      <c r="D1397" s="27" t="s">
        <v>17948</v>
      </c>
      <c r="E1397" s="27" t="s">
        <v>17962</v>
      </c>
      <c r="F1397" s="27" t="s">
        <v>17963</v>
      </c>
      <c r="G1397" s="27">
        <v>100</v>
      </c>
      <c r="H1397" s="27">
        <v>0</v>
      </c>
      <c r="I1397" s="27">
        <v>0</v>
      </c>
      <c r="J1397" s="27">
        <v>0</v>
      </c>
      <c r="K1397" s="27" t="s">
        <v>17964</v>
      </c>
      <c r="L1397" s="27" t="s">
        <v>83</v>
      </c>
      <c r="M1397" s="27" t="s">
        <v>17952</v>
      </c>
      <c r="N1397" s="27"/>
    </row>
    <row r="1398" spans="1:14" ht="66">
      <c r="A1398" s="3">
        <v>1347</v>
      </c>
      <c r="B1398" s="27" t="s">
        <v>17990</v>
      </c>
      <c r="C1398" s="27" t="s">
        <v>17965</v>
      </c>
      <c r="D1398" s="27" t="s">
        <v>17948</v>
      </c>
      <c r="E1398" s="27" t="s">
        <v>17966</v>
      </c>
      <c r="F1398" s="27" t="s">
        <v>17967</v>
      </c>
      <c r="G1398" s="27">
        <v>100</v>
      </c>
      <c r="H1398" s="27">
        <v>0</v>
      </c>
      <c r="I1398" s="27">
        <v>0</v>
      </c>
      <c r="J1398" s="27">
        <v>0</v>
      </c>
      <c r="K1398" s="27" t="s">
        <v>17968</v>
      </c>
      <c r="L1398" s="27" t="s">
        <v>83</v>
      </c>
      <c r="M1398" s="27" t="s">
        <v>17952</v>
      </c>
      <c r="N1398" s="27"/>
    </row>
    <row r="1399" spans="1:14" ht="66">
      <c r="A1399" s="3">
        <v>1348</v>
      </c>
      <c r="B1399" s="27" t="s">
        <v>17990</v>
      </c>
      <c r="C1399" s="27" t="s">
        <v>17969</v>
      </c>
      <c r="D1399" s="27" t="s">
        <v>17948</v>
      </c>
      <c r="E1399" s="27" t="s">
        <v>17970</v>
      </c>
      <c r="F1399" s="27" t="s">
        <v>17971</v>
      </c>
      <c r="G1399" s="27">
        <v>100</v>
      </c>
      <c r="H1399" s="27">
        <v>0</v>
      </c>
      <c r="I1399" s="27">
        <v>0</v>
      </c>
      <c r="J1399" s="27">
        <v>0</v>
      </c>
      <c r="K1399" s="27" t="s">
        <v>17972</v>
      </c>
      <c r="L1399" s="27" t="s">
        <v>83</v>
      </c>
      <c r="M1399" s="27" t="s">
        <v>17952</v>
      </c>
      <c r="N1399" s="27"/>
    </row>
    <row r="1400" spans="1:14" ht="66">
      <c r="A1400" s="3">
        <v>1349</v>
      </c>
      <c r="B1400" s="27" t="s">
        <v>17990</v>
      </c>
      <c r="C1400" s="27" t="s">
        <v>17973</v>
      </c>
      <c r="D1400" s="27" t="s">
        <v>17948</v>
      </c>
      <c r="E1400" s="27" t="s">
        <v>17974</v>
      </c>
      <c r="F1400" s="27" t="s">
        <v>17975</v>
      </c>
      <c r="G1400" s="27">
        <v>100</v>
      </c>
      <c r="H1400" s="27">
        <v>0</v>
      </c>
      <c r="I1400" s="27">
        <v>0</v>
      </c>
      <c r="J1400" s="27">
        <v>0</v>
      </c>
      <c r="K1400" s="27" t="s">
        <v>17976</v>
      </c>
      <c r="L1400" s="27" t="s">
        <v>83</v>
      </c>
      <c r="M1400" s="27" t="s">
        <v>17952</v>
      </c>
      <c r="N1400" s="27"/>
    </row>
    <row r="1401" spans="1:14" ht="66">
      <c r="A1401" s="3">
        <v>1350</v>
      </c>
      <c r="B1401" s="27" t="s">
        <v>17990</v>
      </c>
      <c r="C1401" s="27" t="s">
        <v>17977</v>
      </c>
      <c r="D1401" s="27" t="s">
        <v>17948</v>
      </c>
      <c r="E1401" s="27" t="s">
        <v>17978</v>
      </c>
      <c r="F1401" s="27" t="s">
        <v>17979</v>
      </c>
      <c r="G1401" s="27">
        <v>0</v>
      </c>
      <c r="H1401" s="27">
        <v>0</v>
      </c>
      <c r="I1401" s="27">
        <v>100</v>
      </c>
      <c r="J1401" s="27">
        <v>0</v>
      </c>
      <c r="K1401" s="27" t="s">
        <v>17980</v>
      </c>
      <c r="L1401" s="27" t="s">
        <v>83</v>
      </c>
      <c r="M1401" s="27" t="s">
        <v>17952</v>
      </c>
      <c r="N1401" s="27"/>
    </row>
    <row r="1402" spans="1:14" ht="49.5">
      <c r="A1402" s="3">
        <v>1351</v>
      </c>
      <c r="B1402" s="27" t="s">
        <v>17990</v>
      </c>
      <c r="C1402" s="27" t="s">
        <v>17981</v>
      </c>
      <c r="D1402" s="27" t="s">
        <v>17948</v>
      </c>
      <c r="E1402" s="27" t="s">
        <v>17982</v>
      </c>
      <c r="F1402" s="27" t="s">
        <v>17983</v>
      </c>
      <c r="G1402" s="27">
        <v>0</v>
      </c>
      <c r="H1402" s="27">
        <v>0</v>
      </c>
      <c r="I1402" s="27">
        <v>100</v>
      </c>
      <c r="J1402" s="27">
        <v>0</v>
      </c>
      <c r="K1402" s="27" t="s">
        <v>17980</v>
      </c>
      <c r="L1402" s="27" t="s">
        <v>83</v>
      </c>
      <c r="M1402" s="27" t="s">
        <v>17952</v>
      </c>
      <c r="N1402" s="27"/>
    </row>
    <row r="1403" spans="1:14" ht="49.5">
      <c r="A1403" s="3">
        <v>1352</v>
      </c>
      <c r="B1403" s="27" t="s">
        <v>17990</v>
      </c>
      <c r="C1403" s="27" t="s">
        <v>17984</v>
      </c>
      <c r="D1403" s="27" t="s">
        <v>17948</v>
      </c>
      <c r="E1403" s="27" t="s">
        <v>17985</v>
      </c>
      <c r="F1403" s="27" t="s">
        <v>17986</v>
      </c>
      <c r="G1403" s="27">
        <v>0</v>
      </c>
      <c r="H1403" s="27">
        <v>0</v>
      </c>
      <c r="I1403" s="27">
        <v>100</v>
      </c>
      <c r="J1403" s="27">
        <v>0</v>
      </c>
      <c r="K1403" s="27" t="s">
        <v>17980</v>
      </c>
      <c r="L1403" s="27" t="s">
        <v>83</v>
      </c>
      <c r="M1403" s="27" t="s">
        <v>17952</v>
      </c>
      <c r="N1403" s="27"/>
    </row>
    <row r="1404" spans="1:14" ht="33">
      <c r="A1404" s="3">
        <v>1353</v>
      </c>
      <c r="B1404" s="27" t="s">
        <v>17990</v>
      </c>
      <c r="C1404" s="27" t="s">
        <v>17987</v>
      </c>
      <c r="D1404" s="27" t="s">
        <v>17948</v>
      </c>
      <c r="E1404" s="27" t="s">
        <v>17988</v>
      </c>
      <c r="F1404" s="27" t="s">
        <v>17989</v>
      </c>
      <c r="G1404" s="27">
        <v>0</v>
      </c>
      <c r="H1404" s="27">
        <v>0</v>
      </c>
      <c r="I1404" s="27">
        <v>100</v>
      </c>
      <c r="J1404" s="27">
        <v>0</v>
      </c>
      <c r="K1404" s="27" t="s">
        <v>17980</v>
      </c>
      <c r="L1404" s="27" t="s">
        <v>83</v>
      </c>
      <c r="M1404" s="27" t="s">
        <v>17952</v>
      </c>
      <c r="N1404" s="27"/>
    </row>
    <row r="1405" spans="1:14" ht="112.5">
      <c r="A1405" s="3">
        <v>1354</v>
      </c>
      <c r="B1405" s="192" t="s">
        <v>18155</v>
      </c>
      <c r="C1405" s="192" t="s">
        <v>18142</v>
      </c>
      <c r="D1405" s="192" t="s">
        <v>59</v>
      </c>
      <c r="E1405" s="192" t="s">
        <v>18143</v>
      </c>
      <c r="F1405" s="192" t="s">
        <v>18117</v>
      </c>
      <c r="G1405" s="192">
        <v>100</v>
      </c>
      <c r="H1405" s="192" t="s">
        <v>121</v>
      </c>
      <c r="I1405" s="192" t="s">
        <v>121</v>
      </c>
      <c r="J1405" s="192" t="s">
        <v>121</v>
      </c>
      <c r="K1405" s="192" t="s">
        <v>18120</v>
      </c>
      <c r="L1405" s="192" t="s">
        <v>81</v>
      </c>
      <c r="M1405" s="192" t="s">
        <v>18144</v>
      </c>
      <c r="N1405" s="192" t="s">
        <v>121</v>
      </c>
    </row>
    <row r="1406" spans="1:14" ht="112.5">
      <c r="A1406" s="3">
        <v>1355</v>
      </c>
      <c r="B1406" s="192" t="s">
        <v>18155</v>
      </c>
      <c r="C1406" s="192" t="s">
        <v>18145</v>
      </c>
      <c r="D1406" s="192" t="s">
        <v>59</v>
      </c>
      <c r="E1406" s="192" t="s">
        <v>18146</v>
      </c>
      <c r="F1406" s="192" t="s">
        <v>18147</v>
      </c>
      <c r="G1406" s="192">
        <v>100</v>
      </c>
      <c r="H1406" s="192" t="s">
        <v>121</v>
      </c>
      <c r="I1406" s="192" t="s">
        <v>121</v>
      </c>
      <c r="J1406" s="192" t="s">
        <v>121</v>
      </c>
      <c r="K1406" s="192" t="s">
        <v>18103</v>
      </c>
      <c r="L1406" s="192" t="s">
        <v>88</v>
      </c>
      <c r="M1406" s="192" t="s">
        <v>18144</v>
      </c>
      <c r="N1406" s="192" t="s">
        <v>121</v>
      </c>
    </row>
    <row r="1407" spans="1:14" ht="112.5">
      <c r="A1407" s="3">
        <v>1356</v>
      </c>
      <c r="B1407" s="192" t="s">
        <v>18155</v>
      </c>
      <c r="C1407" s="192" t="s">
        <v>18148</v>
      </c>
      <c r="D1407" s="192" t="s">
        <v>59</v>
      </c>
      <c r="E1407" s="192" t="s">
        <v>18149</v>
      </c>
      <c r="F1407" s="192" t="s">
        <v>18147</v>
      </c>
      <c r="G1407" s="192">
        <v>100</v>
      </c>
      <c r="H1407" s="192" t="s">
        <v>121</v>
      </c>
      <c r="I1407" s="192" t="s">
        <v>121</v>
      </c>
      <c r="J1407" s="192" t="s">
        <v>121</v>
      </c>
      <c r="K1407" s="192" t="s">
        <v>18103</v>
      </c>
      <c r="L1407" s="192" t="s">
        <v>88</v>
      </c>
      <c r="M1407" s="192" t="s">
        <v>18144</v>
      </c>
      <c r="N1407" s="192" t="s">
        <v>121</v>
      </c>
    </row>
    <row r="1408" spans="1:14" ht="131.25">
      <c r="A1408" s="3">
        <v>1357</v>
      </c>
      <c r="B1408" s="192" t="s">
        <v>18155</v>
      </c>
      <c r="C1408" s="192" t="s">
        <v>18150</v>
      </c>
      <c r="D1408" s="192" t="s">
        <v>59</v>
      </c>
      <c r="E1408" s="192" t="s">
        <v>18151</v>
      </c>
      <c r="F1408" s="192" t="s">
        <v>18128</v>
      </c>
      <c r="G1408" s="192">
        <v>100</v>
      </c>
      <c r="H1408" s="192" t="s">
        <v>121</v>
      </c>
      <c r="I1408" s="192" t="s">
        <v>121</v>
      </c>
      <c r="J1408" s="192" t="s">
        <v>121</v>
      </c>
      <c r="K1408" s="192" t="s">
        <v>18103</v>
      </c>
      <c r="L1408" s="192" t="s">
        <v>82</v>
      </c>
      <c r="M1408" s="192" t="s">
        <v>18152</v>
      </c>
      <c r="N1408" s="192" t="s">
        <v>121</v>
      </c>
    </row>
    <row r="1409" spans="1:14" ht="131.25">
      <c r="A1409" s="3">
        <v>1358</v>
      </c>
      <c r="B1409" s="192" t="s">
        <v>18155</v>
      </c>
      <c r="C1409" s="192" t="s">
        <v>18153</v>
      </c>
      <c r="D1409" s="192" t="s">
        <v>59</v>
      </c>
      <c r="E1409" s="192" t="s">
        <v>18154</v>
      </c>
      <c r="F1409" s="192" t="s">
        <v>18128</v>
      </c>
      <c r="G1409" s="192">
        <v>100</v>
      </c>
      <c r="H1409" s="192" t="s">
        <v>121</v>
      </c>
      <c r="I1409" s="192" t="s">
        <v>121</v>
      </c>
      <c r="J1409" s="192" t="s">
        <v>121</v>
      </c>
      <c r="K1409" s="192" t="s">
        <v>18103</v>
      </c>
      <c r="L1409" s="192" t="s">
        <v>83</v>
      </c>
      <c r="M1409" s="192" t="s">
        <v>18152</v>
      </c>
      <c r="N1409" s="192" t="s">
        <v>121</v>
      </c>
    </row>
    <row r="1410" spans="1:14" ht="243.75">
      <c r="A1410" s="3">
        <v>1359</v>
      </c>
      <c r="B1410" s="192" t="s">
        <v>20086</v>
      </c>
      <c r="C1410" s="28" t="s">
        <v>19923</v>
      </c>
      <c r="D1410" s="27" t="s">
        <v>71</v>
      </c>
      <c r="E1410" s="28" t="s">
        <v>19924</v>
      </c>
      <c r="F1410" s="28" t="s">
        <v>19925</v>
      </c>
      <c r="G1410" s="27">
        <v>100</v>
      </c>
      <c r="H1410" s="27">
        <v>0</v>
      </c>
      <c r="I1410" s="27">
        <v>0</v>
      </c>
      <c r="J1410" s="27">
        <v>0</v>
      </c>
      <c r="K1410" s="28" t="s">
        <v>19916</v>
      </c>
      <c r="L1410" s="27" t="s">
        <v>121</v>
      </c>
      <c r="M1410" s="27" t="s">
        <v>121</v>
      </c>
      <c r="N1410" s="28" t="s">
        <v>19926</v>
      </c>
    </row>
    <row r="1411" spans="1:14" ht="225">
      <c r="A1411" s="3">
        <v>1360</v>
      </c>
      <c r="B1411" s="192" t="s">
        <v>20086</v>
      </c>
      <c r="C1411" s="28" t="s">
        <v>19927</v>
      </c>
      <c r="D1411" s="27" t="s">
        <v>71</v>
      </c>
      <c r="E1411" s="28" t="s">
        <v>19928</v>
      </c>
      <c r="F1411" s="28" t="s">
        <v>19929</v>
      </c>
      <c r="G1411" s="27">
        <v>100</v>
      </c>
      <c r="H1411" s="27">
        <v>0</v>
      </c>
      <c r="I1411" s="27">
        <v>0</v>
      </c>
      <c r="J1411" s="27">
        <v>0</v>
      </c>
      <c r="K1411" s="28" t="s">
        <v>19916</v>
      </c>
      <c r="L1411" s="27" t="s">
        <v>121</v>
      </c>
      <c r="M1411" s="27" t="s">
        <v>121</v>
      </c>
      <c r="N1411" s="28" t="s">
        <v>19926</v>
      </c>
    </row>
    <row r="1412" spans="1:14" ht="187.5">
      <c r="A1412" s="3">
        <v>1361</v>
      </c>
      <c r="B1412" s="192" t="s">
        <v>20086</v>
      </c>
      <c r="C1412" s="28" t="s">
        <v>19930</v>
      </c>
      <c r="D1412" s="27" t="s">
        <v>71</v>
      </c>
      <c r="E1412" s="28" t="s">
        <v>19931</v>
      </c>
      <c r="F1412" s="28" t="s">
        <v>19932</v>
      </c>
      <c r="G1412" s="27">
        <v>100</v>
      </c>
      <c r="H1412" s="27">
        <v>0</v>
      </c>
      <c r="I1412" s="27">
        <v>0</v>
      </c>
      <c r="J1412" s="27">
        <v>0</v>
      </c>
      <c r="K1412" s="28" t="s">
        <v>19916</v>
      </c>
      <c r="L1412" s="27" t="s">
        <v>121</v>
      </c>
      <c r="M1412" s="27" t="s">
        <v>121</v>
      </c>
      <c r="N1412" s="28" t="s">
        <v>19926</v>
      </c>
    </row>
    <row r="1413" spans="1:14" ht="206.25">
      <c r="A1413" s="3">
        <v>1362</v>
      </c>
      <c r="B1413" s="192" t="s">
        <v>20086</v>
      </c>
      <c r="C1413" s="28" t="s">
        <v>19933</v>
      </c>
      <c r="D1413" s="27" t="s">
        <v>71</v>
      </c>
      <c r="E1413" s="28" t="s">
        <v>19934</v>
      </c>
      <c r="F1413" s="28" t="s">
        <v>19935</v>
      </c>
      <c r="G1413" s="27">
        <v>100</v>
      </c>
      <c r="H1413" s="27">
        <v>0</v>
      </c>
      <c r="I1413" s="27">
        <v>0</v>
      </c>
      <c r="J1413" s="27">
        <v>0</v>
      </c>
      <c r="K1413" s="28" t="s">
        <v>19916</v>
      </c>
      <c r="L1413" s="27" t="s">
        <v>121</v>
      </c>
      <c r="M1413" s="27" t="s">
        <v>121</v>
      </c>
      <c r="N1413" s="28" t="s">
        <v>19926</v>
      </c>
    </row>
    <row r="1414" spans="1:14" ht="206.25">
      <c r="A1414" s="3">
        <v>1363</v>
      </c>
      <c r="B1414" s="192" t="s">
        <v>20086</v>
      </c>
      <c r="C1414" s="28" t="s">
        <v>19936</v>
      </c>
      <c r="D1414" s="27" t="s">
        <v>71</v>
      </c>
      <c r="E1414" s="28" t="s">
        <v>19937</v>
      </c>
      <c r="F1414" s="28" t="s">
        <v>19938</v>
      </c>
      <c r="G1414" s="27">
        <v>100</v>
      </c>
      <c r="H1414" s="27">
        <v>0</v>
      </c>
      <c r="I1414" s="27">
        <v>0</v>
      </c>
      <c r="J1414" s="27">
        <v>0</v>
      </c>
      <c r="K1414" s="28" t="s">
        <v>19916</v>
      </c>
      <c r="L1414" s="27" t="s">
        <v>121</v>
      </c>
      <c r="M1414" s="27" t="s">
        <v>121</v>
      </c>
      <c r="N1414" s="28" t="s">
        <v>19926</v>
      </c>
    </row>
    <row r="1415" spans="1:14" ht="206.25">
      <c r="A1415" s="3">
        <v>1364</v>
      </c>
      <c r="B1415" s="192" t="s">
        <v>20086</v>
      </c>
      <c r="C1415" s="28" t="s">
        <v>19939</v>
      </c>
      <c r="D1415" s="27" t="s">
        <v>71</v>
      </c>
      <c r="E1415" s="28" t="s">
        <v>19940</v>
      </c>
      <c r="F1415" s="28" t="s">
        <v>19941</v>
      </c>
      <c r="G1415" s="27">
        <v>100</v>
      </c>
      <c r="H1415" s="27">
        <v>0</v>
      </c>
      <c r="I1415" s="27">
        <v>0</v>
      </c>
      <c r="J1415" s="27">
        <v>0</v>
      </c>
      <c r="K1415" s="28" t="s">
        <v>19916</v>
      </c>
      <c r="L1415" s="27" t="s">
        <v>121</v>
      </c>
      <c r="M1415" s="27" t="s">
        <v>121</v>
      </c>
      <c r="N1415" s="28" t="s">
        <v>19926</v>
      </c>
    </row>
    <row r="1416" spans="1:14" ht="168.75">
      <c r="A1416" s="3">
        <v>1365</v>
      </c>
      <c r="B1416" s="192" t="s">
        <v>20086</v>
      </c>
      <c r="C1416" s="28" t="s">
        <v>19942</v>
      </c>
      <c r="D1416" s="27" t="s">
        <v>71</v>
      </c>
      <c r="E1416" s="28" t="s">
        <v>19943</v>
      </c>
      <c r="F1416" s="28" t="s">
        <v>19944</v>
      </c>
      <c r="G1416" s="27">
        <v>100</v>
      </c>
      <c r="H1416" s="27">
        <v>0</v>
      </c>
      <c r="I1416" s="27">
        <v>0</v>
      </c>
      <c r="J1416" s="27">
        <v>0</v>
      </c>
      <c r="K1416" s="28" t="s">
        <v>19916</v>
      </c>
      <c r="L1416" s="27" t="s">
        <v>121</v>
      </c>
      <c r="M1416" s="27" t="s">
        <v>121</v>
      </c>
      <c r="N1416" s="28" t="s">
        <v>19926</v>
      </c>
    </row>
    <row r="1417" spans="1:14" ht="150">
      <c r="A1417" s="3">
        <v>1366</v>
      </c>
      <c r="B1417" s="192" t="s">
        <v>20086</v>
      </c>
      <c r="C1417" s="65" t="s">
        <v>19945</v>
      </c>
      <c r="D1417" s="27" t="s">
        <v>71</v>
      </c>
      <c r="E1417" s="419" t="s">
        <v>19946</v>
      </c>
      <c r="F1417" s="65" t="s">
        <v>19947</v>
      </c>
      <c r="G1417" s="27">
        <v>100</v>
      </c>
      <c r="H1417" s="27">
        <v>0</v>
      </c>
      <c r="I1417" s="27">
        <v>0</v>
      </c>
      <c r="J1417" s="27">
        <v>0</v>
      </c>
      <c r="K1417" s="28" t="s">
        <v>19916</v>
      </c>
      <c r="L1417" s="27" t="s">
        <v>121</v>
      </c>
      <c r="M1417" s="27" t="s">
        <v>121</v>
      </c>
      <c r="N1417" s="28" t="s">
        <v>19926</v>
      </c>
    </row>
    <row r="1418" spans="1:14" ht="225">
      <c r="A1418" s="3">
        <v>1367</v>
      </c>
      <c r="B1418" s="192" t="s">
        <v>20086</v>
      </c>
      <c r="C1418" s="28" t="s">
        <v>19948</v>
      </c>
      <c r="D1418" s="27" t="s">
        <v>71</v>
      </c>
      <c r="E1418" s="28" t="s">
        <v>19949</v>
      </c>
      <c r="F1418" s="28" t="s">
        <v>19950</v>
      </c>
      <c r="G1418" s="27">
        <v>100</v>
      </c>
      <c r="H1418" s="27">
        <v>0</v>
      </c>
      <c r="I1418" s="27">
        <v>0</v>
      </c>
      <c r="J1418" s="27">
        <v>0</v>
      </c>
      <c r="K1418" s="28" t="s">
        <v>19916</v>
      </c>
      <c r="L1418" s="27" t="s">
        <v>121</v>
      </c>
      <c r="M1418" s="27" t="s">
        <v>121</v>
      </c>
      <c r="N1418" s="28" t="s">
        <v>19926</v>
      </c>
    </row>
    <row r="1419" spans="1:14" ht="262.5">
      <c r="A1419" s="3">
        <v>1368</v>
      </c>
      <c r="B1419" s="192" t="s">
        <v>20086</v>
      </c>
      <c r="C1419" s="28" t="s">
        <v>19951</v>
      </c>
      <c r="D1419" s="27" t="s">
        <v>71</v>
      </c>
      <c r="E1419" s="28" t="s">
        <v>19952</v>
      </c>
      <c r="F1419" s="28" t="s">
        <v>19953</v>
      </c>
      <c r="G1419" s="27">
        <v>100</v>
      </c>
      <c r="H1419" s="27">
        <v>0</v>
      </c>
      <c r="I1419" s="27">
        <v>0</v>
      </c>
      <c r="J1419" s="27">
        <v>0</v>
      </c>
      <c r="K1419" s="28" t="s">
        <v>19916</v>
      </c>
      <c r="L1419" s="27" t="s">
        <v>121</v>
      </c>
      <c r="M1419" s="27" t="s">
        <v>121</v>
      </c>
      <c r="N1419" s="28" t="s">
        <v>19926</v>
      </c>
    </row>
    <row r="1420" spans="1:14" ht="225">
      <c r="A1420" s="3">
        <v>1369</v>
      </c>
      <c r="B1420" s="192" t="s">
        <v>20086</v>
      </c>
      <c r="C1420" s="28" t="s">
        <v>19954</v>
      </c>
      <c r="D1420" s="27" t="s">
        <v>71</v>
      </c>
      <c r="E1420" s="28" t="s">
        <v>19955</v>
      </c>
      <c r="F1420" s="28" t="s">
        <v>19956</v>
      </c>
      <c r="G1420" s="27">
        <v>100</v>
      </c>
      <c r="H1420" s="27">
        <v>0</v>
      </c>
      <c r="I1420" s="27">
        <v>0</v>
      </c>
      <c r="J1420" s="27">
        <v>0</v>
      </c>
      <c r="K1420" s="28" t="s">
        <v>19916</v>
      </c>
      <c r="L1420" s="27" t="s">
        <v>121</v>
      </c>
      <c r="M1420" s="27" t="s">
        <v>121</v>
      </c>
      <c r="N1420" s="28" t="s">
        <v>19926</v>
      </c>
    </row>
    <row r="1421" spans="1:14" ht="150">
      <c r="A1421" s="3">
        <v>1370</v>
      </c>
      <c r="B1421" s="192" t="s">
        <v>20086</v>
      </c>
      <c r="C1421" s="28" t="s">
        <v>19957</v>
      </c>
      <c r="D1421" s="27" t="s">
        <v>71</v>
      </c>
      <c r="E1421" s="28" t="s">
        <v>19958</v>
      </c>
      <c r="F1421" s="28" t="s">
        <v>19959</v>
      </c>
      <c r="G1421" s="27">
        <v>100</v>
      </c>
      <c r="H1421" s="27">
        <v>0</v>
      </c>
      <c r="I1421" s="27">
        <v>0</v>
      </c>
      <c r="J1421" s="27">
        <v>0</v>
      </c>
      <c r="K1421" s="28" t="s">
        <v>19916</v>
      </c>
      <c r="L1421" s="27" t="s">
        <v>121</v>
      </c>
      <c r="M1421" s="27" t="s">
        <v>121</v>
      </c>
      <c r="N1421" s="28" t="s">
        <v>19926</v>
      </c>
    </row>
    <row r="1422" spans="1:14" ht="225">
      <c r="A1422" s="3">
        <v>1371</v>
      </c>
      <c r="B1422" s="192" t="s">
        <v>20086</v>
      </c>
      <c r="C1422" s="28" t="s">
        <v>19960</v>
      </c>
      <c r="D1422" s="27" t="s">
        <v>71</v>
      </c>
      <c r="E1422" s="28" t="s">
        <v>19961</v>
      </c>
      <c r="F1422" s="28" t="s">
        <v>19962</v>
      </c>
      <c r="G1422" s="27">
        <v>100</v>
      </c>
      <c r="H1422" s="27">
        <v>0</v>
      </c>
      <c r="I1422" s="27">
        <v>0</v>
      </c>
      <c r="J1422" s="27">
        <v>0</v>
      </c>
      <c r="K1422" s="28" t="s">
        <v>19916</v>
      </c>
      <c r="L1422" s="27" t="s">
        <v>121</v>
      </c>
      <c r="M1422" s="27" t="s">
        <v>121</v>
      </c>
      <c r="N1422" s="28" t="s">
        <v>19926</v>
      </c>
    </row>
    <row r="1423" spans="1:14" ht="168.75">
      <c r="A1423" s="3">
        <v>1372</v>
      </c>
      <c r="B1423" s="192" t="s">
        <v>20086</v>
      </c>
      <c r="C1423" s="28" t="s">
        <v>19963</v>
      </c>
      <c r="D1423" s="27" t="s">
        <v>71</v>
      </c>
      <c r="E1423" s="28" t="s">
        <v>19964</v>
      </c>
      <c r="F1423" s="28" t="s">
        <v>19965</v>
      </c>
      <c r="G1423" s="27">
        <v>100</v>
      </c>
      <c r="H1423" s="27">
        <v>0</v>
      </c>
      <c r="I1423" s="27">
        <v>0</v>
      </c>
      <c r="J1423" s="27">
        <v>0</v>
      </c>
      <c r="K1423" s="28" t="s">
        <v>19916</v>
      </c>
      <c r="L1423" s="27" t="s">
        <v>121</v>
      </c>
      <c r="M1423" s="27" t="s">
        <v>121</v>
      </c>
      <c r="N1423" s="28" t="s">
        <v>19926</v>
      </c>
    </row>
    <row r="1424" spans="1:14" ht="112.5">
      <c r="A1424" s="3">
        <v>1373</v>
      </c>
      <c r="B1424" s="192" t="s">
        <v>20086</v>
      </c>
      <c r="C1424" s="28" t="s">
        <v>19966</v>
      </c>
      <c r="D1424" s="27" t="s">
        <v>71</v>
      </c>
      <c r="E1424" s="28" t="s">
        <v>19967</v>
      </c>
      <c r="F1424" s="28" t="s">
        <v>19968</v>
      </c>
      <c r="G1424" s="27">
        <v>100</v>
      </c>
      <c r="H1424" s="27">
        <v>0</v>
      </c>
      <c r="I1424" s="27">
        <v>0</v>
      </c>
      <c r="J1424" s="27">
        <v>0</v>
      </c>
      <c r="K1424" s="28" t="s">
        <v>19916</v>
      </c>
      <c r="L1424" s="27" t="s">
        <v>121</v>
      </c>
      <c r="M1424" s="27" t="s">
        <v>121</v>
      </c>
      <c r="N1424" s="28" t="s">
        <v>19926</v>
      </c>
    </row>
    <row r="1425" spans="1:14" ht="262.5">
      <c r="A1425" s="3">
        <v>1374</v>
      </c>
      <c r="B1425" s="192" t="s">
        <v>20086</v>
      </c>
      <c r="C1425" s="28" t="s">
        <v>19969</v>
      </c>
      <c r="D1425" s="27" t="s">
        <v>71</v>
      </c>
      <c r="E1425" s="28" t="s">
        <v>19970</v>
      </c>
      <c r="F1425" s="28" t="s">
        <v>19971</v>
      </c>
      <c r="G1425" s="27">
        <v>100</v>
      </c>
      <c r="H1425" s="27">
        <v>0</v>
      </c>
      <c r="I1425" s="27">
        <v>0</v>
      </c>
      <c r="J1425" s="27">
        <v>0</v>
      </c>
      <c r="K1425" s="28" t="s">
        <v>19916</v>
      </c>
      <c r="L1425" s="27" t="s">
        <v>121</v>
      </c>
      <c r="M1425" s="27" t="s">
        <v>121</v>
      </c>
      <c r="N1425" s="28" t="s">
        <v>19926</v>
      </c>
    </row>
    <row r="1426" spans="1:14" ht="168.75">
      <c r="A1426" s="3">
        <v>1375</v>
      </c>
      <c r="B1426" s="192" t="s">
        <v>20086</v>
      </c>
      <c r="C1426" s="28" t="s">
        <v>19972</v>
      </c>
      <c r="D1426" s="27" t="s">
        <v>71</v>
      </c>
      <c r="E1426" s="28" t="s">
        <v>19973</v>
      </c>
      <c r="F1426" s="28" t="s">
        <v>19974</v>
      </c>
      <c r="G1426" s="27">
        <v>100</v>
      </c>
      <c r="H1426" s="27">
        <v>0</v>
      </c>
      <c r="I1426" s="27">
        <v>0</v>
      </c>
      <c r="J1426" s="27">
        <v>0</v>
      </c>
      <c r="K1426" s="28" t="s">
        <v>19916</v>
      </c>
      <c r="L1426" s="27" t="s">
        <v>121</v>
      </c>
      <c r="M1426" s="27" t="s">
        <v>121</v>
      </c>
      <c r="N1426" s="28"/>
    </row>
    <row r="1427" spans="1:14" ht="150">
      <c r="A1427" s="3">
        <v>1376</v>
      </c>
      <c r="B1427" s="192" t="s">
        <v>20086</v>
      </c>
      <c r="C1427" s="28" t="s">
        <v>19975</v>
      </c>
      <c r="D1427" s="27" t="s">
        <v>71</v>
      </c>
      <c r="E1427" s="28" t="s">
        <v>19976</v>
      </c>
      <c r="F1427" s="28" t="s">
        <v>19977</v>
      </c>
      <c r="G1427" s="27">
        <v>100</v>
      </c>
      <c r="H1427" s="27">
        <v>0</v>
      </c>
      <c r="I1427" s="27">
        <v>0</v>
      </c>
      <c r="J1427" s="27">
        <v>0</v>
      </c>
      <c r="K1427" s="28" t="s">
        <v>19916</v>
      </c>
      <c r="L1427" s="27" t="s">
        <v>121</v>
      </c>
      <c r="M1427" s="27" t="s">
        <v>121</v>
      </c>
      <c r="N1427" s="28" t="s">
        <v>19926</v>
      </c>
    </row>
    <row r="1428" spans="1:14" ht="150">
      <c r="A1428" s="3">
        <v>1377</v>
      </c>
      <c r="B1428" s="192" t="s">
        <v>20086</v>
      </c>
      <c r="C1428" s="28" t="s">
        <v>19978</v>
      </c>
      <c r="D1428" s="27" t="s">
        <v>71</v>
      </c>
      <c r="E1428" s="28" t="s">
        <v>19976</v>
      </c>
      <c r="F1428" s="28" t="s">
        <v>19977</v>
      </c>
      <c r="G1428" s="27">
        <v>100</v>
      </c>
      <c r="H1428" s="27">
        <v>0</v>
      </c>
      <c r="I1428" s="27">
        <v>0</v>
      </c>
      <c r="J1428" s="27">
        <v>0</v>
      </c>
      <c r="K1428" s="28" t="s">
        <v>19916</v>
      </c>
      <c r="L1428" s="27" t="s">
        <v>121</v>
      </c>
      <c r="M1428" s="27" t="s">
        <v>121</v>
      </c>
      <c r="N1428" s="28" t="s">
        <v>19926</v>
      </c>
    </row>
    <row r="1429" spans="1:14" ht="131.25">
      <c r="A1429" s="3">
        <v>1378</v>
      </c>
      <c r="B1429" s="192" t="s">
        <v>20086</v>
      </c>
      <c r="C1429" s="28" t="s">
        <v>19979</v>
      </c>
      <c r="D1429" s="27" t="s">
        <v>71</v>
      </c>
      <c r="E1429" s="28" t="s">
        <v>19980</v>
      </c>
      <c r="F1429" s="28" t="s">
        <v>19981</v>
      </c>
      <c r="G1429" s="27">
        <v>100</v>
      </c>
      <c r="H1429" s="27">
        <v>0</v>
      </c>
      <c r="I1429" s="27">
        <v>0</v>
      </c>
      <c r="J1429" s="27">
        <v>0</v>
      </c>
      <c r="K1429" s="28" t="s">
        <v>19916</v>
      </c>
      <c r="L1429" s="27" t="s">
        <v>121</v>
      </c>
      <c r="M1429" s="27" t="s">
        <v>121</v>
      </c>
      <c r="N1429" s="28" t="s">
        <v>19926</v>
      </c>
    </row>
    <row r="1430" spans="1:14" ht="168.75">
      <c r="A1430" s="3">
        <v>1379</v>
      </c>
      <c r="B1430" s="192" t="s">
        <v>20086</v>
      </c>
      <c r="C1430" s="28" t="s">
        <v>19982</v>
      </c>
      <c r="D1430" s="27" t="s">
        <v>71</v>
      </c>
      <c r="E1430" s="28" t="s">
        <v>19983</v>
      </c>
      <c r="F1430" s="28" t="s">
        <v>19984</v>
      </c>
      <c r="G1430" s="27">
        <v>100</v>
      </c>
      <c r="H1430" s="27">
        <v>0</v>
      </c>
      <c r="I1430" s="27">
        <v>0</v>
      </c>
      <c r="J1430" s="27">
        <v>0</v>
      </c>
      <c r="K1430" s="28" t="s">
        <v>19916</v>
      </c>
      <c r="L1430" s="27" t="s">
        <v>121</v>
      </c>
      <c r="M1430" s="27" t="s">
        <v>121</v>
      </c>
      <c r="N1430" s="28" t="s">
        <v>19926</v>
      </c>
    </row>
    <row r="1431" spans="1:14" ht="187.5">
      <c r="A1431" s="3">
        <v>1380</v>
      </c>
      <c r="B1431" s="192" t="s">
        <v>20086</v>
      </c>
      <c r="C1431" s="65" t="s">
        <v>19985</v>
      </c>
      <c r="D1431" s="27" t="s">
        <v>71</v>
      </c>
      <c r="E1431" s="28" t="s">
        <v>19986</v>
      </c>
      <c r="F1431" s="65" t="s">
        <v>19987</v>
      </c>
      <c r="G1431" s="27">
        <v>100</v>
      </c>
      <c r="H1431" s="27">
        <v>0</v>
      </c>
      <c r="I1431" s="27">
        <v>0</v>
      </c>
      <c r="J1431" s="27">
        <v>0</v>
      </c>
      <c r="K1431" s="28" t="s">
        <v>19916</v>
      </c>
      <c r="L1431" s="27" t="s">
        <v>121</v>
      </c>
      <c r="M1431" s="27" t="s">
        <v>121</v>
      </c>
      <c r="N1431" s="28" t="s">
        <v>19926</v>
      </c>
    </row>
    <row r="1432" spans="1:14" ht="187.5">
      <c r="A1432" s="3">
        <v>1381</v>
      </c>
      <c r="B1432" s="192" t="s">
        <v>20086</v>
      </c>
      <c r="C1432" s="28" t="s">
        <v>19988</v>
      </c>
      <c r="D1432" s="27" t="s">
        <v>71</v>
      </c>
      <c r="E1432" s="28" t="s">
        <v>19986</v>
      </c>
      <c r="F1432" s="65" t="s">
        <v>19987</v>
      </c>
      <c r="G1432" s="27">
        <v>100</v>
      </c>
      <c r="H1432" s="27">
        <v>0</v>
      </c>
      <c r="I1432" s="27">
        <v>0</v>
      </c>
      <c r="J1432" s="27">
        <v>0</v>
      </c>
      <c r="K1432" s="28" t="s">
        <v>19916</v>
      </c>
      <c r="L1432" s="27" t="s">
        <v>121</v>
      </c>
      <c r="M1432" s="27" t="s">
        <v>121</v>
      </c>
      <c r="N1432" s="28" t="s">
        <v>19926</v>
      </c>
    </row>
    <row r="1433" spans="1:14" ht="187.5">
      <c r="A1433" s="3">
        <v>1382</v>
      </c>
      <c r="B1433" s="192" t="s">
        <v>20086</v>
      </c>
      <c r="C1433" s="28" t="s">
        <v>19989</v>
      </c>
      <c r="D1433" s="27" t="s">
        <v>71</v>
      </c>
      <c r="E1433" s="28" t="s">
        <v>19986</v>
      </c>
      <c r="F1433" s="65" t="s">
        <v>19987</v>
      </c>
      <c r="G1433" s="27">
        <v>100</v>
      </c>
      <c r="H1433" s="27">
        <v>0</v>
      </c>
      <c r="I1433" s="27">
        <v>0</v>
      </c>
      <c r="J1433" s="27">
        <v>0</v>
      </c>
      <c r="K1433" s="28" t="s">
        <v>19916</v>
      </c>
      <c r="L1433" s="27" t="s">
        <v>121</v>
      </c>
      <c r="M1433" s="27" t="s">
        <v>121</v>
      </c>
      <c r="N1433" s="28" t="s">
        <v>19926</v>
      </c>
    </row>
    <row r="1434" spans="1:14" ht="168.75">
      <c r="A1434" s="3">
        <v>1383</v>
      </c>
      <c r="B1434" s="192" t="s">
        <v>20086</v>
      </c>
      <c r="C1434" s="28" t="s">
        <v>19990</v>
      </c>
      <c r="D1434" s="27" t="s">
        <v>71</v>
      </c>
      <c r="E1434" s="28" t="s">
        <v>19991</v>
      </c>
      <c r="F1434" s="28" t="s">
        <v>19992</v>
      </c>
      <c r="G1434" s="27">
        <v>100</v>
      </c>
      <c r="H1434" s="27">
        <v>0</v>
      </c>
      <c r="I1434" s="27">
        <v>0</v>
      </c>
      <c r="J1434" s="27">
        <v>0</v>
      </c>
      <c r="K1434" s="28" t="s">
        <v>19916</v>
      </c>
      <c r="L1434" s="27" t="s">
        <v>121</v>
      </c>
      <c r="M1434" s="27" t="s">
        <v>121</v>
      </c>
      <c r="N1434" s="28" t="s">
        <v>19993</v>
      </c>
    </row>
    <row r="1435" spans="1:14" ht="131.25">
      <c r="A1435" s="3">
        <v>1384</v>
      </c>
      <c r="B1435" s="192" t="s">
        <v>20086</v>
      </c>
      <c r="C1435" s="28" t="s">
        <v>19994</v>
      </c>
      <c r="D1435" s="27" t="s">
        <v>71</v>
      </c>
      <c r="E1435" s="28" t="s">
        <v>19995</v>
      </c>
      <c r="F1435" s="28" t="s">
        <v>19996</v>
      </c>
      <c r="G1435" s="27">
        <v>100</v>
      </c>
      <c r="H1435" s="27">
        <v>0</v>
      </c>
      <c r="I1435" s="27">
        <v>0</v>
      </c>
      <c r="J1435" s="27">
        <v>0</v>
      </c>
      <c r="K1435" s="28" t="s">
        <v>19916</v>
      </c>
      <c r="L1435" s="27" t="s">
        <v>121</v>
      </c>
      <c r="M1435" s="27" t="s">
        <v>121</v>
      </c>
      <c r="N1435" s="28" t="s">
        <v>19926</v>
      </c>
    </row>
    <row r="1436" spans="1:14" ht="150">
      <c r="A1436" s="3">
        <v>1385</v>
      </c>
      <c r="B1436" s="192" t="s">
        <v>20086</v>
      </c>
      <c r="C1436" s="28" t="s">
        <v>19997</v>
      </c>
      <c r="D1436" s="27" t="s">
        <v>71</v>
      </c>
      <c r="E1436" s="28" t="s">
        <v>19998</v>
      </c>
      <c r="F1436" s="28" t="s">
        <v>19999</v>
      </c>
      <c r="G1436" s="27">
        <v>100</v>
      </c>
      <c r="H1436" s="27">
        <v>0</v>
      </c>
      <c r="I1436" s="27">
        <v>0</v>
      </c>
      <c r="J1436" s="27">
        <v>0</v>
      </c>
      <c r="K1436" s="28" t="s">
        <v>19916</v>
      </c>
      <c r="L1436" s="27" t="s">
        <v>121</v>
      </c>
      <c r="M1436" s="27" t="s">
        <v>121</v>
      </c>
      <c r="N1436" s="28" t="s">
        <v>19926</v>
      </c>
    </row>
    <row r="1437" spans="1:14" ht="168.75">
      <c r="A1437" s="3">
        <v>1386</v>
      </c>
      <c r="B1437" s="192" t="s">
        <v>20086</v>
      </c>
      <c r="C1437" s="28" t="s">
        <v>20000</v>
      </c>
      <c r="D1437" s="27" t="s">
        <v>71</v>
      </c>
      <c r="E1437" s="28" t="s">
        <v>20001</v>
      </c>
      <c r="F1437" s="28" t="s">
        <v>20002</v>
      </c>
      <c r="G1437" s="27">
        <v>100</v>
      </c>
      <c r="H1437" s="27">
        <v>0</v>
      </c>
      <c r="I1437" s="27">
        <v>0</v>
      </c>
      <c r="J1437" s="27">
        <v>0</v>
      </c>
      <c r="K1437" s="28" t="s">
        <v>19916</v>
      </c>
      <c r="L1437" s="27" t="s">
        <v>121</v>
      </c>
      <c r="M1437" s="27" t="s">
        <v>121</v>
      </c>
      <c r="N1437" s="28" t="s">
        <v>19926</v>
      </c>
    </row>
    <row r="1438" spans="1:14" ht="131.25">
      <c r="A1438" s="3">
        <v>1387</v>
      </c>
      <c r="B1438" s="192" t="s">
        <v>20086</v>
      </c>
      <c r="C1438" s="28" t="s">
        <v>20003</v>
      </c>
      <c r="D1438" s="27" t="s">
        <v>71</v>
      </c>
      <c r="E1438" s="28" t="s">
        <v>20004</v>
      </c>
      <c r="F1438" s="28" t="s">
        <v>20005</v>
      </c>
      <c r="G1438" s="27">
        <v>100</v>
      </c>
      <c r="H1438" s="27">
        <v>0</v>
      </c>
      <c r="I1438" s="27">
        <v>0</v>
      </c>
      <c r="J1438" s="27">
        <v>0</v>
      </c>
      <c r="K1438" s="28" t="s">
        <v>19916</v>
      </c>
      <c r="L1438" s="27" t="s">
        <v>121</v>
      </c>
      <c r="M1438" s="27" t="s">
        <v>121</v>
      </c>
      <c r="N1438" s="28" t="s">
        <v>19926</v>
      </c>
    </row>
    <row r="1439" spans="1:14" ht="150">
      <c r="A1439" s="3">
        <v>1388</v>
      </c>
      <c r="B1439" s="192" t="s">
        <v>20086</v>
      </c>
      <c r="C1439" s="28" t="s">
        <v>20006</v>
      </c>
      <c r="D1439" s="27" t="s">
        <v>71</v>
      </c>
      <c r="E1439" s="28" t="s">
        <v>20007</v>
      </c>
      <c r="F1439" s="28" t="s">
        <v>20008</v>
      </c>
      <c r="G1439" s="27">
        <v>100</v>
      </c>
      <c r="H1439" s="27">
        <v>0</v>
      </c>
      <c r="I1439" s="27">
        <v>0</v>
      </c>
      <c r="J1439" s="27">
        <v>0</v>
      </c>
      <c r="K1439" s="28" t="s">
        <v>19916</v>
      </c>
      <c r="L1439" s="27" t="s">
        <v>121</v>
      </c>
      <c r="M1439" s="27" t="s">
        <v>121</v>
      </c>
      <c r="N1439" s="28" t="s">
        <v>19993</v>
      </c>
    </row>
    <row r="1440" spans="1:14" ht="150">
      <c r="A1440" s="3">
        <v>1389</v>
      </c>
      <c r="B1440" s="192" t="s">
        <v>20086</v>
      </c>
      <c r="C1440" s="28" t="s">
        <v>20009</v>
      </c>
      <c r="D1440" s="27" t="s">
        <v>71</v>
      </c>
      <c r="E1440" s="28" t="s">
        <v>20010</v>
      </c>
      <c r="F1440" s="28" t="s">
        <v>20011</v>
      </c>
      <c r="G1440" s="27">
        <v>100</v>
      </c>
      <c r="H1440" s="27">
        <v>0</v>
      </c>
      <c r="I1440" s="27">
        <v>0</v>
      </c>
      <c r="J1440" s="27">
        <v>0</v>
      </c>
      <c r="K1440" s="28" t="s">
        <v>19916</v>
      </c>
      <c r="L1440" s="27" t="s">
        <v>121</v>
      </c>
      <c r="M1440" s="27" t="s">
        <v>121</v>
      </c>
      <c r="N1440" s="28" t="s">
        <v>19993</v>
      </c>
    </row>
    <row r="1441" spans="1:14" ht="187.5">
      <c r="A1441" s="3">
        <v>1390</v>
      </c>
      <c r="B1441" s="192" t="s">
        <v>20086</v>
      </c>
      <c r="C1441" s="28" t="s">
        <v>20012</v>
      </c>
      <c r="D1441" s="27" t="s">
        <v>71</v>
      </c>
      <c r="E1441" s="28" t="s">
        <v>20013</v>
      </c>
      <c r="F1441" s="28" t="s">
        <v>20014</v>
      </c>
      <c r="G1441" s="27">
        <v>100</v>
      </c>
      <c r="H1441" s="27">
        <v>0</v>
      </c>
      <c r="I1441" s="27">
        <v>0</v>
      </c>
      <c r="J1441" s="27">
        <v>0</v>
      </c>
      <c r="K1441" s="28" t="s">
        <v>19916</v>
      </c>
      <c r="L1441" s="27" t="s">
        <v>121</v>
      </c>
      <c r="M1441" s="27" t="s">
        <v>121</v>
      </c>
      <c r="N1441" s="28" t="s">
        <v>19993</v>
      </c>
    </row>
    <row r="1442" spans="1:14" ht="168.75">
      <c r="A1442" s="3">
        <v>1391</v>
      </c>
      <c r="B1442" s="192" t="s">
        <v>20086</v>
      </c>
      <c r="C1442" s="28" t="s">
        <v>20015</v>
      </c>
      <c r="D1442" s="27" t="s">
        <v>71</v>
      </c>
      <c r="E1442" s="28" t="s">
        <v>20016</v>
      </c>
      <c r="F1442" s="28" t="s">
        <v>20017</v>
      </c>
      <c r="G1442" s="27">
        <v>100</v>
      </c>
      <c r="H1442" s="27">
        <v>0</v>
      </c>
      <c r="I1442" s="27">
        <v>0</v>
      </c>
      <c r="J1442" s="27">
        <v>0</v>
      </c>
      <c r="K1442" s="28" t="s">
        <v>19916</v>
      </c>
      <c r="L1442" s="27" t="s">
        <v>121</v>
      </c>
      <c r="M1442" s="27" t="s">
        <v>121</v>
      </c>
      <c r="N1442" s="28" t="s">
        <v>19926</v>
      </c>
    </row>
    <row r="1443" spans="1:14" ht="168.75">
      <c r="A1443" s="3">
        <v>1392</v>
      </c>
      <c r="B1443" s="192" t="s">
        <v>20086</v>
      </c>
      <c r="C1443" s="28" t="s">
        <v>20018</v>
      </c>
      <c r="D1443" s="27" t="s">
        <v>71</v>
      </c>
      <c r="E1443" s="28" t="s">
        <v>20019</v>
      </c>
      <c r="F1443" s="28" t="s">
        <v>20020</v>
      </c>
      <c r="G1443" s="27">
        <v>100</v>
      </c>
      <c r="H1443" s="27">
        <v>0</v>
      </c>
      <c r="I1443" s="27">
        <v>0</v>
      </c>
      <c r="J1443" s="27">
        <v>0</v>
      </c>
      <c r="K1443" s="28" t="s">
        <v>19916</v>
      </c>
      <c r="L1443" s="27" t="s">
        <v>121</v>
      </c>
      <c r="M1443" s="27" t="s">
        <v>121</v>
      </c>
      <c r="N1443" s="28" t="s">
        <v>19926</v>
      </c>
    </row>
    <row r="1444" spans="1:14" ht="131.25">
      <c r="A1444" s="3">
        <v>1393</v>
      </c>
      <c r="B1444" s="192" t="s">
        <v>20086</v>
      </c>
      <c r="C1444" s="28" t="s">
        <v>20021</v>
      </c>
      <c r="D1444" s="27" t="s">
        <v>71</v>
      </c>
      <c r="E1444" s="28" t="s">
        <v>20022</v>
      </c>
      <c r="F1444" s="28" t="s">
        <v>20023</v>
      </c>
      <c r="G1444" s="27">
        <v>100</v>
      </c>
      <c r="H1444" s="27">
        <v>0</v>
      </c>
      <c r="I1444" s="27">
        <v>0</v>
      </c>
      <c r="J1444" s="27">
        <v>0</v>
      </c>
      <c r="K1444" s="28" t="s">
        <v>19916</v>
      </c>
      <c r="L1444" s="27" t="s">
        <v>121</v>
      </c>
      <c r="M1444" s="27" t="s">
        <v>121</v>
      </c>
      <c r="N1444" s="28" t="s">
        <v>19993</v>
      </c>
    </row>
    <row r="1445" spans="1:14" ht="168.75">
      <c r="A1445" s="3">
        <v>1394</v>
      </c>
      <c r="B1445" s="192" t="s">
        <v>20086</v>
      </c>
      <c r="C1445" s="28" t="s">
        <v>20024</v>
      </c>
      <c r="D1445" s="27" t="s">
        <v>71</v>
      </c>
      <c r="E1445" s="28" t="s">
        <v>20025</v>
      </c>
      <c r="F1445" s="28" t="s">
        <v>20026</v>
      </c>
      <c r="G1445" s="27">
        <v>100</v>
      </c>
      <c r="H1445" s="27">
        <v>0</v>
      </c>
      <c r="I1445" s="27">
        <v>0</v>
      </c>
      <c r="J1445" s="27">
        <v>0</v>
      </c>
      <c r="K1445" s="28" t="s">
        <v>19916</v>
      </c>
      <c r="L1445" s="27" t="s">
        <v>121</v>
      </c>
      <c r="M1445" s="27" t="s">
        <v>121</v>
      </c>
      <c r="N1445" s="28" t="s">
        <v>19993</v>
      </c>
    </row>
    <row r="1446" spans="1:14" ht="150">
      <c r="A1446" s="3">
        <v>1395</v>
      </c>
      <c r="B1446" s="192" t="s">
        <v>20086</v>
      </c>
      <c r="C1446" s="28" t="s">
        <v>20027</v>
      </c>
      <c r="D1446" s="27" t="s">
        <v>71</v>
      </c>
      <c r="E1446" s="28" t="s">
        <v>20028</v>
      </c>
      <c r="F1446" s="28" t="s">
        <v>20029</v>
      </c>
      <c r="G1446" s="27">
        <v>100</v>
      </c>
      <c r="H1446" s="27">
        <v>0</v>
      </c>
      <c r="I1446" s="27">
        <v>0</v>
      </c>
      <c r="J1446" s="27">
        <v>0</v>
      </c>
      <c r="K1446" s="28" t="s">
        <v>19916</v>
      </c>
      <c r="L1446" s="27" t="s">
        <v>121</v>
      </c>
      <c r="M1446" s="27" t="s">
        <v>121</v>
      </c>
      <c r="N1446" s="28" t="s">
        <v>19993</v>
      </c>
    </row>
    <row r="1447" spans="1:14" ht="168.75">
      <c r="A1447" s="3">
        <v>1396</v>
      </c>
      <c r="B1447" s="192" t="s">
        <v>20086</v>
      </c>
      <c r="C1447" s="28" t="s">
        <v>20030</v>
      </c>
      <c r="D1447" s="27" t="s">
        <v>71</v>
      </c>
      <c r="E1447" s="28" t="s">
        <v>20031</v>
      </c>
      <c r="F1447" s="28" t="s">
        <v>20032</v>
      </c>
      <c r="G1447" s="27">
        <v>100</v>
      </c>
      <c r="H1447" s="27">
        <v>0</v>
      </c>
      <c r="I1447" s="27">
        <v>0</v>
      </c>
      <c r="J1447" s="27">
        <v>0</v>
      </c>
      <c r="K1447" s="28" t="s">
        <v>19916</v>
      </c>
      <c r="L1447" s="27" t="s">
        <v>121</v>
      </c>
      <c r="M1447" s="27" t="s">
        <v>121</v>
      </c>
      <c r="N1447" s="28" t="s">
        <v>19993</v>
      </c>
    </row>
    <row r="1448" spans="1:14" ht="168.75">
      <c r="A1448" s="3">
        <v>1397</v>
      </c>
      <c r="B1448" s="192" t="s">
        <v>20086</v>
      </c>
      <c r="C1448" s="28" t="s">
        <v>20033</v>
      </c>
      <c r="D1448" s="27" t="s">
        <v>71</v>
      </c>
      <c r="E1448" s="28" t="s">
        <v>20034</v>
      </c>
      <c r="F1448" s="28" t="s">
        <v>20035</v>
      </c>
      <c r="G1448" s="27">
        <v>100</v>
      </c>
      <c r="H1448" s="27">
        <v>0</v>
      </c>
      <c r="I1448" s="27">
        <v>0</v>
      </c>
      <c r="J1448" s="27">
        <v>0</v>
      </c>
      <c r="K1448" s="28" t="s">
        <v>19916</v>
      </c>
      <c r="L1448" s="27" t="s">
        <v>121</v>
      </c>
      <c r="M1448" s="27" t="s">
        <v>121</v>
      </c>
      <c r="N1448" s="28" t="s">
        <v>19993</v>
      </c>
    </row>
    <row r="1449" spans="1:14" ht="168.75">
      <c r="A1449" s="3">
        <v>1398</v>
      </c>
      <c r="B1449" s="192" t="s">
        <v>20086</v>
      </c>
      <c r="C1449" s="28" t="s">
        <v>20036</v>
      </c>
      <c r="D1449" s="27" t="s">
        <v>71</v>
      </c>
      <c r="E1449" s="28" t="s">
        <v>20037</v>
      </c>
      <c r="F1449" s="28" t="s">
        <v>20038</v>
      </c>
      <c r="G1449" s="27">
        <v>100</v>
      </c>
      <c r="H1449" s="27">
        <v>0</v>
      </c>
      <c r="I1449" s="27">
        <v>0</v>
      </c>
      <c r="J1449" s="27">
        <v>0</v>
      </c>
      <c r="K1449" s="28" t="s">
        <v>19916</v>
      </c>
      <c r="L1449" s="27" t="s">
        <v>121</v>
      </c>
      <c r="M1449" s="27" t="s">
        <v>121</v>
      </c>
      <c r="N1449" s="28" t="s">
        <v>19926</v>
      </c>
    </row>
    <row r="1450" spans="1:14" ht="150">
      <c r="A1450" s="3">
        <v>1399</v>
      </c>
      <c r="B1450" s="192" t="s">
        <v>20086</v>
      </c>
      <c r="C1450" s="28" t="s">
        <v>20039</v>
      </c>
      <c r="D1450" s="27" t="s">
        <v>71</v>
      </c>
      <c r="E1450" s="28" t="s">
        <v>20040</v>
      </c>
      <c r="F1450" s="28" t="s">
        <v>20041</v>
      </c>
      <c r="G1450" s="27">
        <v>100</v>
      </c>
      <c r="H1450" s="27">
        <v>0</v>
      </c>
      <c r="I1450" s="27">
        <v>0</v>
      </c>
      <c r="J1450" s="27">
        <v>0</v>
      </c>
      <c r="K1450" s="28" t="s">
        <v>19916</v>
      </c>
      <c r="L1450" s="27" t="s">
        <v>121</v>
      </c>
      <c r="M1450" s="27" t="s">
        <v>121</v>
      </c>
      <c r="N1450" s="28" t="s">
        <v>19926</v>
      </c>
    </row>
    <row r="1451" spans="1:14" ht="225">
      <c r="A1451" s="3">
        <v>1400</v>
      </c>
      <c r="B1451" s="192" t="s">
        <v>20086</v>
      </c>
      <c r="C1451" s="28" t="s">
        <v>20042</v>
      </c>
      <c r="D1451" s="27" t="s">
        <v>71</v>
      </c>
      <c r="E1451" s="28" t="s">
        <v>20043</v>
      </c>
      <c r="F1451" s="28" t="s">
        <v>20044</v>
      </c>
      <c r="G1451" s="27">
        <v>100</v>
      </c>
      <c r="H1451" s="27">
        <v>0</v>
      </c>
      <c r="I1451" s="27">
        <v>0</v>
      </c>
      <c r="J1451" s="27">
        <v>0</v>
      </c>
      <c r="K1451" s="28" t="s">
        <v>19916</v>
      </c>
      <c r="L1451" s="27" t="s">
        <v>121</v>
      </c>
      <c r="M1451" s="27" t="s">
        <v>121</v>
      </c>
      <c r="N1451" s="28" t="s">
        <v>19926</v>
      </c>
    </row>
    <row r="1452" spans="1:14" ht="243.75">
      <c r="A1452" s="3">
        <v>1401</v>
      </c>
      <c r="B1452" s="192" t="s">
        <v>20086</v>
      </c>
      <c r="C1452" s="28" t="s">
        <v>20045</v>
      </c>
      <c r="D1452" s="27" t="s">
        <v>71</v>
      </c>
      <c r="E1452" s="28" t="s">
        <v>20046</v>
      </c>
      <c r="F1452" s="28" t="s">
        <v>20047</v>
      </c>
      <c r="G1452" s="27">
        <v>100</v>
      </c>
      <c r="H1452" s="27">
        <v>0</v>
      </c>
      <c r="I1452" s="27">
        <v>0</v>
      </c>
      <c r="J1452" s="27">
        <v>0</v>
      </c>
      <c r="K1452" s="28" t="s">
        <v>19916</v>
      </c>
      <c r="L1452" s="27" t="s">
        <v>121</v>
      </c>
      <c r="M1452" s="27" t="s">
        <v>121</v>
      </c>
      <c r="N1452" s="28" t="s">
        <v>19926</v>
      </c>
    </row>
    <row r="1453" spans="1:14" ht="131.25">
      <c r="A1453" s="3">
        <v>1402</v>
      </c>
      <c r="B1453" s="192" t="s">
        <v>20086</v>
      </c>
      <c r="C1453" s="28" t="s">
        <v>20048</v>
      </c>
      <c r="D1453" s="27" t="s">
        <v>71</v>
      </c>
      <c r="E1453" s="28" t="s">
        <v>20049</v>
      </c>
      <c r="F1453" s="28" t="s">
        <v>20050</v>
      </c>
      <c r="G1453" s="27">
        <v>100</v>
      </c>
      <c r="H1453" s="27">
        <v>0</v>
      </c>
      <c r="I1453" s="27">
        <v>0</v>
      </c>
      <c r="J1453" s="27">
        <v>0</v>
      </c>
      <c r="K1453" s="28" t="s">
        <v>19916</v>
      </c>
      <c r="L1453" s="27" t="s">
        <v>121</v>
      </c>
      <c r="M1453" s="27" t="s">
        <v>121</v>
      </c>
      <c r="N1453" s="28" t="s">
        <v>19926</v>
      </c>
    </row>
    <row r="1454" spans="1:14" ht="150">
      <c r="A1454" s="3">
        <v>1403</v>
      </c>
      <c r="B1454" s="192" t="s">
        <v>20086</v>
      </c>
      <c r="C1454" s="28" t="s">
        <v>20051</v>
      </c>
      <c r="D1454" s="27" t="s">
        <v>71</v>
      </c>
      <c r="E1454" s="28" t="s">
        <v>20052</v>
      </c>
      <c r="F1454" s="28" t="s">
        <v>20053</v>
      </c>
      <c r="G1454" s="27">
        <v>100</v>
      </c>
      <c r="H1454" s="27">
        <v>0</v>
      </c>
      <c r="I1454" s="27">
        <v>0</v>
      </c>
      <c r="J1454" s="27">
        <v>0</v>
      </c>
      <c r="K1454" s="28" t="s">
        <v>19916</v>
      </c>
      <c r="L1454" s="27" t="s">
        <v>121</v>
      </c>
      <c r="M1454" s="27" t="s">
        <v>121</v>
      </c>
      <c r="N1454" s="28" t="s">
        <v>19926</v>
      </c>
    </row>
    <row r="1455" spans="1:14" ht="150">
      <c r="A1455" s="3">
        <v>1404</v>
      </c>
      <c r="B1455" s="192" t="s">
        <v>20086</v>
      </c>
      <c r="C1455" s="28" t="s">
        <v>20054</v>
      </c>
      <c r="D1455" s="27" t="s">
        <v>71</v>
      </c>
      <c r="E1455" s="28" t="s">
        <v>20055</v>
      </c>
      <c r="F1455" s="28" t="s">
        <v>20056</v>
      </c>
      <c r="G1455" s="27">
        <v>100</v>
      </c>
      <c r="H1455" s="27">
        <v>0</v>
      </c>
      <c r="I1455" s="27">
        <v>0</v>
      </c>
      <c r="J1455" s="27">
        <v>0</v>
      </c>
      <c r="K1455" s="28" t="s">
        <v>19916</v>
      </c>
      <c r="L1455" s="27" t="s">
        <v>121</v>
      </c>
      <c r="M1455" s="27" t="s">
        <v>121</v>
      </c>
      <c r="N1455" s="28" t="s">
        <v>19993</v>
      </c>
    </row>
    <row r="1456" spans="1:14" ht="150">
      <c r="A1456" s="3">
        <v>1405</v>
      </c>
      <c r="B1456" s="192" t="s">
        <v>20086</v>
      </c>
      <c r="C1456" s="65" t="s">
        <v>20057</v>
      </c>
      <c r="D1456" s="27" t="s">
        <v>71</v>
      </c>
      <c r="E1456" s="28" t="s">
        <v>20058</v>
      </c>
      <c r="F1456" s="28" t="s">
        <v>20059</v>
      </c>
      <c r="G1456" s="27">
        <v>100</v>
      </c>
      <c r="H1456" s="27">
        <v>0</v>
      </c>
      <c r="I1456" s="27">
        <v>0</v>
      </c>
      <c r="J1456" s="27">
        <v>0</v>
      </c>
      <c r="K1456" s="28" t="s">
        <v>19916</v>
      </c>
      <c r="L1456" s="27" t="s">
        <v>121</v>
      </c>
      <c r="M1456" s="27" t="s">
        <v>121</v>
      </c>
      <c r="N1456" s="28" t="s">
        <v>19926</v>
      </c>
    </row>
    <row r="1457" spans="1:14" ht="150">
      <c r="A1457" s="3">
        <v>1406</v>
      </c>
      <c r="B1457" s="192" t="s">
        <v>20086</v>
      </c>
      <c r="C1457" s="65" t="s">
        <v>20060</v>
      </c>
      <c r="D1457" s="27" t="s">
        <v>71</v>
      </c>
      <c r="E1457" s="28" t="s">
        <v>20061</v>
      </c>
      <c r="F1457" s="28" t="s">
        <v>20059</v>
      </c>
      <c r="G1457" s="27">
        <v>100</v>
      </c>
      <c r="H1457" s="27">
        <v>0</v>
      </c>
      <c r="I1457" s="27">
        <v>0</v>
      </c>
      <c r="J1457" s="27">
        <v>0</v>
      </c>
      <c r="K1457" s="28" t="s">
        <v>19916</v>
      </c>
      <c r="L1457" s="27" t="s">
        <v>121</v>
      </c>
      <c r="M1457" s="27" t="s">
        <v>121</v>
      </c>
      <c r="N1457" s="28" t="s">
        <v>20062</v>
      </c>
    </row>
    <row r="1458" spans="1:14" ht="131.25">
      <c r="A1458" s="3">
        <v>1407</v>
      </c>
      <c r="B1458" s="192" t="s">
        <v>20086</v>
      </c>
      <c r="C1458" s="28" t="s">
        <v>20063</v>
      </c>
      <c r="D1458" s="27" t="s">
        <v>71</v>
      </c>
      <c r="E1458" s="28" t="s">
        <v>20064</v>
      </c>
      <c r="F1458" s="28" t="s">
        <v>20065</v>
      </c>
      <c r="G1458" s="27">
        <v>100</v>
      </c>
      <c r="H1458" s="27">
        <v>0</v>
      </c>
      <c r="I1458" s="27">
        <v>0</v>
      </c>
      <c r="J1458" s="27">
        <v>0</v>
      </c>
      <c r="K1458" s="28" t="s">
        <v>19916</v>
      </c>
      <c r="L1458" s="27" t="s">
        <v>121</v>
      </c>
      <c r="M1458" s="27" t="s">
        <v>121</v>
      </c>
      <c r="N1458" s="28" t="s">
        <v>19926</v>
      </c>
    </row>
    <row r="1459" spans="1:14" ht="131.25">
      <c r="A1459" s="3">
        <v>1408</v>
      </c>
      <c r="B1459" s="192" t="s">
        <v>20086</v>
      </c>
      <c r="C1459" s="28" t="s">
        <v>20066</v>
      </c>
      <c r="D1459" s="27" t="s">
        <v>71</v>
      </c>
      <c r="E1459" s="28" t="s">
        <v>20067</v>
      </c>
      <c r="F1459" s="28" t="s">
        <v>20068</v>
      </c>
      <c r="G1459" s="27">
        <v>100</v>
      </c>
      <c r="H1459" s="27">
        <v>0</v>
      </c>
      <c r="I1459" s="27">
        <v>0</v>
      </c>
      <c r="J1459" s="27">
        <v>0</v>
      </c>
      <c r="K1459" s="28" t="s">
        <v>19916</v>
      </c>
      <c r="L1459" s="27" t="s">
        <v>121</v>
      </c>
      <c r="M1459" s="27" t="s">
        <v>121</v>
      </c>
      <c r="N1459" s="28" t="s">
        <v>19926</v>
      </c>
    </row>
    <row r="1460" spans="1:14" ht="131.25">
      <c r="A1460" s="3">
        <v>1409</v>
      </c>
      <c r="B1460" s="192" t="s">
        <v>20086</v>
      </c>
      <c r="C1460" s="28" t="s">
        <v>20069</v>
      </c>
      <c r="D1460" s="27" t="s">
        <v>71</v>
      </c>
      <c r="E1460" s="28" t="s">
        <v>20070</v>
      </c>
      <c r="F1460" s="28" t="s">
        <v>20071</v>
      </c>
      <c r="G1460" s="27">
        <v>100</v>
      </c>
      <c r="H1460" s="27">
        <v>0</v>
      </c>
      <c r="I1460" s="27">
        <v>0</v>
      </c>
      <c r="J1460" s="27">
        <v>0</v>
      </c>
      <c r="K1460" s="28" t="s">
        <v>19916</v>
      </c>
      <c r="L1460" s="27" t="s">
        <v>121</v>
      </c>
      <c r="M1460" s="27" t="s">
        <v>121</v>
      </c>
      <c r="N1460" s="28" t="s">
        <v>19926</v>
      </c>
    </row>
    <row r="1461" spans="1:14" ht="112.5">
      <c r="A1461" s="3">
        <v>1410</v>
      </c>
      <c r="B1461" s="192" t="s">
        <v>20086</v>
      </c>
      <c r="C1461" s="28" t="s">
        <v>20072</v>
      </c>
      <c r="D1461" s="27" t="s">
        <v>71</v>
      </c>
      <c r="E1461" s="28" t="s">
        <v>20073</v>
      </c>
      <c r="F1461" s="28" t="s">
        <v>20074</v>
      </c>
      <c r="G1461" s="27">
        <v>100</v>
      </c>
      <c r="H1461" s="27">
        <v>0</v>
      </c>
      <c r="I1461" s="27">
        <v>0</v>
      </c>
      <c r="J1461" s="27">
        <v>0</v>
      </c>
      <c r="K1461" s="28" t="s">
        <v>19916</v>
      </c>
      <c r="L1461" s="27" t="s">
        <v>121</v>
      </c>
      <c r="M1461" s="27" t="s">
        <v>121</v>
      </c>
      <c r="N1461" s="28" t="s">
        <v>19926</v>
      </c>
    </row>
    <row r="1462" spans="1:14" ht="112.5">
      <c r="A1462" s="3">
        <v>1411</v>
      </c>
      <c r="B1462" s="192" t="s">
        <v>20086</v>
      </c>
      <c r="C1462" s="28" t="s">
        <v>20075</v>
      </c>
      <c r="D1462" s="27" t="s">
        <v>71</v>
      </c>
      <c r="E1462" s="28" t="s">
        <v>20076</v>
      </c>
      <c r="F1462" s="28" t="s">
        <v>20074</v>
      </c>
      <c r="G1462" s="27">
        <v>100</v>
      </c>
      <c r="H1462" s="27">
        <v>0</v>
      </c>
      <c r="I1462" s="27">
        <v>0</v>
      </c>
      <c r="J1462" s="27">
        <v>0</v>
      </c>
      <c r="K1462" s="28" t="s">
        <v>19916</v>
      </c>
      <c r="L1462" s="27" t="s">
        <v>121</v>
      </c>
      <c r="M1462" s="27" t="s">
        <v>121</v>
      </c>
      <c r="N1462" s="28" t="s">
        <v>19926</v>
      </c>
    </row>
    <row r="1463" spans="1:14" ht="112.5">
      <c r="A1463" s="3">
        <v>1412</v>
      </c>
      <c r="B1463" s="192" t="s">
        <v>20086</v>
      </c>
      <c r="C1463" s="28" t="s">
        <v>20077</v>
      </c>
      <c r="D1463" s="27" t="s">
        <v>71</v>
      </c>
      <c r="E1463" s="28" t="s">
        <v>20078</v>
      </c>
      <c r="F1463" s="28" t="s">
        <v>20079</v>
      </c>
      <c r="G1463" s="27">
        <v>100</v>
      </c>
      <c r="H1463" s="27">
        <v>0</v>
      </c>
      <c r="I1463" s="27">
        <v>0</v>
      </c>
      <c r="J1463" s="27">
        <v>0</v>
      </c>
      <c r="K1463" s="28" t="s">
        <v>19916</v>
      </c>
      <c r="L1463" s="27" t="s">
        <v>121</v>
      </c>
      <c r="M1463" s="27" t="s">
        <v>121</v>
      </c>
      <c r="N1463" s="28" t="s">
        <v>19926</v>
      </c>
    </row>
    <row r="1464" spans="1:14" ht="112.5">
      <c r="A1464" s="3">
        <v>1413</v>
      </c>
      <c r="B1464" s="192" t="s">
        <v>20086</v>
      </c>
      <c r="C1464" s="28" t="s">
        <v>20077</v>
      </c>
      <c r="D1464" s="27" t="s">
        <v>71</v>
      </c>
      <c r="E1464" s="28" t="s">
        <v>20078</v>
      </c>
      <c r="F1464" s="28" t="s">
        <v>20079</v>
      </c>
      <c r="G1464" s="27">
        <v>100</v>
      </c>
      <c r="H1464" s="27">
        <v>0</v>
      </c>
      <c r="I1464" s="27">
        <v>0</v>
      </c>
      <c r="J1464" s="27">
        <v>0</v>
      </c>
      <c r="K1464" s="28" t="s">
        <v>19916</v>
      </c>
      <c r="L1464" s="27" t="s">
        <v>121</v>
      </c>
      <c r="M1464" s="27" t="s">
        <v>121</v>
      </c>
      <c r="N1464" s="28" t="s">
        <v>19926</v>
      </c>
    </row>
    <row r="1465" spans="1:14" ht="112.5">
      <c r="A1465" s="3">
        <v>1414</v>
      </c>
      <c r="B1465" s="192" t="s">
        <v>20086</v>
      </c>
      <c r="C1465" s="28" t="s">
        <v>20080</v>
      </c>
      <c r="D1465" s="27" t="s">
        <v>71</v>
      </c>
      <c r="E1465" s="28" t="s">
        <v>20081</v>
      </c>
      <c r="F1465" s="28" t="s">
        <v>20082</v>
      </c>
      <c r="G1465" s="27">
        <v>100</v>
      </c>
      <c r="H1465" s="27">
        <v>0</v>
      </c>
      <c r="I1465" s="27">
        <v>0</v>
      </c>
      <c r="J1465" s="27">
        <v>0</v>
      </c>
      <c r="K1465" s="28" t="s">
        <v>19916</v>
      </c>
      <c r="L1465" s="27" t="s">
        <v>121</v>
      </c>
      <c r="M1465" s="27" t="s">
        <v>121</v>
      </c>
      <c r="N1465" s="28" t="s">
        <v>19926</v>
      </c>
    </row>
    <row r="1466" spans="1:14" ht="131.25">
      <c r="A1466" s="3">
        <v>1415</v>
      </c>
      <c r="B1466" s="192" t="s">
        <v>20086</v>
      </c>
      <c r="C1466" s="28" t="s">
        <v>20083</v>
      </c>
      <c r="D1466" s="27" t="s">
        <v>71</v>
      </c>
      <c r="E1466" s="28" t="s">
        <v>20084</v>
      </c>
      <c r="F1466" s="28" t="s">
        <v>20085</v>
      </c>
      <c r="G1466" s="27">
        <v>100</v>
      </c>
      <c r="H1466" s="27">
        <v>0</v>
      </c>
      <c r="I1466" s="27">
        <v>0</v>
      </c>
      <c r="J1466" s="27">
        <v>0</v>
      </c>
      <c r="K1466" s="28" t="s">
        <v>19916</v>
      </c>
      <c r="L1466" s="27" t="s">
        <v>121</v>
      </c>
      <c r="M1466" s="27" t="s">
        <v>121</v>
      </c>
      <c r="N1466" s="28" t="s">
        <v>19926</v>
      </c>
    </row>
  </sheetData>
  <autoFilter ref="A9:N1466"/>
  <mergeCells count="18">
    <mergeCell ref="A9:A12"/>
    <mergeCell ref="K9:K12"/>
    <mergeCell ref="L9:L12"/>
    <mergeCell ref="M9:M12"/>
    <mergeCell ref="N9:N12"/>
    <mergeCell ref="C9:C12"/>
    <mergeCell ref="D4:N4"/>
    <mergeCell ref="B9:B12"/>
    <mergeCell ref="F7:N7"/>
    <mergeCell ref="D6:N6"/>
    <mergeCell ref="G9:J9"/>
    <mergeCell ref="G10:G12"/>
    <mergeCell ref="H10:J10"/>
    <mergeCell ref="H11:H12"/>
    <mergeCell ref="I11:J11"/>
    <mergeCell ref="F9:F12"/>
    <mergeCell ref="E9:E12"/>
    <mergeCell ref="D9:D12"/>
  </mergeCells>
  <phoneticPr fontId="39" type="noConversion"/>
  <dataValidations count="4">
    <dataValidation type="textLength" operator="lessThanOrEqual" allowBlank="1" showInputMessage="1" showErrorMessage="1" errorTitle="УВАГА!" error="Обсяг тексту перевищує 250 знаків" promptTitle="Ресурси" prompt="Обсяг тексту не повинен перевищувати 250 знаків" sqref="M13:M139 M141:M155 M177:M658 M659:N660 M661:M693 M708:M735 M751:N769 M781:M782 M816:M936 M978:M1308 M1315:M1466">
      <formula1>250</formula1>
    </dataValidation>
    <dataValidation type="textLength" operator="lessThanOrEqual" allowBlank="1" showInputMessage="1" showErrorMessage="1" errorTitle="УВАГА!" error="Обсяг тексту перевищує 150 знаків" promptTitle="Примітки" prompt="Обсяг тексту не повинен перевищувати 150 знаків" sqref="N13 N60:N66 N68:N84 N15:N57 N87:N98 N104:N111 N151:N153 C128:C133 N121:N122 N138:N139 N147:N149 N270:N658 N661:N693 N708:N735 N781:N782 N816:N938 N978:N990 N1004 N1014:N1308 N1315:N1409 N1434:N1436 N1414">
      <formula1>150</formula1>
    </dataValidation>
    <dataValidation type="custom" allowBlank="1" showInputMessage="1" showErrorMessage="1" prompt="Примітки - Обсяг тексту не повинен перевищувати 150 знаків" sqref="N783:N804">
      <formula1>LTE(LEN(N783),(150))</formula1>
    </dataValidation>
    <dataValidation type="custom" allowBlank="1" showInputMessage="1" showErrorMessage="1" prompt="Ресурси - Обсяг тексту не повинен перевищувати 250 знаків" sqref="M783:M804">
      <formula1>LTE(LEN(M783),(250))</formula1>
    </dataValidation>
  </dataValidations>
  <hyperlinks>
    <hyperlink ref="C1311" r:id="rId1" display="https://base.uipv.org/searchINV/search.php?action=viewdetails&amp;IdClaim=250309"/>
  </hyperlinks>
  <pageMargins left="0.70866141732283472" right="0.70866141732283472" top="0.74803149606299213" bottom="0.74803149606299213" header="0.31496062992125984" footer="0.31496062992125984"/>
  <pageSetup paperSize="9" scale="32" fitToHeight="0" orientation="landscape" verticalDpi="0" r:id="rId2"/>
  <legacyDrawing r:id="rId3"/>
  <extLst>
    <ext xmlns:x14="http://schemas.microsoft.com/office/spreadsheetml/2009/9/main" uri="{CCE6A557-97BC-4b89-ADB6-D9C93CAAB3DF}">
      <x14:dataValidations xmlns:xm="http://schemas.microsoft.com/office/excel/2006/main" count="12">
        <x14:dataValidation type="list" showInputMessage="1" showErrorMessage="1" promptTitle="Вид документа майнових прав" prompt="Оберіть варіант із запропонованих у розкривному списку">
          <x14:formula1>
            <xm:f>'Допоміжні дані'!$A$43:$A$58</xm:f>
          </x14:formula1>
          <xm:sqref>D286:D294</xm:sqref>
        </x14:dataValidation>
        <x14:dataValidation type="list" showInputMessage="1" showErrorMessage="1" errorTitle="Заповніть клітинку" error="Оберіть один із варіантів у розкривному списку" promptTitle="Позначення за рівнем готовності" prompt="Оберіть у розкривному списку рівень готовності розробки IRL, який відповідає рівню готовності об'єкта для якого заповнюється рядок або проставте &quot;-&quot;">
          <x14:formula1>
            <xm:f>'Допоміжні дані'!$B$1:$B$9</xm:f>
          </x14:formula1>
          <xm:sqref>L286:L294</xm:sqref>
        </x14:dataValidation>
        <x14:dataValidation type="list" showInputMessage="1" showErrorMessage="1" errorTitle="Заповніть клітинку" error="Оберіть один із варіантів у розкривному списку" promptTitle="Позначення за рівнем готовності" prompt="Оберіть у розкривному списку рівень готовності розробки IRL, який відповідає рівню готовності об'єкта для якого заповнюється рядок або проставте &quot;-&quot;">
          <x14:formula1>
            <xm:f>'C:\Users\prudka\Downloads\Инвентаризация ОПИВ\Відповіді ЗВО\[БердянськийДПУ_Форми.xlsx]Допоміжні дані'!#REF!</xm:f>
          </x14:formula1>
          <xm:sqref>L13</xm:sqref>
        </x14:dataValidation>
        <x14:dataValidation type="list" showInputMessage="1" showErrorMessage="1" promptTitle="Вид документа майнових прав" prompt="Оберіть варіант із запропонованих у розкривному списку">
          <x14:formula1>
            <xm:f>'C:\Users\prudka\Downloads\Инвентаризация ОПИВ\Відповіді ЗВО\[БердянськийДПУ_Форми.xlsx]Допоміжні дані'!#REF!</xm:f>
          </x14:formula1>
          <xm:sqref>C13:D13</xm:sqref>
        </x14:dataValidation>
        <x14:dataValidation type="list" showInputMessage="1" showErrorMessage="1" promptTitle="Вид документа майнових прав" prompt="Оберіть варіант із запропонованих у розкривному списку">
          <x14:formula1>
            <xm:f>'C:\Users\user\Downloads\[Форми _нвентаризац_ї ОП_В (Науково-дослідна частина) (1).xlsx]Допоміжні дані'!#REF!</xm:f>
          </x14:formula1>
          <xm:sqref>D177:D269</xm:sqref>
        </x14:dataValidation>
        <x14:dataValidation type="list" showInputMessage="1" showErrorMessage="1" errorTitle="Заповніть клітинку" error="Оберіть один із варіантів у розкривному списку" promptTitle="Позначення за рівнем готовності" prompt="Оберіть у розкривному списку рівень готовності розробки IRL, який відповідає рівню готовності об'єкта для якого заповнюється рядок або проставте &quot;-&quot;">
          <x14:formula1>
            <xm:f>'C:\Users\user\Downloads\[Форми _нвентаризац_ї ОП_В (Науково-дослідна частина) (1).xlsx]Допоміжні дані'!#REF!</xm:f>
          </x14:formula1>
          <xm:sqref>L177:L178</xm:sqref>
        </x14:dataValidation>
        <x14:dataValidation type="list" showInputMessage="1" showErrorMessage="1" errorTitle="Заповніть клітинку" error="Оберіть один із варіантів у розкривному списку" promptTitle="Позначення за рівнем готовності" prompt="Оберіть у розкривному списку рівень готовності розробки IRL, який відповідає рівню готовності об'єкта для якого заповнюється рядок або проставте &quot;-&quot;">
          <x14:formula1>
            <xm:f>'C:\Users\prudka\Downloads\Инвентаризация ОПИВ\Відповіді ЗВО\[ВНУ ім Лесі Українки_Форми.xlsx]Допоміжні дані'!#REF!</xm:f>
          </x14:formula1>
          <xm:sqref>L156:L176</xm:sqref>
        </x14:dataValidation>
        <x14:dataValidation type="list" showInputMessage="1" showErrorMessage="1" promptTitle="Вид документа майнових прав" prompt="Оберіть варіант із запропонованих у розкривному списку">
          <x14:formula1>
            <xm:f>'C:\Users\prudka\Downloads\Инвентаризация ОПИВ\Відповіді ЗВО\[ВНУ ім Лесі Українки_Форми.xlsx]Допоміжні дані'!#REF!</xm:f>
          </x14:formula1>
          <xm:sqref>D156:D176</xm:sqref>
        </x14:dataValidation>
        <x14:dataValidation type="list" showInputMessage="1" showErrorMessage="1" errorTitle="неприпустиме значення" error="Оберіть значення із запропонованого списку" promptTitle="Рівень готовності" prompt="Оберіть із зіпропонованого переліку рівень готовності, який відповідає вашій розробці або проставте &quot;-&quot;">
          <x14:formula1>
            <xm:f>'C:\Users\prudka\Downloads\Инвентаризация ОПИВ\Відповіді ЗВО\[ДВНЗ імені Григорія Сковороди Форма 2.xlsx]Допоміжні дані'!#REF!</xm:f>
          </x14:formula1>
          <xm:sqref>L270:L285</xm:sqref>
        </x14:dataValidation>
        <x14:dataValidation type="list" showInputMessage="1" showErrorMessage="1" promptTitle="Вид документа майнових прав" prompt="Оберіть варіант із запропонованих у розкривному списку">
          <x14:formula1>
            <xm:f>'C:\Users\prudka\Downloads\Инвентаризация ОПИВ\Відповіді ЗВО\[ДВНЗ імені Григорія Сковороди Форма 2.xlsx]Допоміжні дані'!#REF!</xm:f>
          </x14:formula1>
          <xm:sqref>D270:D285</xm:sqref>
        </x14:dataValidation>
        <x14:dataValidation type="list" showInputMessage="1" showErrorMessage="1" errorTitle="Заповніть клітинку" error="Оберіть один із варіантів у розкривному списку" promptTitle="Позначення за рівнем готовності" prompt="Оберіть у розкривному списку рівень готовності розробки IRL, який відповідає рівню готовності об'єкта для якого заповнюється рядок або проставте &quot;-&quot;">
          <x14:formula1>
            <xm:f>'[Мінфін_Форми_інвентаризації_ОПІВ_1.12.2020.xlsx]Допоміжні дані'!#REF!</xm:f>
          </x14:formula1>
          <xm:sqref>L1410:L1466</xm:sqref>
        </x14:dataValidation>
        <x14:dataValidation type="list" showInputMessage="1" showErrorMessage="1" promptTitle="Вид документа майнових прав" prompt="Оберіть варіант із запропонованих у розкривному списку">
          <x14:formula1>
            <xm:f>'[Мінфін_Форми_інвентаризації_ОПІВ_1.12.2020.xlsx]Допоміжні дані'!#REF!</xm:f>
          </x14:formula1>
          <xm:sqref>D1410:D1466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780"/>
  <sheetViews>
    <sheetView zoomScale="50" zoomScaleNormal="50" workbookViewId="0"/>
  </sheetViews>
  <sheetFormatPr defaultColWidth="9.140625" defaultRowHeight="16.5"/>
  <cols>
    <col min="1" max="1" width="7.7109375" style="1" customWidth="1"/>
    <col min="2" max="2" width="42" style="1" customWidth="1"/>
    <col min="3" max="3" width="36.28515625" style="1" customWidth="1"/>
    <col min="4" max="4" width="26" style="1" customWidth="1"/>
    <col min="5" max="5" width="30.28515625" style="1" customWidth="1"/>
    <col min="6" max="6" width="29.28515625" style="1" customWidth="1"/>
    <col min="7" max="7" width="31" style="1" customWidth="1"/>
    <col min="8" max="8" width="40.85546875" style="1" customWidth="1"/>
    <col min="9" max="10" width="31" style="1" customWidth="1"/>
    <col min="11" max="11" width="33.42578125" style="1" customWidth="1"/>
    <col min="12" max="16384" width="9.140625" style="1"/>
  </cols>
  <sheetData>
    <row r="1" spans="1:11">
      <c r="K1" s="19" t="s">
        <v>124</v>
      </c>
    </row>
    <row r="4" spans="1:11">
      <c r="K4" s="2" t="s">
        <v>6</v>
      </c>
    </row>
    <row r="5" spans="1:11">
      <c r="C5" s="527" t="s">
        <v>9</v>
      </c>
      <c r="D5" s="528"/>
      <c r="E5" s="528"/>
      <c r="F5" s="528"/>
      <c r="G5" s="528"/>
      <c r="H5" s="528"/>
      <c r="I5" s="528"/>
      <c r="J5" s="528"/>
      <c r="K5" s="528"/>
    </row>
    <row r="6" spans="1:11">
      <c r="C6" s="17"/>
      <c r="D6" s="18"/>
      <c r="E6" s="18"/>
      <c r="F6" s="18"/>
      <c r="G6" s="18"/>
      <c r="H6" s="18"/>
      <c r="I6" s="18"/>
      <c r="J6" s="18"/>
      <c r="K6" s="18"/>
    </row>
    <row r="7" spans="1:11">
      <c r="C7" s="529" t="s">
        <v>135</v>
      </c>
      <c r="D7" s="530"/>
      <c r="E7" s="530"/>
      <c r="F7" s="530"/>
      <c r="G7" s="530"/>
      <c r="H7" s="530"/>
      <c r="I7" s="530"/>
      <c r="J7" s="530"/>
      <c r="K7" s="530"/>
    </row>
    <row r="8" spans="1:11">
      <c r="C8" s="531" t="s">
        <v>5</v>
      </c>
      <c r="D8" s="524"/>
      <c r="E8" s="524"/>
      <c r="F8" s="524"/>
      <c r="G8" s="524"/>
      <c r="H8" s="524"/>
      <c r="I8" s="524"/>
      <c r="J8" s="524"/>
      <c r="K8" s="524"/>
    </row>
    <row r="10" spans="1:11" ht="78.75" customHeight="1">
      <c r="A10" s="157" t="s">
        <v>0</v>
      </c>
      <c r="B10" s="157" t="s">
        <v>1</v>
      </c>
      <c r="C10" s="157" t="s">
        <v>12</v>
      </c>
      <c r="D10" s="157" t="s">
        <v>125</v>
      </c>
      <c r="E10" s="157" t="s">
        <v>113</v>
      </c>
      <c r="F10" s="157" t="s">
        <v>114</v>
      </c>
      <c r="G10" s="157" t="s">
        <v>126</v>
      </c>
      <c r="H10" s="157" t="s">
        <v>111</v>
      </c>
      <c r="I10" s="157" t="s">
        <v>13</v>
      </c>
      <c r="J10" s="157" t="s">
        <v>103</v>
      </c>
      <c r="K10" s="157" t="s">
        <v>3</v>
      </c>
    </row>
    <row r="11" spans="1:11" ht="99" customHeight="1">
      <c r="A11" s="92">
        <v>1</v>
      </c>
      <c r="B11" s="26" t="s">
        <v>151</v>
      </c>
      <c r="C11" s="26" t="s">
        <v>136</v>
      </c>
      <c r="D11" s="26" t="s">
        <v>137</v>
      </c>
      <c r="E11" s="26" t="s">
        <v>63</v>
      </c>
      <c r="F11" s="26" t="s">
        <v>118</v>
      </c>
      <c r="G11" s="26" t="s">
        <v>138</v>
      </c>
      <c r="H11" s="26" t="s">
        <v>139</v>
      </c>
      <c r="I11" s="26" t="s">
        <v>77</v>
      </c>
      <c r="J11" s="26" t="s">
        <v>92</v>
      </c>
      <c r="K11" s="25"/>
    </row>
    <row r="12" spans="1:11" ht="63">
      <c r="A12" s="92">
        <v>2</v>
      </c>
      <c r="B12" s="26" t="s">
        <v>151</v>
      </c>
      <c r="C12" s="26" t="s">
        <v>140</v>
      </c>
      <c r="D12" s="26" t="s">
        <v>141</v>
      </c>
      <c r="E12" s="26" t="s">
        <v>57</v>
      </c>
      <c r="F12" s="26" t="s">
        <v>118</v>
      </c>
      <c r="G12" s="26" t="s">
        <v>142</v>
      </c>
      <c r="H12" s="26" t="s">
        <v>143</v>
      </c>
      <c r="I12" s="26" t="s">
        <v>77</v>
      </c>
      <c r="J12" s="26" t="s">
        <v>108</v>
      </c>
      <c r="K12" s="25"/>
    </row>
    <row r="13" spans="1:11" ht="63">
      <c r="A13" s="92">
        <v>3</v>
      </c>
      <c r="B13" s="26" t="s">
        <v>151</v>
      </c>
      <c r="C13" s="26" t="s">
        <v>144</v>
      </c>
      <c r="D13" s="26" t="s">
        <v>145</v>
      </c>
      <c r="E13" s="26" t="s">
        <v>57</v>
      </c>
      <c r="F13" s="26" t="s">
        <v>118</v>
      </c>
      <c r="G13" s="26" t="s">
        <v>146</v>
      </c>
      <c r="H13" s="26" t="s">
        <v>147</v>
      </c>
      <c r="I13" s="26" t="s">
        <v>77</v>
      </c>
      <c r="J13" s="26" t="s">
        <v>108</v>
      </c>
      <c r="K13" s="25"/>
    </row>
    <row r="14" spans="1:11" ht="221.25" customHeight="1">
      <c r="A14" s="92">
        <v>4</v>
      </c>
      <c r="B14" s="26" t="s">
        <v>151</v>
      </c>
      <c r="C14" s="31" t="s">
        <v>148</v>
      </c>
      <c r="D14" s="26"/>
      <c r="E14" s="26" t="s">
        <v>57</v>
      </c>
      <c r="F14" s="26" t="s">
        <v>118</v>
      </c>
      <c r="G14" s="31" t="s">
        <v>149</v>
      </c>
      <c r="H14" s="26" t="s">
        <v>150</v>
      </c>
      <c r="I14" s="26" t="s">
        <v>77</v>
      </c>
      <c r="J14" s="26" t="s">
        <v>108</v>
      </c>
      <c r="K14" s="25"/>
    </row>
    <row r="15" spans="1:11" ht="126">
      <c r="A15" s="92">
        <v>5</v>
      </c>
      <c r="B15" s="26" t="s">
        <v>1477</v>
      </c>
      <c r="C15" s="86" t="s">
        <v>1807</v>
      </c>
      <c r="D15" s="86" t="s">
        <v>2343</v>
      </c>
      <c r="E15" s="86" t="s">
        <v>2344</v>
      </c>
      <c r="F15" s="86" t="s">
        <v>2345</v>
      </c>
      <c r="G15" s="86" t="s">
        <v>2346</v>
      </c>
      <c r="H15" s="86" t="s">
        <v>2347</v>
      </c>
      <c r="I15" s="86" t="s">
        <v>76</v>
      </c>
      <c r="J15" s="86" t="s">
        <v>2348</v>
      </c>
      <c r="K15" s="86" t="s">
        <v>2349</v>
      </c>
    </row>
    <row r="16" spans="1:11" ht="94.5">
      <c r="A16" s="92">
        <v>6</v>
      </c>
      <c r="B16" s="26" t="s">
        <v>1477</v>
      </c>
      <c r="C16" s="86" t="s">
        <v>2350</v>
      </c>
      <c r="D16" s="86" t="s">
        <v>2351</v>
      </c>
      <c r="E16" s="86" t="s">
        <v>2344</v>
      </c>
      <c r="F16" s="86" t="s">
        <v>2352</v>
      </c>
      <c r="G16" s="86" t="s">
        <v>2353</v>
      </c>
      <c r="H16" s="86" t="s">
        <v>2354</v>
      </c>
      <c r="I16" s="86" t="s">
        <v>76</v>
      </c>
      <c r="J16" s="86" t="s">
        <v>2355</v>
      </c>
      <c r="K16" s="86" t="s">
        <v>2356</v>
      </c>
    </row>
    <row r="17" spans="1:11" ht="94.5">
      <c r="A17" s="92">
        <v>7</v>
      </c>
      <c r="B17" s="26" t="s">
        <v>1477</v>
      </c>
      <c r="C17" s="86" t="s">
        <v>2357</v>
      </c>
      <c r="D17" s="86" t="s">
        <v>2358</v>
      </c>
      <c r="E17" s="86" t="s">
        <v>2344</v>
      </c>
      <c r="F17" s="86" t="s">
        <v>2359</v>
      </c>
      <c r="G17" s="86" t="s">
        <v>2360</v>
      </c>
      <c r="H17" s="86" t="s">
        <v>2361</v>
      </c>
      <c r="I17" s="86" t="s">
        <v>78</v>
      </c>
      <c r="J17" s="86" t="s">
        <v>2355</v>
      </c>
      <c r="K17" s="86" t="s">
        <v>2362</v>
      </c>
    </row>
    <row r="18" spans="1:11" ht="110.25">
      <c r="A18" s="92">
        <v>8</v>
      </c>
      <c r="B18" s="26" t="s">
        <v>1477</v>
      </c>
      <c r="C18" s="86" t="s">
        <v>1815</v>
      </c>
      <c r="D18" s="86" t="s">
        <v>2363</v>
      </c>
      <c r="E18" s="86" t="s">
        <v>2344</v>
      </c>
      <c r="F18" s="26" t="s">
        <v>2364</v>
      </c>
      <c r="G18" s="86" t="s">
        <v>2346</v>
      </c>
      <c r="H18" s="86" t="s">
        <v>2365</v>
      </c>
      <c r="I18" s="26" t="s">
        <v>76</v>
      </c>
      <c r="J18" s="86" t="s">
        <v>2348</v>
      </c>
      <c r="K18" s="86" t="s">
        <v>2349</v>
      </c>
    </row>
    <row r="19" spans="1:11" ht="173.25">
      <c r="A19" s="92">
        <v>9</v>
      </c>
      <c r="B19" s="26" t="s">
        <v>1477</v>
      </c>
      <c r="C19" s="86" t="s">
        <v>1821</v>
      </c>
      <c r="D19" s="86" t="s">
        <v>2366</v>
      </c>
      <c r="E19" s="86" t="s">
        <v>2344</v>
      </c>
      <c r="F19" s="26" t="s">
        <v>2367</v>
      </c>
      <c r="G19" s="86" t="s">
        <v>2346</v>
      </c>
      <c r="H19" s="86" t="s">
        <v>2368</v>
      </c>
      <c r="I19" s="26" t="s">
        <v>73</v>
      </c>
      <c r="J19" s="86" t="s">
        <v>2348</v>
      </c>
      <c r="K19" s="86" t="s">
        <v>2349</v>
      </c>
    </row>
    <row r="20" spans="1:11" ht="141.75">
      <c r="A20" s="92">
        <v>10</v>
      </c>
      <c r="B20" s="26" t="s">
        <v>1477</v>
      </c>
      <c r="C20" s="86" t="s">
        <v>2369</v>
      </c>
      <c r="D20" s="86" t="s">
        <v>2370</v>
      </c>
      <c r="E20" s="86" t="s">
        <v>2344</v>
      </c>
      <c r="F20" s="26" t="s">
        <v>2367</v>
      </c>
      <c r="G20" s="86" t="s">
        <v>2371</v>
      </c>
      <c r="H20" s="26" t="s">
        <v>2372</v>
      </c>
      <c r="I20" s="26" t="s">
        <v>75</v>
      </c>
      <c r="J20" s="86" t="s">
        <v>2355</v>
      </c>
      <c r="K20" s="86" t="s">
        <v>2349</v>
      </c>
    </row>
    <row r="21" spans="1:11" ht="94.5">
      <c r="A21" s="92">
        <v>11</v>
      </c>
      <c r="B21" s="26" t="s">
        <v>1477</v>
      </c>
      <c r="C21" s="90" t="s">
        <v>2373</v>
      </c>
      <c r="D21" s="90" t="s">
        <v>2374</v>
      </c>
      <c r="E21" s="86" t="s">
        <v>2344</v>
      </c>
      <c r="F21" s="26" t="s">
        <v>2367</v>
      </c>
      <c r="G21" s="86" t="s">
        <v>2371</v>
      </c>
      <c r="H21" s="90" t="s">
        <v>2375</v>
      </c>
      <c r="I21" s="26" t="s">
        <v>75</v>
      </c>
      <c r="J21" s="86" t="s">
        <v>2355</v>
      </c>
      <c r="K21" s="86" t="s">
        <v>2376</v>
      </c>
    </row>
    <row r="22" spans="1:11" ht="344.45" customHeight="1">
      <c r="A22" s="92">
        <v>12</v>
      </c>
      <c r="B22" s="26" t="s">
        <v>3243</v>
      </c>
      <c r="C22" s="31" t="s">
        <v>3238</v>
      </c>
      <c r="D22" s="26" t="s">
        <v>3239</v>
      </c>
      <c r="E22" s="26" t="s">
        <v>59</v>
      </c>
      <c r="F22" s="26" t="s">
        <v>115</v>
      </c>
      <c r="G22" s="26">
        <v>352.22199999999998</v>
      </c>
      <c r="H22" s="26" t="s">
        <v>3240</v>
      </c>
      <c r="I22" s="26" t="s">
        <v>74</v>
      </c>
      <c r="J22" s="26" t="s">
        <v>108</v>
      </c>
      <c r="K22" s="26"/>
    </row>
    <row r="23" spans="1:11" ht="208.9" customHeight="1">
      <c r="A23" s="92">
        <v>13</v>
      </c>
      <c r="B23" s="26" t="s">
        <v>3243</v>
      </c>
      <c r="C23" s="26" t="s">
        <v>3159</v>
      </c>
      <c r="D23" s="26" t="s">
        <v>3241</v>
      </c>
      <c r="E23" s="26" t="s">
        <v>59</v>
      </c>
      <c r="F23" s="26" t="s">
        <v>115</v>
      </c>
      <c r="G23" s="26">
        <v>292.19099999999997</v>
      </c>
      <c r="H23" s="26" t="s">
        <v>3242</v>
      </c>
      <c r="I23" s="26" t="s">
        <v>75</v>
      </c>
      <c r="J23" s="26" t="s">
        <v>108</v>
      </c>
      <c r="K23" s="26"/>
    </row>
    <row r="24" spans="1:11" ht="63">
      <c r="A24" s="92">
        <v>14</v>
      </c>
      <c r="B24" s="26" t="s">
        <v>4753</v>
      </c>
      <c r="C24" s="26" t="s">
        <v>4752</v>
      </c>
      <c r="D24" s="26" t="s">
        <v>121</v>
      </c>
      <c r="E24" s="27" t="s">
        <v>14</v>
      </c>
      <c r="F24" s="27" t="s">
        <v>116</v>
      </c>
      <c r="G24" s="27" t="s">
        <v>4747</v>
      </c>
      <c r="H24" s="27" t="s">
        <v>4748</v>
      </c>
      <c r="I24" s="27" t="s">
        <v>74</v>
      </c>
      <c r="J24" s="27" t="s">
        <v>112</v>
      </c>
      <c r="K24" s="27" t="s">
        <v>121</v>
      </c>
    </row>
    <row r="25" spans="1:11" ht="94.5">
      <c r="A25" s="92">
        <v>15</v>
      </c>
      <c r="B25" s="33" t="s">
        <v>6706</v>
      </c>
      <c r="C25" s="26" t="s">
        <v>6821</v>
      </c>
      <c r="D25" s="26" t="s">
        <v>6352</v>
      </c>
      <c r="E25" s="26" t="s">
        <v>6822</v>
      </c>
      <c r="F25" s="26" t="s">
        <v>6823</v>
      </c>
      <c r="G25" s="26">
        <v>3960</v>
      </c>
      <c r="H25" s="26" t="s">
        <v>6515</v>
      </c>
      <c r="I25" s="26" t="s">
        <v>6824</v>
      </c>
      <c r="J25" s="26" t="s">
        <v>6825</v>
      </c>
      <c r="K25" s="26"/>
    </row>
    <row r="26" spans="1:11" ht="94.5">
      <c r="A26" s="92">
        <v>16</v>
      </c>
      <c r="B26" s="33" t="s">
        <v>6706</v>
      </c>
      <c r="C26" s="26" t="s">
        <v>6826</v>
      </c>
      <c r="D26" s="26" t="s">
        <v>6352</v>
      </c>
      <c r="E26" s="26" t="s">
        <v>6827</v>
      </c>
      <c r="F26" s="26" t="s">
        <v>6828</v>
      </c>
      <c r="G26" s="26">
        <v>25</v>
      </c>
      <c r="H26" s="26" t="s">
        <v>6829</v>
      </c>
      <c r="I26" s="26" t="s">
        <v>6830</v>
      </c>
      <c r="J26" s="26" t="s">
        <v>6831</v>
      </c>
      <c r="K26" s="26"/>
    </row>
    <row r="27" spans="1:11" ht="78.75">
      <c r="A27" s="92">
        <v>17</v>
      </c>
      <c r="B27" s="33" t="s">
        <v>6706</v>
      </c>
      <c r="C27" s="26" t="s">
        <v>6832</v>
      </c>
      <c r="D27" s="26" t="s">
        <v>6352</v>
      </c>
      <c r="E27" s="26" t="s">
        <v>6833</v>
      </c>
      <c r="F27" s="26" t="s">
        <v>6834</v>
      </c>
      <c r="G27" s="26">
        <v>693</v>
      </c>
      <c r="H27" s="26" t="s">
        <v>6835</v>
      </c>
      <c r="I27" s="26" t="s">
        <v>6830</v>
      </c>
      <c r="J27" s="26" t="s">
        <v>6836</v>
      </c>
      <c r="K27" s="26"/>
    </row>
    <row r="28" spans="1:11" ht="94.5">
      <c r="A28" s="92">
        <v>18</v>
      </c>
      <c r="B28" s="33" t="s">
        <v>6706</v>
      </c>
      <c r="C28" s="26" t="s">
        <v>6837</v>
      </c>
      <c r="D28" s="26" t="s">
        <v>6352</v>
      </c>
      <c r="E28" s="26" t="s">
        <v>6838</v>
      </c>
      <c r="F28" s="26" t="s">
        <v>6839</v>
      </c>
      <c r="G28" s="26">
        <v>228</v>
      </c>
      <c r="H28" s="26" t="s">
        <v>6840</v>
      </c>
      <c r="I28" s="26" t="s">
        <v>6841</v>
      </c>
      <c r="J28" s="26" t="s">
        <v>6842</v>
      </c>
      <c r="K28" s="26"/>
    </row>
    <row r="29" spans="1:11" ht="78.75">
      <c r="A29" s="92">
        <v>19</v>
      </c>
      <c r="B29" s="33" t="s">
        <v>6706</v>
      </c>
      <c r="C29" s="26" t="s">
        <v>6843</v>
      </c>
      <c r="D29" s="26" t="s">
        <v>6844</v>
      </c>
      <c r="E29" s="26" t="s">
        <v>6845</v>
      </c>
      <c r="F29" s="26" t="s">
        <v>6846</v>
      </c>
      <c r="G29" s="26">
        <v>228</v>
      </c>
      <c r="H29" s="26" t="s">
        <v>6847</v>
      </c>
      <c r="I29" s="26" t="s">
        <v>6841</v>
      </c>
      <c r="J29" s="26" t="s">
        <v>6848</v>
      </c>
      <c r="K29" s="26"/>
    </row>
    <row r="30" spans="1:11" ht="63">
      <c r="A30" s="92">
        <v>20</v>
      </c>
      <c r="B30" s="33" t="s">
        <v>6706</v>
      </c>
      <c r="C30" s="26" t="s">
        <v>6849</v>
      </c>
      <c r="D30" s="26" t="s">
        <v>6352</v>
      </c>
      <c r="E30" s="26" t="s">
        <v>6850</v>
      </c>
      <c r="F30" s="26" t="s">
        <v>6851</v>
      </c>
      <c r="G30" s="26">
        <v>2011</v>
      </c>
      <c r="H30" s="26" t="s">
        <v>6852</v>
      </c>
      <c r="I30" s="26" t="s">
        <v>6841</v>
      </c>
      <c r="J30" s="26" t="s">
        <v>6853</v>
      </c>
      <c r="K30" s="26"/>
    </row>
    <row r="31" spans="1:11" ht="78.75">
      <c r="A31" s="92">
        <v>21</v>
      </c>
      <c r="B31" s="33" t="s">
        <v>6706</v>
      </c>
      <c r="C31" s="26" t="s">
        <v>6854</v>
      </c>
      <c r="D31" s="26" t="s">
        <v>6844</v>
      </c>
      <c r="E31" s="26" t="s">
        <v>6855</v>
      </c>
      <c r="F31" s="26" t="s">
        <v>6856</v>
      </c>
      <c r="G31" s="26">
        <v>1280</v>
      </c>
      <c r="H31" s="26" t="s">
        <v>6857</v>
      </c>
      <c r="I31" s="26" t="s">
        <v>6841</v>
      </c>
      <c r="J31" s="26" t="s">
        <v>6858</v>
      </c>
      <c r="K31" s="26"/>
    </row>
    <row r="32" spans="1:11" ht="63">
      <c r="A32" s="92">
        <v>22</v>
      </c>
      <c r="B32" s="33" t="s">
        <v>6706</v>
      </c>
      <c r="C32" s="26" t="s">
        <v>6859</v>
      </c>
      <c r="D32" s="26" t="s">
        <v>6844</v>
      </c>
      <c r="E32" s="26" t="s">
        <v>6860</v>
      </c>
      <c r="F32" s="26" t="s">
        <v>6861</v>
      </c>
      <c r="G32" s="26">
        <v>180</v>
      </c>
      <c r="H32" s="26" t="s">
        <v>6862</v>
      </c>
      <c r="I32" s="26" t="s">
        <v>6841</v>
      </c>
      <c r="J32" s="26" t="s">
        <v>6863</v>
      </c>
      <c r="K32" s="26"/>
    </row>
    <row r="33" spans="1:11" ht="78.75">
      <c r="A33" s="92">
        <v>23</v>
      </c>
      <c r="B33" s="33" t="s">
        <v>6706</v>
      </c>
      <c r="C33" s="26" t="s">
        <v>6864</v>
      </c>
      <c r="D33" s="26" t="s">
        <v>6844</v>
      </c>
      <c r="E33" s="26" t="s">
        <v>6865</v>
      </c>
      <c r="F33" s="26" t="s">
        <v>6866</v>
      </c>
      <c r="G33" s="26">
        <v>155</v>
      </c>
      <c r="H33" s="26" t="s">
        <v>6867</v>
      </c>
      <c r="I33" s="26" t="s">
        <v>6841</v>
      </c>
      <c r="J33" s="26" t="s">
        <v>6868</v>
      </c>
      <c r="K33" s="26"/>
    </row>
    <row r="34" spans="1:11" ht="63">
      <c r="A34" s="92">
        <v>24</v>
      </c>
      <c r="B34" s="33" t="s">
        <v>6706</v>
      </c>
      <c r="C34" s="26" t="s">
        <v>6869</v>
      </c>
      <c r="D34" s="26" t="s">
        <v>6844</v>
      </c>
      <c r="E34" s="26" t="s">
        <v>6870</v>
      </c>
      <c r="F34" s="26" t="s">
        <v>6871</v>
      </c>
      <c r="G34" s="26">
        <v>201</v>
      </c>
      <c r="H34" s="26" t="s">
        <v>6872</v>
      </c>
      <c r="I34" s="26" t="s">
        <v>6841</v>
      </c>
      <c r="J34" s="26" t="s">
        <v>6873</v>
      </c>
      <c r="K34" s="26"/>
    </row>
    <row r="35" spans="1:11" ht="63">
      <c r="A35" s="92">
        <v>25</v>
      </c>
      <c r="B35" s="33" t="s">
        <v>6706</v>
      </c>
      <c r="C35" s="26" t="s">
        <v>6874</v>
      </c>
      <c r="D35" s="26" t="s">
        <v>6844</v>
      </c>
      <c r="E35" s="26" t="s">
        <v>6875</v>
      </c>
      <c r="F35" s="26" t="s">
        <v>6876</v>
      </c>
      <c r="G35" s="26">
        <v>210</v>
      </c>
      <c r="H35" s="26" t="s">
        <v>6877</v>
      </c>
      <c r="I35" s="26" t="s">
        <v>6841</v>
      </c>
      <c r="J35" s="26" t="s">
        <v>6878</v>
      </c>
      <c r="K35" s="26"/>
    </row>
    <row r="36" spans="1:11" ht="94.5">
      <c r="A36" s="92">
        <v>26</v>
      </c>
      <c r="B36" s="33" t="s">
        <v>6706</v>
      </c>
      <c r="C36" s="26" t="s">
        <v>6879</v>
      </c>
      <c r="D36" s="26" t="s">
        <v>6880</v>
      </c>
      <c r="E36" s="26" t="s">
        <v>6881</v>
      </c>
      <c r="F36" s="26" t="s">
        <v>6882</v>
      </c>
      <c r="G36" s="26">
        <v>260</v>
      </c>
      <c r="H36" s="26" t="s">
        <v>6883</v>
      </c>
      <c r="I36" s="26" t="s">
        <v>6841</v>
      </c>
      <c r="J36" s="26" t="s">
        <v>6884</v>
      </c>
      <c r="K36" s="26"/>
    </row>
    <row r="37" spans="1:11" ht="78.75">
      <c r="A37" s="92">
        <v>27</v>
      </c>
      <c r="B37" s="33" t="s">
        <v>6706</v>
      </c>
      <c r="C37" s="26" t="s">
        <v>6885</v>
      </c>
      <c r="D37" s="26" t="s">
        <v>6352</v>
      </c>
      <c r="E37" s="26" t="s">
        <v>6886</v>
      </c>
      <c r="F37" s="26" t="s">
        <v>6887</v>
      </c>
      <c r="G37" s="26">
        <v>598.79999999999995</v>
      </c>
      <c r="H37" s="26" t="s">
        <v>6888</v>
      </c>
      <c r="I37" s="26" t="s">
        <v>6841</v>
      </c>
      <c r="J37" s="26" t="s">
        <v>6889</v>
      </c>
      <c r="K37" s="26"/>
    </row>
    <row r="38" spans="1:11" ht="63">
      <c r="A38" s="3">
        <v>28</v>
      </c>
      <c r="B38" s="33" t="s">
        <v>6706</v>
      </c>
      <c r="C38" s="26" t="s">
        <v>6890</v>
      </c>
      <c r="D38" s="26" t="s">
        <v>6352</v>
      </c>
      <c r="E38" s="26" t="s">
        <v>6891</v>
      </c>
      <c r="F38" s="26" t="s">
        <v>6892</v>
      </c>
      <c r="G38" s="26">
        <v>260</v>
      </c>
      <c r="H38" s="26" t="s">
        <v>6893</v>
      </c>
      <c r="I38" s="26" t="s">
        <v>6830</v>
      </c>
      <c r="J38" s="26" t="s">
        <v>6894</v>
      </c>
      <c r="K38" s="26"/>
    </row>
    <row r="39" spans="1:11" ht="78.75">
      <c r="A39" s="3">
        <v>29</v>
      </c>
      <c r="B39" s="33" t="s">
        <v>6706</v>
      </c>
      <c r="C39" s="26" t="s">
        <v>6895</v>
      </c>
      <c r="D39" s="26" t="s">
        <v>6352</v>
      </c>
      <c r="E39" s="26" t="s">
        <v>6896</v>
      </c>
      <c r="F39" s="26" t="s">
        <v>6897</v>
      </c>
      <c r="G39" s="26">
        <v>898</v>
      </c>
      <c r="H39" s="26" t="s">
        <v>6898</v>
      </c>
      <c r="I39" s="26" t="s">
        <v>6841</v>
      </c>
      <c r="J39" s="26" t="s">
        <v>6825</v>
      </c>
      <c r="K39" s="26"/>
    </row>
    <row r="40" spans="1:11" ht="78.75">
      <c r="A40" s="3">
        <v>30</v>
      </c>
      <c r="B40" s="33" t="s">
        <v>6706</v>
      </c>
      <c r="C40" s="26" t="s">
        <v>6899</v>
      </c>
      <c r="D40" s="26" t="s">
        <v>6352</v>
      </c>
      <c r="E40" s="26" t="s">
        <v>6900</v>
      </c>
      <c r="F40" s="26" t="s">
        <v>6901</v>
      </c>
      <c r="G40" s="26">
        <v>1008</v>
      </c>
      <c r="H40" s="26" t="s">
        <v>6902</v>
      </c>
      <c r="I40" s="26" t="s">
        <v>6841</v>
      </c>
      <c r="J40" s="26" t="s">
        <v>6825</v>
      </c>
      <c r="K40" s="26"/>
    </row>
    <row r="41" spans="1:11" ht="63">
      <c r="A41" s="3">
        <v>31</v>
      </c>
      <c r="B41" s="33" t="s">
        <v>6706</v>
      </c>
      <c r="C41" s="26" t="s">
        <v>6903</v>
      </c>
      <c r="D41" s="26" t="s">
        <v>6352</v>
      </c>
      <c r="E41" s="26" t="s">
        <v>6904</v>
      </c>
      <c r="F41" s="26" t="s">
        <v>6905</v>
      </c>
      <c r="G41" s="26">
        <v>180</v>
      </c>
      <c r="H41" s="26" t="s">
        <v>6906</v>
      </c>
      <c r="I41" s="26" t="s">
        <v>6841</v>
      </c>
      <c r="J41" s="26" t="s">
        <v>6907</v>
      </c>
      <c r="K41" s="26"/>
    </row>
    <row r="42" spans="1:11" ht="63">
      <c r="A42" s="3">
        <v>32</v>
      </c>
      <c r="B42" s="33" t="s">
        <v>6706</v>
      </c>
      <c r="C42" s="26" t="s">
        <v>6908</v>
      </c>
      <c r="D42" s="26" t="s">
        <v>6352</v>
      </c>
      <c r="E42" s="26" t="s">
        <v>6909</v>
      </c>
      <c r="F42" s="26" t="s">
        <v>6910</v>
      </c>
      <c r="G42" s="26">
        <v>876</v>
      </c>
      <c r="H42" s="26" t="s">
        <v>6911</v>
      </c>
      <c r="I42" s="26" t="s">
        <v>6841</v>
      </c>
      <c r="J42" s="26" t="s">
        <v>6912</v>
      </c>
      <c r="K42" s="26"/>
    </row>
    <row r="43" spans="1:11" ht="63">
      <c r="A43" s="3">
        <v>33</v>
      </c>
      <c r="B43" s="33" t="s">
        <v>6706</v>
      </c>
      <c r="C43" s="26" t="s">
        <v>6913</v>
      </c>
      <c r="D43" s="26" t="s">
        <v>6352</v>
      </c>
      <c r="E43" s="26" t="s">
        <v>6914</v>
      </c>
      <c r="F43" s="26" t="s">
        <v>6915</v>
      </c>
      <c r="G43" s="26">
        <v>288</v>
      </c>
      <c r="H43" s="26" t="s">
        <v>6916</v>
      </c>
      <c r="I43" s="26" t="s">
        <v>6841</v>
      </c>
      <c r="J43" s="26" t="s">
        <v>6917</v>
      </c>
      <c r="K43" s="26"/>
    </row>
    <row r="44" spans="1:11" ht="63">
      <c r="A44" s="3">
        <v>34</v>
      </c>
      <c r="B44" s="33" t="s">
        <v>6706</v>
      </c>
      <c r="C44" s="26" t="s">
        <v>6918</v>
      </c>
      <c r="D44" s="26" t="s">
        <v>6352</v>
      </c>
      <c r="E44" s="26" t="s">
        <v>6919</v>
      </c>
      <c r="F44" s="26" t="s">
        <v>6920</v>
      </c>
      <c r="G44" s="26">
        <v>180</v>
      </c>
      <c r="H44" s="26" t="s">
        <v>6921</v>
      </c>
      <c r="I44" s="26" t="s">
        <v>6841</v>
      </c>
      <c r="J44" s="26" t="s">
        <v>6922</v>
      </c>
      <c r="K44" s="26"/>
    </row>
    <row r="45" spans="1:11" ht="63">
      <c r="A45" s="3">
        <v>35</v>
      </c>
      <c r="B45" s="33" t="s">
        <v>6706</v>
      </c>
      <c r="C45" s="26" t="s">
        <v>6923</v>
      </c>
      <c r="D45" s="26" t="s">
        <v>6352</v>
      </c>
      <c r="E45" s="26" t="s">
        <v>6924</v>
      </c>
      <c r="F45" s="26" t="s">
        <v>6925</v>
      </c>
      <c r="G45" s="26">
        <v>180</v>
      </c>
      <c r="H45" s="26" t="s">
        <v>6926</v>
      </c>
      <c r="I45" s="26" t="s">
        <v>6841</v>
      </c>
      <c r="J45" s="26" t="s">
        <v>6927</v>
      </c>
      <c r="K45" s="26"/>
    </row>
    <row r="46" spans="1:11" ht="94.5">
      <c r="A46" s="3">
        <v>36</v>
      </c>
      <c r="B46" s="33" t="s">
        <v>6706</v>
      </c>
      <c r="C46" s="26" t="s">
        <v>6928</v>
      </c>
      <c r="D46" s="26" t="s">
        <v>6352</v>
      </c>
      <c r="E46" s="26" t="s">
        <v>6929</v>
      </c>
      <c r="F46" s="26" t="s">
        <v>6930</v>
      </c>
      <c r="G46" s="26">
        <v>428.4</v>
      </c>
      <c r="H46" s="26" t="s">
        <v>6931</v>
      </c>
      <c r="I46" s="26" t="s">
        <v>6841</v>
      </c>
      <c r="J46" s="26" t="s">
        <v>6932</v>
      </c>
      <c r="K46" s="26"/>
    </row>
    <row r="47" spans="1:11" ht="126">
      <c r="A47" s="3">
        <v>37</v>
      </c>
      <c r="B47" s="33" t="s">
        <v>6706</v>
      </c>
      <c r="C47" s="26" t="s">
        <v>6933</v>
      </c>
      <c r="D47" s="26" t="s">
        <v>6352</v>
      </c>
      <c r="E47" s="26" t="s">
        <v>6934</v>
      </c>
      <c r="F47" s="26" t="s">
        <v>6935</v>
      </c>
      <c r="G47" s="26">
        <v>284.68835999999999</v>
      </c>
      <c r="H47" s="26" t="s">
        <v>6936</v>
      </c>
      <c r="I47" s="26" t="s">
        <v>6841</v>
      </c>
      <c r="J47" s="26" t="s">
        <v>6937</v>
      </c>
      <c r="K47" s="26"/>
    </row>
    <row r="48" spans="1:11" ht="63">
      <c r="A48" s="3">
        <v>38</v>
      </c>
      <c r="B48" s="33" t="s">
        <v>6706</v>
      </c>
      <c r="C48" s="26" t="s">
        <v>6938</v>
      </c>
      <c r="D48" s="26" t="s">
        <v>6352</v>
      </c>
      <c r="E48" s="26" t="s">
        <v>6939</v>
      </c>
      <c r="F48" s="26" t="s">
        <v>6940</v>
      </c>
      <c r="G48" s="26">
        <v>237.6</v>
      </c>
      <c r="H48" s="26" t="s">
        <v>6941</v>
      </c>
      <c r="I48" s="26" t="s">
        <v>6841</v>
      </c>
      <c r="J48" s="26" t="s">
        <v>6942</v>
      </c>
      <c r="K48" s="26"/>
    </row>
    <row r="49" spans="1:11" ht="115.5">
      <c r="A49" s="3">
        <v>39</v>
      </c>
      <c r="B49" s="33" t="s">
        <v>7088</v>
      </c>
      <c r="C49" s="27" t="s">
        <v>7089</v>
      </c>
      <c r="D49" s="30" t="s">
        <v>7090</v>
      </c>
      <c r="E49" s="30" t="s">
        <v>15</v>
      </c>
      <c r="F49" s="30" t="s">
        <v>117</v>
      </c>
      <c r="G49" s="27" t="s">
        <v>7091</v>
      </c>
      <c r="H49" s="27" t="s">
        <v>7092</v>
      </c>
      <c r="I49" s="30" t="s">
        <v>75</v>
      </c>
      <c r="J49" s="30" t="s">
        <v>91</v>
      </c>
      <c r="K49" s="27" t="s">
        <v>7093</v>
      </c>
    </row>
    <row r="50" spans="1:11" ht="99">
      <c r="A50" s="3">
        <v>40</v>
      </c>
      <c r="B50" s="33" t="s">
        <v>7088</v>
      </c>
      <c r="C50" s="27" t="s">
        <v>7094</v>
      </c>
      <c r="D50" s="30" t="s">
        <v>7095</v>
      </c>
      <c r="E50" s="30" t="s">
        <v>15</v>
      </c>
      <c r="F50" s="30" t="s">
        <v>117</v>
      </c>
      <c r="G50" s="30" t="s">
        <v>7096</v>
      </c>
      <c r="H50" s="27" t="s">
        <v>7097</v>
      </c>
      <c r="I50" s="30" t="s">
        <v>74</v>
      </c>
      <c r="J50" s="30" t="s">
        <v>92</v>
      </c>
      <c r="K50" s="27" t="s">
        <v>7098</v>
      </c>
    </row>
    <row r="51" spans="1:11" ht="409.5">
      <c r="A51" s="3">
        <v>41</v>
      </c>
      <c r="B51" s="33" t="s">
        <v>8076</v>
      </c>
      <c r="C51" s="28" t="s">
        <v>8077</v>
      </c>
      <c r="D51" s="28" t="s">
        <v>8078</v>
      </c>
      <c r="E51" s="28" t="s">
        <v>8073</v>
      </c>
      <c r="F51" s="28" t="s">
        <v>8079</v>
      </c>
      <c r="G51" s="28" t="s">
        <v>8047</v>
      </c>
      <c r="H51" s="28" t="s">
        <v>8080</v>
      </c>
      <c r="I51" s="234" t="s">
        <v>76</v>
      </c>
      <c r="J51" s="28" t="s">
        <v>91</v>
      </c>
      <c r="K51" s="28" t="s">
        <v>121</v>
      </c>
    </row>
    <row r="52" spans="1:11" ht="375">
      <c r="A52" s="3">
        <v>42</v>
      </c>
      <c r="B52" s="33" t="s">
        <v>8219</v>
      </c>
      <c r="C52" s="28" t="s">
        <v>8144</v>
      </c>
      <c r="D52" s="235" t="s">
        <v>8145</v>
      </c>
      <c r="E52" s="36" t="s">
        <v>70</v>
      </c>
      <c r="F52" s="27" t="s">
        <v>116</v>
      </c>
      <c r="G52" s="239">
        <v>874.4</v>
      </c>
      <c r="H52" s="27" t="s">
        <v>8146</v>
      </c>
      <c r="I52" s="27" t="s">
        <v>75</v>
      </c>
      <c r="J52" s="27" t="s">
        <v>92</v>
      </c>
      <c r="K52" s="27" t="s">
        <v>121</v>
      </c>
    </row>
    <row r="53" spans="1:11" ht="206.25">
      <c r="A53" s="3">
        <v>43</v>
      </c>
      <c r="B53" s="33" t="s">
        <v>8219</v>
      </c>
      <c r="C53" s="28" t="s">
        <v>8144</v>
      </c>
      <c r="D53" s="235" t="s">
        <v>8147</v>
      </c>
      <c r="E53" s="36" t="s">
        <v>71</v>
      </c>
      <c r="F53" s="36" t="s">
        <v>117</v>
      </c>
      <c r="G53" s="36"/>
      <c r="H53" s="27"/>
      <c r="I53" s="27" t="s">
        <v>75</v>
      </c>
      <c r="J53" s="27"/>
      <c r="K53" s="27" t="s">
        <v>121</v>
      </c>
    </row>
    <row r="54" spans="1:11" ht="375">
      <c r="A54" s="3">
        <v>44</v>
      </c>
      <c r="B54" s="33" t="s">
        <v>8219</v>
      </c>
      <c r="C54" s="28" t="s">
        <v>8144</v>
      </c>
      <c r="D54" s="235" t="s">
        <v>8148</v>
      </c>
      <c r="E54" s="36" t="s">
        <v>70</v>
      </c>
      <c r="F54" s="27" t="s">
        <v>116</v>
      </c>
      <c r="G54" s="240">
        <v>1045</v>
      </c>
      <c r="H54" s="27"/>
      <c r="I54" s="27" t="s">
        <v>75</v>
      </c>
      <c r="J54" s="27"/>
      <c r="K54" s="27" t="s">
        <v>121</v>
      </c>
    </row>
    <row r="55" spans="1:11" ht="187.5">
      <c r="A55" s="3">
        <v>45</v>
      </c>
      <c r="B55" s="33" t="s">
        <v>8219</v>
      </c>
      <c r="C55" s="28" t="s">
        <v>8144</v>
      </c>
      <c r="D55" s="235" t="s">
        <v>8149</v>
      </c>
      <c r="E55" s="36" t="s">
        <v>71</v>
      </c>
      <c r="F55" s="36"/>
      <c r="G55" s="36"/>
      <c r="H55" s="27"/>
      <c r="I55" s="27"/>
      <c r="J55" s="27"/>
      <c r="K55" s="27" t="s">
        <v>121</v>
      </c>
    </row>
    <row r="56" spans="1:11" ht="375">
      <c r="A56" s="3">
        <v>46</v>
      </c>
      <c r="B56" s="33" t="s">
        <v>8219</v>
      </c>
      <c r="C56" s="28" t="s">
        <v>8144</v>
      </c>
      <c r="D56" s="235" t="s">
        <v>8150</v>
      </c>
      <c r="E56" s="36" t="s">
        <v>70</v>
      </c>
      <c r="F56" s="27" t="s">
        <v>116</v>
      </c>
      <c r="G56" s="240">
        <v>2318.6999999999998</v>
      </c>
      <c r="H56" s="27"/>
      <c r="I56" s="27" t="s">
        <v>75</v>
      </c>
      <c r="J56" s="27"/>
      <c r="K56" s="27" t="s">
        <v>121</v>
      </c>
    </row>
    <row r="57" spans="1:11" ht="75">
      <c r="A57" s="3">
        <v>47</v>
      </c>
      <c r="B57" s="33" t="s">
        <v>8219</v>
      </c>
      <c r="C57" s="28" t="s">
        <v>8144</v>
      </c>
      <c r="D57" s="27" t="s">
        <v>8151</v>
      </c>
      <c r="E57" s="27" t="s">
        <v>15</v>
      </c>
      <c r="F57" s="27"/>
      <c r="G57" s="36" t="s">
        <v>8091</v>
      </c>
      <c r="H57" s="27"/>
      <c r="I57" s="27" t="s">
        <v>75</v>
      </c>
      <c r="J57" s="27"/>
      <c r="K57" s="27" t="s">
        <v>121</v>
      </c>
    </row>
    <row r="58" spans="1:11" ht="75">
      <c r="A58" s="3">
        <v>48</v>
      </c>
      <c r="B58" s="33" t="s">
        <v>8219</v>
      </c>
      <c r="C58" s="28" t="s">
        <v>8144</v>
      </c>
      <c r="D58" s="27" t="s">
        <v>8152</v>
      </c>
      <c r="E58" s="27" t="s">
        <v>15</v>
      </c>
      <c r="F58" s="27"/>
      <c r="G58" s="36" t="s">
        <v>8091</v>
      </c>
      <c r="H58" s="27"/>
      <c r="I58" s="27" t="s">
        <v>75</v>
      </c>
      <c r="J58" s="27"/>
      <c r="K58" s="27" t="s">
        <v>121</v>
      </c>
    </row>
    <row r="59" spans="1:11" ht="75">
      <c r="A59" s="3">
        <v>49</v>
      </c>
      <c r="B59" s="33" t="s">
        <v>8219</v>
      </c>
      <c r="C59" s="28" t="s">
        <v>8144</v>
      </c>
      <c r="D59" s="27" t="s">
        <v>8153</v>
      </c>
      <c r="E59" s="27" t="s">
        <v>15</v>
      </c>
      <c r="F59" s="27"/>
      <c r="G59" s="36" t="s">
        <v>8091</v>
      </c>
      <c r="H59" s="27"/>
      <c r="I59" s="27" t="s">
        <v>75</v>
      </c>
      <c r="J59" s="27"/>
      <c r="K59" s="27" t="s">
        <v>121</v>
      </c>
    </row>
    <row r="60" spans="1:11" ht="75">
      <c r="A60" s="3">
        <v>50</v>
      </c>
      <c r="B60" s="33" t="s">
        <v>8219</v>
      </c>
      <c r="C60" s="28" t="s">
        <v>8144</v>
      </c>
      <c r="D60" s="27" t="s">
        <v>8154</v>
      </c>
      <c r="E60" s="27" t="s">
        <v>15</v>
      </c>
      <c r="F60" s="27"/>
      <c r="G60" s="36" t="s">
        <v>8091</v>
      </c>
      <c r="H60" s="27"/>
      <c r="I60" s="27" t="s">
        <v>75</v>
      </c>
      <c r="J60" s="27"/>
      <c r="K60" s="27" t="s">
        <v>121</v>
      </c>
    </row>
    <row r="61" spans="1:11" ht="75">
      <c r="A61" s="3">
        <v>51</v>
      </c>
      <c r="B61" s="33" t="s">
        <v>8219</v>
      </c>
      <c r="C61" s="28" t="s">
        <v>8144</v>
      </c>
      <c r="D61" s="27" t="s">
        <v>8155</v>
      </c>
      <c r="E61" s="27" t="s">
        <v>15</v>
      </c>
      <c r="F61" s="27"/>
      <c r="G61" s="36" t="s">
        <v>8091</v>
      </c>
      <c r="H61" s="27"/>
      <c r="I61" s="27" t="s">
        <v>75</v>
      </c>
      <c r="J61" s="27"/>
      <c r="K61" s="27" t="s">
        <v>121</v>
      </c>
    </row>
    <row r="62" spans="1:11" ht="75">
      <c r="A62" s="3">
        <v>52</v>
      </c>
      <c r="B62" s="33" t="s">
        <v>8219</v>
      </c>
      <c r="C62" s="28" t="s">
        <v>8144</v>
      </c>
      <c r="D62" s="27" t="s">
        <v>8156</v>
      </c>
      <c r="E62" s="27" t="s">
        <v>14</v>
      </c>
      <c r="F62" s="27"/>
      <c r="G62" s="36" t="s">
        <v>8091</v>
      </c>
      <c r="H62" s="27"/>
      <c r="I62" s="27" t="s">
        <v>75</v>
      </c>
      <c r="J62" s="27"/>
      <c r="K62" s="27" t="s">
        <v>121</v>
      </c>
    </row>
    <row r="63" spans="1:11" ht="75">
      <c r="A63" s="3">
        <v>53</v>
      </c>
      <c r="B63" s="33" t="s">
        <v>8219</v>
      </c>
      <c r="C63" s="28" t="s">
        <v>8144</v>
      </c>
      <c r="D63" s="27" t="s">
        <v>8157</v>
      </c>
      <c r="E63" s="27" t="s">
        <v>15</v>
      </c>
      <c r="F63" s="27"/>
      <c r="G63" s="36" t="s">
        <v>8091</v>
      </c>
      <c r="H63" s="27"/>
      <c r="I63" s="27" t="s">
        <v>75</v>
      </c>
      <c r="J63" s="27"/>
      <c r="K63" s="27" t="s">
        <v>121</v>
      </c>
    </row>
    <row r="64" spans="1:11" ht="75">
      <c r="A64" s="3">
        <v>54</v>
      </c>
      <c r="B64" s="33" t="s">
        <v>8219</v>
      </c>
      <c r="C64" s="28" t="s">
        <v>8144</v>
      </c>
      <c r="D64" s="27" t="s">
        <v>8158</v>
      </c>
      <c r="E64" s="27" t="s">
        <v>15</v>
      </c>
      <c r="F64" s="27"/>
      <c r="G64" s="36" t="s">
        <v>8091</v>
      </c>
      <c r="H64" s="27"/>
      <c r="I64" s="27" t="s">
        <v>75</v>
      </c>
      <c r="J64" s="27"/>
      <c r="K64" s="27" t="s">
        <v>121</v>
      </c>
    </row>
    <row r="65" spans="1:11" ht="75">
      <c r="A65" s="3">
        <v>55</v>
      </c>
      <c r="B65" s="33" t="s">
        <v>8219</v>
      </c>
      <c r="C65" s="28" t="s">
        <v>8144</v>
      </c>
      <c r="D65" s="27" t="s">
        <v>8159</v>
      </c>
      <c r="E65" s="27" t="s">
        <v>15</v>
      </c>
      <c r="F65" s="27"/>
      <c r="G65" s="36" t="s">
        <v>8091</v>
      </c>
      <c r="H65" s="27"/>
      <c r="I65" s="27" t="s">
        <v>75</v>
      </c>
      <c r="J65" s="27"/>
      <c r="K65" s="27" t="s">
        <v>121</v>
      </c>
    </row>
    <row r="66" spans="1:11" ht="225">
      <c r="A66" s="3">
        <v>56</v>
      </c>
      <c r="B66" s="33" t="s">
        <v>8219</v>
      </c>
      <c r="C66" s="28" t="s">
        <v>8160</v>
      </c>
      <c r="D66" s="235" t="s">
        <v>8161</v>
      </c>
      <c r="E66" s="36" t="s">
        <v>71</v>
      </c>
      <c r="F66" s="27" t="s">
        <v>116</v>
      </c>
      <c r="G66" s="36"/>
      <c r="H66" s="27" t="s">
        <v>8162</v>
      </c>
      <c r="I66" s="27" t="s">
        <v>75</v>
      </c>
      <c r="J66" s="27" t="s">
        <v>91</v>
      </c>
      <c r="K66" s="27" t="s">
        <v>121</v>
      </c>
    </row>
    <row r="67" spans="1:11" ht="168.75">
      <c r="A67" s="3">
        <v>57</v>
      </c>
      <c r="B67" s="33" t="s">
        <v>8219</v>
      </c>
      <c r="C67" s="28" t="s">
        <v>8160</v>
      </c>
      <c r="D67" s="235" t="s">
        <v>8163</v>
      </c>
      <c r="E67" s="36" t="s">
        <v>71</v>
      </c>
      <c r="F67" s="27" t="s">
        <v>117</v>
      </c>
      <c r="G67" s="239">
        <v>30</v>
      </c>
      <c r="H67" s="27"/>
      <c r="I67" s="27" t="s">
        <v>75</v>
      </c>
      <c r="J67" s="27" t="s">
        <v>92</v>
      </c>
      <c r="K67" s="27"/>
    </row>
    <row r="68" spans="1:11" ht="93.75">
      <c r="A68" s="3">
        <v>58</v>
      </c>
      <c r="B68" s="33" t="s">
        <v>8219</v>
      </c>
      <c r="C68" s="28" t="s">
        <v>8160</v>
      </c>
      <c r="D68" s="28" t="s">
        <v>8164</v>
      </c>
      <c r="E68" s="27" t="s">
        <v>14</v>
      </c>
      <c r="F68" s="27"/>
      <c r="G68" s="36" t="s">
        <v>8091</v>
      </c>
      <c r="H68" s="27"/>
      <c r="I68" s="27" t="s">
        <v>75</v>
      </c>
      <c r="J68" s="27"/>
      <c r="K68" s="27"/>
    </row>
    <row r="69" spans="1:11" ht="93.75">
      <c r="A69" s="3">
        <v>59</v>
      </c>
      <c r="B69" s="33" t="s">
        <v>8219</v>
      </c>
      <c r="C69" s="28" t="s">
        <v>8160</v>
      </c>
      <c r="D69" s="28" t="s">
        <v>8165</v>
      </c>
      <c r="E69" s="27" t="s">
        <v>14</v>
      </c>
      <c r="F69" s="27"/>
      <c r="G69" s="36" t="s">
        <v>8091</v>
      </c>
      <c r="H69" s="27"/>
      <c r="I69" s="27" t="s">
        <v>75</v>
      </c>
      <c r="J69" s="27"/>
      <c r="K69" s="27"/>
    </row>
    <row r="70" spans="1:11" ht="93.75">
      <c r="A70" s="3">
        <v>60</v>
      </c>
      <c r="B70" s="33" t="s">
        <v>8219</v>
      </c>
      <c r="C70" s="28" t="s">
        <v>8160</v>
      </c>
      <c r="D70" s="28" t="s">
        <v>8166</v>
      </c>
      <c r="E70" s="27" t="s">
        <v>14</v>
      </c>
      <c r="F70" s="27"/>
      <c r="G70" s="36" t="s">
        <v>8091</v>
      </c>
      <c r="H70" s="27"/>
      <c r="I70" s="27" t="s">
        <v>75</v>
      </c>
      <c r="J70" s="27"/>
      <c r="K70" s="27"/>
    </row>
    <row r="71" spans="1:11" ht="93.75">
      <c r="A71" s="3">
        <v>61</v>
      </c>
      <c r="B71" s="33" t="s">
        <v>8219</v>
      </c>
      <c r="C71" s="28" t="s">
        <v>8160</v>
      </c>
      <c r="D71" s="28" t="s">
        <v>8167</v>
      </c>
      <c r="E71" s="27" t="s">
        <v>14</v>
      </c>
      <c r="F71" s="27"/>
      <c r="G71" s="36" t="s">
        <v>8091</v>
      </c>
      <c r="H71" s="27"/>
      <c r="I71" s="27" t="s">
        <v>75</v>
      </c>
      <c r="J71" s="27"/>
      <c r="K71" s="27"/>
    </row>
    <row r="72" spans="1:11" ht="93.75">
      <c r="A72" s="3">
        <v>62</v>
      </c>
      <c r="B72" s="33" t="s">
        <v>8219</v>
      </c>
      <c r="C72" s="28" t="s">
        <v>8160</v>
      </c>
      <c r="D72" s="28" t="s">
        <v>8168</v>
      </c>
      <c r="E72" s="27" t="s">
        <v>14</v>
      </c>
      <c r="F72" s="27"/>
      <c r="G72" s="36" t="s">
        <v>8091</v>
      </c>
      <c r="H72" s="27"/>
      <c r="I72" s="27" t="s">
        <v>75</v>
      </c>
      <c r="J72" s="27"/>
      <c r="K72" s="27"/>
    </row>
    <row r="73" spans="1:11" ht="262.5">
      <c r="A73" s="3">
        <v>63</v>
      </c>
      <c r="B73" s="33" t="s">
        <v>8219</v>
      </c>
      <c r="C73" s="28" t="s">
        <v>8169</v>
      </c>
      <c r="D73" s="235" t="s">
        <v>8170</v>
      </c>
      <c r="E73" s="36" t="s">
        <v>70</v>
      </c>
      <c r="F73" s="27" t="s">
        <v>116</v>
      </c>
      <c r="G73" s="240">
        <v>174</v>
      </c>
      <c r="H73" s="27" t="s">
        <v>8171</v>
      </c>
      <c r="I73" s="27" t="s">
        <v>74</v>
      </c>
      <c r="J73" s="27" t="s">
        <v>92</v>
      </c>
      <c r="K73" s="27" t="s">
        <v>121</v>
      </c>
    </row>
    <row r="74" spans="1:11" ht="75">
      <c r="A74" s="3">
        <v>64</v>
      </c>
      <c r="B74" s="33" t="s">
        <v>8219</v>
      </c>
      <c r="C74" s="28" t="s">
        <v>8169</v>
      </c>
      <c r="D74" s="28" t="s">
        <v>8172</v>
      </c>
      <c r="E74" s="27" t="s">
        <v>14</v>
      </c>
      <c r="F74" s="27"/>
      <c r="G74" s="36" t="s">
        <v>8091</v>
      </c>
      <c r="H74" s="27"/>
      <c r="I74" s="27" t="s">
        <v>74</v>
      </c>
      <c r="J74" s="27"/>
      <c r="K74" s="27"/>
    </row>
    <row r="75" spans="1:11" ht="75">
      <c r="A75" s="3">
        <v>65</v>
      </c>
      <c r="B75" s="33" t="s">
        <v>8219</v>
      </c>
      <c r="C75" s="28" t="s">
        <v>8169</v>
      </c>
      <c r="D75" s="28" t="s">
        <v>8173</v>
      </c>
      <c r="E75" s="27" t="s">
        <v>14</v>
      </c>
      <c r="F75" s="27"/>
      <c r="G75" s="36" t="s">
        <v>8091</v>
      </c>
      <c r="H75" s="27"/>
      <c r="I75" s="27" t="s">
        <v>74</v>
      </c>
      <c r="J75" s="27"/>
      <c r="K75" s="27"/>
    </row>
    <row r="76" spans="1:11" ht="75">
      <c r="A76" s="3">
        <v>66</v>
      </c>
      <c r="B76" s="33" t="s">
        <v>8219</v>
      </c>
      <c r="C76" s="28" t="s">
        <v>8169</v>
      </c>
      <c r="D76" s="28" t="s">
        <v>8174</v>
      </c>
      <c r="E76" s="27" t="s">
        <v>14</v>
      </c>
      <c r="F76" s="27"/>
      <c r="G76" s="36" t="s">
        <v>8091</v>
      </c>
      <c r="H76" s="27"/>
      <c r="I76" s="27" t="s">
        <v>74</v>
      </c>
      <c r="J76" s="27"/>
      <c r="K76" s="27"/>
    </row>
    <row r="77" spans="1:11" ht="375">
      <c r="A77" s="3">
        <v>67</v>
      </c>
      <c r="B77" s="33" t="s">
        <v>8219</v>
      </c>
      <c r="C77" s="28" t="s">
        <v>8175</v>
      </c>
      <c r="D77" s="235" t="s">
        <v>8176</v>
      </c>
      <c r="E77" s="36" t="s">
        <v>70</v>
      </c>
      <c r="F77" s="27" t="s">
        <v>116</v>
      </c>
      <c r="G77" s="239">
        <v>607.4</v>
      </c>
      <c r="H77" s="27" t="s">
        <v>8177</v>
      </c>
      <c r="I77" s="27" t="s">
        <v>74</v>
      </c>
      <c r="J77" s="27" t="s">
        <v>92</v>
      </c>
      <c r="K77" s="27" t="s">
        <v>121</v>
      </c>
    </row>
    <row r="78" spans="1:11" ht="300">
      <c r="A78" s="3">
        <v>68</v>
      </c>
      <c r="B78" s="33" t="s">
        <v>8219</v>
      </c>
      <c r="C78" s="28" t="s">
        <v>8175</v>
      </c>
      <c r="D78" s="235" t="s">
        <v>8178</v>
      </c>
      <c r="E78" s="36" t="s">
        <v>70</v>
      </c>
      <c r="F78" s="27"/>
      <c r="G78" s="239">
        <v>401</v>
      </c>
      <c r="H78" s="27"/>
      <c r="I78" s="27" t="s">
        <v>74</v>
      </c>
      <c r="J78" s="27" t="s">
        <v>93</v>
      </c>
      <c r="K78" s="27" t="s">
        <v>121</v>
      </c>
    </row>
    <row r="79" spans="1:11" ht="318.75">
      <c r="A79" s="3">
        <v>69</v>
      </c>
      <c r="B79" s="33" t="s">
        <v>8219</v>
      </c>
      <c r="C79" s="28" t="s">
        <v>8175</v>
      </c>
      <c r="D79" s="235" t="s">
        <v>8179</v>
      </c>
      <c r="E79" s="36" t="s">
        <v>70</v>
      </c>
      <c r="F79" s="27"/>
      <c r="G79" s="240">
        <v>1016.9</v>
      </c>
      <c r="H79" s="27"/>
      <c r="I79" s="27" t="s">
        <v>74</v>
      </c>
      <c r="J79" s="27"/>
      <c r="K79" s="27" t="s">
        <v>121</v>
      </c>
    </row>
    <row r="80" spans="1:11" ht="93.75">
      <c r="A80" s="3">
        <v>70</v>
      </c>
      <c r="B80" s="33" t="s">
        <v>8219</v>
      </c>
      <c r="C80" s="28" t="s">
        <v>8175</v>
      </c>
      <c r="D80" s="235" t="s">
        <v>8180</v>
      </c>
      <c r="E80" s="36" t="s">
        <v>14</v>
      </c>
      <c r="F80" s="27"/>
      <c r="G80" s="36" t="s">
        <v>8091</v>
      </c>
      <c r="H80" s="27"/>
      <c r="I80" s="27" t="s">
        <v>74</v>
      </c>
      <c r="J80" s="27"/>
      <c r="K80" s="27" t="s">
        <v>121</v>
      </c>
    </row>
    <row r="81" spans="1:11" ht="93.75">
      <c r="A81" s="3">
        <v>71</v>
      </c>
      <c r="B81" s="33" t="s">
        <v>8219</v>
      </c>
      <c r="C81" s="28" t="s">
        <v>8175</v>
      </c>
      <c r="D81" s="235" t="s">
        <v>8181</v>
      </c>
      <c r="E81" s="27" t="s">
        <v>14</v>
      </c>
      <c r="F81" s="27"/>
      <c r="G81" s="36" t="s">
        <v>8091</v>
      </c>
      <c r="H81" s="27"/>
      <c r="I81" s="27" t="s">
        <v>74</v>
      </c>
      <c r="J81" s="27"/>
      <c r="K81" s="27" t="s">
        <v>121</v>
      </c>
    </row>
    <row r="82" spans="1:11" ht="337.5">
      <c r="A82" s="3">
        <v>72</v>
      </c>
      <c r="B82" s="33" t="s">
        <v>8219</v>
      </c>
      <c r="C82" s="27" t="s">
        <v>8182</v>
      </c>
      <c r="D82" s="235" t="s">
        <v>8183</v>
      </c>
      <c r="E82" s="36" t="s">
        <v>70</v>
      </c>
      <c r="F82" s="27" t="s">
        <v>116</v>
      </c>
      <c r="G82" s="239">
        <v>565.29999999999995</v>
      </c>
      <c r="H82" s="27" t="s">
        <v>8184</v>
      </c>
      <c r="I82" s="27" t="s">
        <v>79</v>
      </c>
      <c r="J82" s="27" t="s">
        <v>92</v>
      </c>
      <c r="K82" s="27" t="s">
        <v>121</v>
      </c>
    </row>
    <row r="83" spans="1:11" ht="168.75">
      <c r="A83" s="3">
        <v>73</v>
      </c>
      <c r="B83" s="33" t="s">
        <v>8219</v>
      </c>
      <c r="C83" s="27" t="s">
        <v>8182</v>
      </c>
      <c r="D83" s="235" t="s">
        <v>8185</v>
      </c>
      <c r="E83" s="36" t="s">
        <v>71</v>
      </c>
      <c r="F83" s="36"/>
      <c r="G83" s="36"/>
      <c r="H83" s="27"/>
      <c r="I83" s="27" t="s">
        <v>79</v>
      </c>
      <c r="J83" s="27" t="s">
        <v>93</v>
      </c>
      <c r="K83" s="27" t="s">
        <v>121</v>
      </c>
    </row>
    <row r="84" spans="1:11" ht="75">
      <c r="A84" s="3">
        <v>74</v>
      </c>
      <c r="B84" s="33" t="s">
        <v>8219</v>
      </c>
      <c r="C84" s="27" t="s">
        <v>8182</v>
      </c>
      <c r="D84" s="28" t="s">
        <v>8186</v>
      </c>
      <c r="E84" s="27" t="s">
        <v>14</v>
      </c>
      <c r="F84" s="27"/>
      <c r="G84" s="36" t="s">
        <v>8091</v>
      </c>
      <c r="H84" s="27"/>
      <c r="I84" s="27" t="s">
        <v>79</v>
      </c>
      <c r="J84" s="27"/>
      <c r="K84" s="27" t="s">
        <v>121</v>
      </c>
    </row>
    <row r="85" spans="1:11" ht="75">
      <c r="A85" s="3">
        <v>75</v>
      </c>
      <c r="B85" s="33" t="s">
        <v>8219</v>
      </c>
      <c r="C85" s="27" t="s">
        <v>8182</v>
      </c>
      <c r="D85" s="28" t="s">
        <v>8187</v>
      </c>
      <c r="E85" s="27" t="s">
        <v>14</v>
      </c>
      <c r="F85" s="27"/>
      <c r="G85" s="36" t="s">
        <v>8091</v>
      </c>
      <c r="H85" s="27"/>
      <c r="I85" s="27" t="s">
        <v>79</v>
      </c>
      <c r="J85" s="27"/>
      <c r="K85" s="27" t="s">
        <v>121</v>
      </c>
    </row>
    <row r="86" spans="1:11" ht="75">
      <c r="A86" s="3">
        <v>76</v>
      </c>
      <c r="B86" s="33" t="s">
        <v>8219</v>
      </c>
      <c r="C86" s="27" t="s">
        <v>8182</v>
      </c>
      <c r="D86" s="28" t="s">
        <v>8188</v>
      </c>
      <c r="E86" s="27" t="s">
        <v>14</v>
      </c>
      <c r="F86" s="27"/>
      <c r="G86" s="36" t="s">
        <v>8091</v>
      </c>
      <c r="H86" s="27"/>
      <c r="I86" s="27" t="s">
        <v>79</v>
      </c>
      <c r="J86" s="27"/>
      <c r="K86" s="27" t="s">
        <v>121</v>
      </c>
    </row>
    <row r="87" spans="1:11" ht="75">
      <c r="A87" s="3">
        <v>77</v>
      </c>
      <c r="B87" s="33" t="s">
        <v>8219</v>
      </c>
      <c r="C87" s="27" t="s">
        <v>8182</v>
      </c>
      <c r="D87" s="28" t="s">
        <v>8189</v>
      </c>
      <c r="E87" s="27" t="s">
        <v>15</v>
      </c>
      <c r="F87" s="27"/>
      <c r="G87" s="36" t="s">
        <v>8091</v>
      </c>
      <c r="H87" s="27"/>
      <c r="I87" s="27" t="s">
        <v>79</v>
      </c>
      <c r="J87" s="27"/>
      <c r="K87" s="27" t="s">
        <v>121</v>
      </c>
    </row>
    <row r="88" spans="1:11" ht="262.5">
      <c r="A88" s="3">
        <v>78</v>
      </c>
      <c r="B88" s="33" t="s">
        <v>8219</v>
      </c>
      <c r="C88" s="28" t="s">
        <v>8190</v>
      </c>
      <c r="D88" s="235" t="s">
        <v>8191</v>
      </c>
      <c r="E88" s="36" t="s">
        <v>70</v>
      </c>
      <c r="F88" s="27" t="s">
        <v>116</v>
      </c>
      <c r="G88" s="240">
        <v>2111.4</v>
      </c>
      <c r="H88" s="27" t="s">
        <v>8192</v>
      </c>
      <c r="I88" s="27" t="s">
        <v>73</v>
      </c>
      <c r="J88" s="27" t="s">
        <v>92</v>
      </c>
      <c r="K88" s="27" t="s">
        <v>121</v>
      </c>
    </row>
    <row r="89" spans="1:11" ht="150">
      <c r="A89" s="3">
        <v>79</v>
      </c>
      <c r="B89" s="33" t="s">
        <v>8219</v>
      </c>
      <c r="C89" s="28" t="s">
        <v>8190</v>
      </c>
      <c r="D89" s="28" t="s">
        <v>8193</v>
      </c>
      <c r="E89" s="27" t="s">
        <v>14</v>
      </c>
      <c r="F89" s="27"/>
      <c r="G89" s="36" t="s">
        <v>8091</v>
      </c>
      <c r="H89" s="27"/>
      <c r="I89" s="27" t="s">
        <v>73</v>
      </c>
      <c r="J89" s="27"/>
      <c r="K89" s="27" t="s">
        <v>121</v>
      </c>
    </row>
    <row r="90" spans="1:11" ht="150">
      <c r="A90" s="3">
        <v>80</v>
      </c>
      <c r="B90" s="33" t="s">
        <v>8219</v>
      </c>
      <c r="C90" s="28" t="s">
        <v>8190</v>
      </c>
      <c r="D90" s="28" t="s">
        <v>8194</v>
      </c>
      <c r="E90" s="27" t="s">
        <v>14</v>
      </c>
      <c r="F90" s="27"/>
      <c r="G90" s="36" t="s">
        <v>8091</v>
      </c>
      <c r="H90" s="27"/>
      <c r="I90" s="27" t="s">
        <v>73</v>
      </c>
      <c r="J90" s="27"/>
      <c r="K90" s="27" t="s">
        <v>121</v>
      </c>
    </row>
    <row r="91" spans="1:11" ht="150">
      <c r="A91" s="3">
        <v>81</v>
      </c>
      <c r="B91" s="33" t="s">
        <v>8219</v>
      </c>
      <c r="C91" s="28" t="s">
        <v>8190</v>
      </c>
      <c r="D91" s="28" t="s">
        <v>8195</v>
      </c>
      <c r="E91" s="27" t="s">
        <v>14</v>
      </c>
      <c r="F91" s="27"/>
      <c r="G91" s="36" t="s">
        <v>8091</v>
      </c>
      <c r="H91" s="27"/>
      <c r="I91" s="27" t="s">
        <v>73</v>
      </c>
      <c r="J91" s="27"/>
      <c r="K91" s="27" t="s">
        <v>121</v>
      </c>
    </row>
    <row r="92" spans="1:11" ht="150">
      <c r="A92" s="3">
        <v>82</v>
      </c>
      <c r="B92" s="33" t="s">
        <v>8219</v>
      </c>
      <c r="C92" s="28" t="s">
        <v>8190</v>
      </c>
      <c r="D92" s="28" t="s">
        <v>8196</v>
      </c>
      <c r="E92" s="27" t="s">
        <v>14</v>
      </c>
      <c r="F92" s="27"/>
      <c r="G92" s="36" t="s">
        <v>8091</v>
      </c>
      <c r="H92" s="27"/>
      <c r="I92" s="27" t="s">
        <v>73</v>
      </c>
      <c r="J92" s="27"/>
      <c r="K92" s="27" t="s">
        <v>121</v>
      </c>
    </row>
    <row r="93" spans="1:11" ht="247.5">
      <c r="A93" s="3">
        <v>83</v>
      </c>
      <c r="B93" s="33" t="s">
        <v>8219</v>
      </c>
      <c r="C93" s="27" t="s">
        <v>8197</v>
      </c>
      <c r="D93" s="36" t="s">
        <v>8198</v>
      </c>
      <c r="E93" s="36" t="s">
        <v>70</v>
      </c>
      <c r="F93" s="27" t="s">
        <v>116</v>
      </c>
      <c r="G93" s="240">
        <v>1867</v>
      </c>
      <c r="H93" s="27" t="s">
        <v>8199</v>
      </c>
      <c r="I93" s="27" t="s">
        <v>76</v>
      </c>
      <c r="J93" s="27" t="s">
        <v>92</v>
      </c>
      <c r="K93" s="27" t="s">
        <v>121</v>
      </c>
    </row>
    <row r="94" spans="1:11" ht="99">
      <c r="A94" s="3">
        <v>84</v>
      </c>
      <c r="B94" s="33" t="s">
        <v>8219</v>
      </c>
      <c r="C94" s="27" t="s">
        <v>8197</v>
      </c>
      <c r="D94" s="28" t="s">
        <v>8200</v>
      </c>
      <c r="E94" s="27" t="s">
        <v>14</v>
      </c>
      <c r="F94" s="27" t="s">
        <v>117</v>
      </c>
      <c r="G94" s="36" t="s">
        <v>8091</v>
      </c>
      <c r="H94" s="27"/>
      <c r="I94" s="27" t="s">
        <v>76</v>
      </c>
      <c r="J94" s="27"/>
      <c r="K94" s="27" t="s">
        <v>121</v>
      </c>
    </row>
    <row r="95" spans="1:11" ht="337.5">
      <c r="A95" s="3">
        <v>85</v>
      </c>
      <c r="B95" s="33" t="s">
        <v>8219</v>
      </c>
      <c r="C95" s="27" t="s">
        <v>8201</v>
      </c>
      <c r="D95" s="235" t="s">
        <v>8202</v>
      </c>
      <c r="E95" s="36" t="s">
        <v>70</v>
      </c>
      <c r="F95" s="27" t="s">
        <v>116</v>
      </c>
      <c r="G95" s="240">
        <v>1836</v>
      </c>
      <c r="H95" s="27" t="s">
        <v>8203</v>
      </c>
      <c r="I95" s="27" t="s">
        <v>76</v>
      </c>
      <c r="J95" s="27" t="s">
        <v>92</v>
      </c>
      <c r="K95" s="27" t="s">
        <v>121</v>
      </c>
    </row>
    <row r="96" spans="1:11" ht="318.75">
      <c r="A96" s="3">
        <v>86</v>
      </c>
      <c r="B96" s="33" t="s">
        <v>8219</v>
      </c>
      <c r="C96" s="27" t="s">
        <v>8201</v>
      </c>
      <c r="D96" s="235" t="s">
        <v>8204</v>
      </c>
      <c r="E96" s="36" t="s">
        <v>70</v>
      </c>
      <c r="F96" s="27" t="s">
        <v>117</v>
      </c>
      <c r="G96" s="240">
        <v>1000</v>
      </c>
      <c r="H96" s="27"/>
      <c r="I96" s="27" t="s">
        <v>76</v>
      </c>
      <c r="J96" s="27" t="s">
        <v>93</v>
      </c>
      <c r="K96" s="27" t="s">
        <v>121</v>
      </c>
    </row>
    <row r="97" spans="1:11" ht="206.25">
      <c r="A97" s="3">
        <v>87</v>
      </c>
      <c r="B97" s="33" t="s">
        <v>8219</v>
      </c>
      <c r="C97" s="27" t="s">
        <v>8201</v>
      </c>
      <c r="D97" s="235" t="s">
        <v>8205</v>
      </c>
      <c r="E97" s="36" t="s">
        <v>70</v>
      </c>
      <c r="F97" s="27"/>
      <c r="G97" s="240">
        <v>1200</v>
      </c>
      <c r="H97" s="27"/>
      <c r="I97" s="27" t="s">
        <v>76</v>
      </c>
      <c r="J97" s="27"/>
      <c r="K97" s="27" t="s">
        <v>121</v>
      </c>
    </row>
    <row r="98" spans="1:11" ht="225">
      <c r="A98" s="3">
        <v>88</v>
      </c>
      <c r="B98" s="33" t="s">
        <v>8219</v>
      </c>
      <c r="C98" s="27" t="s">
        <v>8201</v>
      </c>
      <c r="D98" s="235" t="s">
        <v>8206</v>
      </c>
      <c r="E98" s="36" t="s">
        <v>70</v>
      </c>
      <c r="F98" s="27"/>
      <c r="G98" s="241">
        <v>730</v>
      </c>
      <c r="H98" s="27"/>
      <c r="I98" s="27" t="s">
        <v>76</v>
      </c>
      <c r="J98" s="27"/>
      <c r="K98" s="27" t="s">
        <v>121</v>
      </c>
    </row>
    <row r="99" spans="1:11" ht="99">
      <c r="A99" s="3">
        <v>89</v>
      </c>
      <c r="B99" s="33" t="s">
        <v>8219</v>
      </c>
      <c r="C99" s="27" t="s">
        <v>8201</v>
      </c>
      <c r="D99" s="33" t="s">
        <v>8207</v>
      </c>
      <c r="E99" s="27" t="s">
        <v>14</v>
      </c>
      <c r="F99" s="27"/>
      <c r="G99" s="36" t="s">
        <v>8091</v>
      </c>
      <c r="H99" s="27"/>
      <c r="I99" s="27" t="s">
        <v>76</v>
      </c>
      <c r="J99" s="27"/>
      <c r="K99" s="27" t="s">
        <v>121</v>
      </c>
    </row>
    <row r="100" spans="1:11" ht="99">
      <c r="A100" s="3">
        <v>90</v>
      </c>
      <c r="B100" s="33" t="s">
        <v>8219</v>
      </c>
      <c r="C100" s="27" t="s">
        <v>8201</v>
      </c>
      <c r="D100" s="33" t="s">
        <v>8208</v>
      </c>
      <c r="E100" s="27" t="s">
        <v>14</v>
      </c>
      <c r="F100" s="27"/>
      <c r="G100" s="36" t="s">
        <v>8091</v>
      </c>
      <c r="H100" s="27"/>
      <c r="I100" s="27" t="s">
        <v>76</v>
      </c>
      <c r="J100" s="27"/>
      <c r="K100" s="27" t="s">
        <v>121</v>
      </c>
    </row>
    <row r="101" spans="1:11" ht="99">
      <c r="A101" s="3">
        <v>91</v>
      </c>
      <c r="B101" s="33" t="s">
        <v>8219</v>
      </c>
      <c r="C101" s="27" t="s">
        <v>8201</v>
      </c>
      <c r="D101" s="33" t="s">
        <v>8209</v>
      </c>
      <c r="E101" s="27" t="s">
        <v>14</v>
      </c>
      <c r="F101" s="27"/>
      <c r="G101" s="36" t="s">
        <v>8091</v>
      </c>
      <c r="H101" s="27"/>
      <c r="I101" s="27" t="s">
        <v>76</v>
      </c>
      <c r="J101" s="27"/>
      <c r="K101" s="27" t="s">
        <v>121</v>
      </c>
    </row>
    <row r="102" spans="1:11" ht="99">
      <c r="A102" s="3">
        <v>92</v>
      </c>
      <c r="B102" s="33" t="s">
        <v>8219</v>
      </c>
      <c r="C102" s="27" t="s">
        <v>8201</v>
      </c>
      <c r="D102" s="33" t="s">
        <v>8210</v>
      </c>
      <c r="E102" s="27" t="s">
        <v>14</v>
      </c>
      <c r="F102" s="27"/>
      <c r="G102" s="36" t="s">
        <v>8091</v>
      </c>
      <c r="H102" s="27"/>
      <c r="I102" s="27" t="s">
        <v>76</v>
      </c>
      <c r="J102" s="27"/>
      <c r="K102" s="27" t="s">
        <v>121</v>
      </c>
    </row>
    <row r="103" spans="1:11" ht="99">
      <c r="A103" s="3">
        <v>93</v>
      </c>
      <c r="B103" s="33" t="s">
        <v>8219</v>
      </c>
      <c r="C103" s="27" t="s">
        <v>8201</v>
      </c>
      <c r="D103" s="33" t="s">
        <v>8211</v>
      </c>
      <c r="E103" s="27" t="s">
        <v>14</v>
      </c>
      <c r="F103" s="27"/>
      <c r="G103" s="36" t="s">
        <v>8091</v>
      </c>
      <c r="H103" s="27"/>
      <c r="I103" s="27" t="s">
        <v>76</v>
      </c>
      <c r="J103" s="27"/>
      <c r="K103" s="27" t="s">
        <v>121</v>
      </c>
    </row>
    <row r="104" spans="1:11" ht="99">
      <c r="A104" s="3">
        <v>94</v>
      </c>
      <c r="B104" s="33" t="s">
        <v>8219</v>
      </c>
      <c r="C104" s="27" t="s">
        <v>8201</v>
      </c>
      <c r="D104" s="33" t="s">
        <v>8212</v>
      </c>
      <c r="E104" s="27" t="s">
        <v>14</v>
      </c>
      <c r="F104" s="27"/>
      <c r="G104" s="36" t="s">
        <v>8091</v>
      </c>
      <c r="H104" s="27"/>
      <c r="I104" s="27" t="s">
        <v>76</v>
      </c>
      <c r="J104" s="27"/>
      <c r="K104" s="27" t="s">
        <v>121</v>
      </c>
    </row>
    <row r="105" spans="1:11" ht="99">
      <c r="A105" s="3">
        <v>95</v>
      </c>
      <c r="B105" s="33" t="s">
        <v>8219</v>
      </c>
      <c r="C105" s="27" t="s">
        <v>8201</v>
      </c>
      <c r="D105" s="33" t="s">
        <v>8213</v>
      </c>
      <c r="E105" s="27" t="s">
        <v>14</v>
      </c>
      <c r="F105" s="27"/>
      <c r="G105" s="36" t="s">
        <v>8091</v>
      </c>
      <c r="H105" s="27"/>
      <c r="I105" s="27" t="s">
        <v>76</v>
      </c>
      <c r="J105" s="27"/>
      <c r="K105" s="27" t="s">
        <v>121</v>
      </c>
    </row>
    <row r="106" spans="1:11" ht="99">
      <c r="A106" s="3">
        <v>96</v>
      </c>
      <c r="B106" s="33" t="s">
        <v>8219</v>
      </c>
      <c r="C106" s="27" t="s">
        <v>8201</v>
      </c>
      <c r="D106" s="33" t="s">
        <v>8214</v>
      </c>
      <c r="E106" s="27" t="s">
        <v>15</v>
      </c>
      <c r="F106" s="27"/>
      <c r="G106" s="36" t="s">
        <v>8091</v>
      </c>
      <c r="H106" s="27"/>
      <c r="I106" s="27" t="s">
        <v>76</v>
      </c>
      <c r="J106" s="27"/>
      <c r="K106" s="27" t="s">
        <v>121</v>
      </c>
    </row>
    <row r="107" spans="1:11" ht="99">
      <c r="A107" s="3">
        <v>97</v>
      </c>
      <c r="B107" s="33" t="s">
        <v>8219</v>
      </c>
      <c r="C107" s="27" t="s">
        <v>8201</v>
      </c>
      <c r="D107" s="33" t="s">
        <v>8215</v>
      </c>
      <c r="E107" s="27" t="s">
        <v>15</v>
      </c>
      <c r="F107" s="27"/>
      <c r="G107" s="36" t="s">
        <v>8091</v>
      </c>
      <c r="H107" s="27"/>
      <c r="I107" s="27" t="s">
        <v>76</v>
      </c>
      <c r="J107" s="27"/>
      <c r="K107" s="27" t="s">
        <v>121</v>
      </c>
    </row>
    <row r="108" spans="1:11" ht="99">
      <c r="A108" s="3">
        <v>98</v>
      </c>
      <c r="B108" s="33" t="s">
        <v>8219</v>
      </c>
      <c r="C108" s="27" t="s">
        <v>8201</v>
      </c>
      <c r="D108" s="33" t="s">
        <v>8216</v>
      </c>
      <c r="E108" s="27" t="s">
        <v>15</v>
      </c>
      <c r="F108" s="27"/>
      <c r="G108" s="36" t="s">
        <v>8091</v>
      </c>
      <c r="H108" s="27"/>
      <c r="I108" s="27" t="s">
        <v>76</v>
      </c>
      <c r="J108" s="27"/>
      <c r="K108" s="27" t="s">
        <v>121</v>
      </c>
    </row>
    <row r="109" spans="1:11" ht="99">
      <c r="A109" s="3">
        <v>99</v>
      </c>
      <c r="B109" s="33" t="s">
        <v>8219</v>
      </c>
      <c r="C109" s="27" t="s">
        <v>8201</v>
      </c>
      <c r="D109" s="33" t="s">
        <v>8217</v>
      </c>
      <c r="E109" s="27" t="s">
        <v>15</v>
      </c>
      <c r="F109" s="27"/>
      <c r="G109" s="36" t="s">
        <v>8091</v>
      </c>
      <c r="H109" s="27"/>
      <c r="I109" s="27" t="s">
        <v>76</v>
      </c>
      <c r="J109" s="27"/>
      <c r="K109" s="27" t="s">
        <v>121</v>
      </c>
    </row>
    <row r="110" spans="1:11" ht="99">
      <c r="A110" s="3">
        <v>100</v>
      </c>
      <c r="B110" s="33" t="s">
        <v>8219</v>
      </c>
      <c r="C110" s="27" t="s">
        <v>8201</v>
      </c>
      <c r="D110" s="33" t="s">
        <v>8218</v>
      </c>
      <c r="E110" s="27" t="s">
        <v>15</v>
      </c>
      <c r="F110" s="27"/>
      <c r="G110" s="36" t="s">
        <v>8091</v>
      </c>
      <c r="H110" s="27"/>
      <c r="I110" s="27" t="s">
        <v>76</v>
      </c>
      <c r="J110" s="27"/>
      <c r="K110" s="27"/>
    </row>
    <row r="111" spans="1:11" ht="99">
      <c r="A111" s="3">
        <v>101</v>
      </c>
      <c r="B111" s="27" t="s">
        <v>9236</v>
      </c>
      <c r="C111" s="250" t="s">
        <v>9237</v>
      </c>
      <c r="D111" s="250" t="s">
        <v>9238</v>
      </c>
      <c r="E111" s="250" t="s">
        <v>70</v>
      </c>
      <c r="F111" s="250" t="s">
        <v>119</v>
      </c>
      <c r="G111" s="276" t="s">
        <v>9239</v>
      </c>
      <c r="H111" s="250" t="s">
        <v>9240</v>
      </c>
      <c r="I111" s="250" t="s">
        <v>77</v>
      </c>
      <c r="J111" s="250" t="s">
        <v>91</v>
      </c>
      <c r="K111" s="250"/>
    </row>
    <row r="112" spans="1:11" ht="99">
      <c r="A112" s="3">
        <v>102</v>
      </c>
      <c r="B112" s="27" t="s">
        <v>9250</v>
      </c>
      <c r="C112" s="33" t="s">
        <v>9241</v>
      </c>
      <c r="D112" s="27" t="s">
        <v>9249</v>
      </c>
      <c r="E112" s="27" t="s">
        <v>15</v>
      </c>
      <c r="F112" s="27" t="s">
        <v>117</v>
      </c>
      <c r="G112" s="27">
        <v>133</v>
      </c>
      <c r="H112" s="27" t="s">
        <v>9246</v>
      </c>
      <c r="I112" s="27" t="s">
        <v>74</v>
      </c>
      <c r="J112" s="27" t="s">
        <v>91</v>
      </c>
      <c r="K112" s="27"/>
    </row>
    <row r="113" spans="1:11" ht="93.75">
      <c r="A113" s="3">
        <v>103</v>
      </c>
      <c r="B113" s="66" t="s">
        <v>9754</v>
      </c>
      <c r="C113" s="66" t="s">
        <v>9755</v>
      </c>
      <c r="D113" s="277" t="s">
        <v>9256</v>
      </c>
      <c r="E113" s="66" t="s">
        <v>9756</v>
      </c>
      <c r="F113" s="66" t="s">
        <v>9757</v>
      </c>
      <c r="G113" s="66" t="s">
        <v>9758</v>
      </c>
      <c r="H113" s="66" t="s">
        <v>9759</v>
      </c>
      <c r="I113" s="66" t="s">
        <v>73</v>
      </c>
      <c r="J113" s="66" t="s">
        <v>9760</v>
      </c>
      <c r="K113" s="66" t="s">
        <v>9256</v>
      </c>
    </row>
    <row r="114" spans="1:11" ht="56.25">
      <c r="A114" s="3">
        <v>104</v>
      </c>
      <c r="B114" s="66" t="s">
        <v>9754</v>
      </c>
      <c r="C114" s="66" t="s">
        <v>9761</v>
      </c>
      <c r="D114" s="277" t="s">
        <v>9256</v>
      </c>
      <c r="E114" s="66" t="s">
        <v>9762</v>
      </c>
      <c r="F114" s="66" t="s">
        <v>9757</v>
      </c>
      <c r="G114" s="66" t="s">
        <v>9763</v>
      </c>
      <c r="H114" s="66" t="s">
        <v>9764</v>
      </c>
      <c r="I114" s="66" t="s">
        <v>73</v>
      </c>
      <c r="J114" s="66" t="s">
        <v>9765</v>
      </c>
      <c r="K114" s="66" t="s">
        <v>9256</v>
      </c>
    </row>
    <row r="115" spans="1:11" ht="75">
      <c r="A115" s="3">
        <v>105</v>
      </c>
      <c r="B115" s="66" t="s">
        <v>9754</v>
      </c>
      <c r="C115" s="66" t="s">
        <v>9766</v>
      </c>
      <c r="D115" s="277" t="s">
        <v>9256</v>
      </c>
      <c r="E115" s="66" t="s">
        <v>9767</v>
      </c>
      <c r="F115" s="66" t="s">
        <v>9757</v>
      </c>
      <c r="G115" s="66" t="s">
        <v>9763</v>
      </c>
      <c r="H115" s="66" t="s">
        <v>9764</v>
      </c>
      <c r="I115" s="66" t="s">
        <v>73</v>
      </c>
      <c r="J115" s="66" t="s">
        <v>9765</v>
      </c>
      <c r="K115" s="66" t="s">
        <v>9256</v>
      </c>
    </row>
    <row r="116" spans="1:11" ht="150">
      <c r="A116" s="3">
        <v>106</v>
      </c>
      <c r="B116" s="66" t="s">
        <v>9754</v>
      </c>
      <c r="C116" s="66" t="s">
        <v>9324</v>
      </c>
      <c r="D116" s="277" t="s">
        <v>9256</v>
      </c>
      <c r="E116" s="66" t="s">
        <v>9768</v>
      </c>
      <c r="F116" s="66" t="s">
        <v>9757</v>
      </c>
      <c r="G116" s="66" t="s">
        <v>9763</v>
      </c>
      <c r="H116" s="66" t="s">
        <v>9769</v>
      </c>
      <c r="I116" s="66" t="s">
        <v>73</v>
      </c>
      <c r="J116" s="66" t="s">
        <v>9760</v>
      </c>
      <c r="K116" s="66" t="s">
        <v>9256</v>
      </c>
    </row>
    <row r="117" spans="1:11" ht="56.25">
      <c r="A117" s="3">
        <v>107</v>
      </c>
      <c r="B117" s="66" t="s">
        <v>9754</v>
      </c>
      <c r="C117" s="66" t="s">
        <v>9317</v>
      </c>
      <c r="D117" s="277" t="s">
        <v>9256</v>
      </c>
      <c r="E117" s="66" t="s">
        <v>9770</v>
      </c>
      <c r="F117" s="66" t="s">
        <v>9757</v>
      </c>
      <c r="G117" s="66" t="s">
        <v>9771</v>
      </c>
      <c r="H117" s="66" t="s">
        <v>9772</v>
      </c>
      <c r="I117" s="66" t="s">
        <v>73</v>
      </c>
      <c r="J117" s="66" t="s">
        <v>9760</v>
      </c>
      <c r="K117" s="66" t="s">
        <v>9256</v>
      </c>
    </row>
    <row r="118" spans="1:11" ht="75">
      <c r="A118" s="3">
        <v>108</v>
      </c>
      <c r="B118" s="66" t="s">
        <v>9754</v>
      </c>
      <c r="C118" s="66" t="s">
        <v>9773</v>
      </c>
      <c r="D118" s="66" t="s">
        <v>9256</v>
      </c>
      <c r="E118" s="66" t="s">
        <v>9774</v>
      </c>
      <c r="F118" s="66" t="s">
        <v>9757</v>
      </c>
      <c r="G118" s="66" t="s">
        <v>9775</v>
      </c>
      <c r="H118" s="66" t="s">
        <v>9776</v>
      </c>
      <c r="I118" s="66" t="s">
        <v>73</v>
      </c>
      <c r="J118" s="66" t="s">
        <v>9760</v>
      </c>
      <c r="K118" s="66" t="s">
        <v>9256</v>
      </c>
    </row>
    <row r="119" spans="1:11" ht="56.25">
      <c r="A119" s="3">
        <v>109</v>
      </c>
      <c r="B119" s="66" t="s">
        <v>9754</v>
      </c>
      <c r="C119" s="66" t="s">
        <v>9777</v>
      </c>
      <c r="D119" s="66" t="s">
        <v>9256</v>
      </c>
      <c r="E119" s="66" t="s">
        <v>9778</v>
      </c>
      <c r="F119" s="66" t="s">
        <v>9757</v>
      </c>
      <c r="G119" s="66" t="s">
        <v>9779</v>
      </c>
      <c r="H119" s="66" t="s">
        <v>9780</v>
      </c>
      <c r="I119" s="66" t="s">
        <v>73</v>
      </c>
      <c r="J119" s="66" t="s">
        <v>9760</v>
      </c>
      <c r="K119" s="66" t="s">
        <v>9256</v>
      </c>
    </row>
    <row r="120" spans="1:11" ht="131.25">
      <c r="A120" s="3">
        <v>110</v>
      </c>
      <c r="B120" s="66" t="s">
        <v>9754</v>
      </c>
      <c r="C120" s="66" t="s">
        <v>9781</v>
      </c>
      <c r="D120" s="66" t="s">
        <v>9256</v>
      </c>
      <c r="E120" s="66" t="s">
        <v>9782</v>
      </c>
      <c r="F120" s="66" t="s">
        <v>9757</v>
      </c>
      <c r="G120" s="66" t="s">
        <v>9783</v>
      </c>
      <c r="H120" s="66" t="s">
        <v>9784</v>
      </c>
      <c r="I120" s="66" t="s">
        <v>73</v>
      </c>
      <c r="J120" s="66" t="s">
        <v>9785</v>
      </c>
      <c r="K120" s="66" t="s">
        <v>9256</v>
      </c>
    </row>
    <row r="121" spans="1:11" ht="112.5">
      <c r="A121" s="3">
        <v>111</v>
      </c>
      <c r="B121" s="66" t="s">
        <v>9754</v>
      </c>
      <c r="C121" s="66" t="s">
        <v>9786</v>
      </c>
      <c r="D121" s="66" t="s">
        <v>9256</v>
      </c>
      <c r="E121" s="66" t="s">
        <v>9787</v>
      </c>
      <c r="F121" s="66" t="s">
        <v>9757</v>
      </c>
      <c r="G121" s="66" t="s">
        <v>9788</v>
      </c>
      <c r="H121" s="66" t="s">
        <v>9789</v>
      </c>
      <c r="I121" s="66" t="s">
        <v>73</v>
      </c>
      <c r="J121" s="66" t="s">
        <v>9760</v>
      </c>
      <c r="K121" s="66" t="s">
        <v>9256</v>
      </c>
    </row>
    <row r="122" spans="1:11" ht="112.5">
      <c r="A122" s="3">
        <v>112</v>
      </c>
      <c r="B122" s="66" t="s">
        <v>9754</v>
      </c>
      <c r="C122" s="66" t="s">
        <v>9790</v>
      </c>
      <c r="D122" s="66" t="s">
        <v>9256</v>
      </c>
      <c r="E122" s="66" t="s">
        <v>9791</v>
      </c>
      <c r="F122" s="66" t="s">
        <v>9757</v>
      </c>
      <c r="G122" s="66" t="s">
        <v>9792</v>
      </c>
      <c r="H122" s="66" t="s">
        <v>9793</v>
      </c>
      <c r="I122" s="66" t="s">
        <v>73</v>
      </c>
      <c r="J122" s="66" t="s">
        <v>9760</v>
      </c>
      <c r="K122" s="66" t="s">
        <v>9256</v>
      </c>
    </row>
    <row r="123" spans="1:11" ht="56.25">
      <c r="A123" s="3">
        <v>113</v>
      </c>
      <c r="B123" s="66" t="s">
        <v>9754</v>
      </c>
      <c r="C123" s="66" t="s">
        <v>9317</v>
      </c>
      <c r="D123" s="66" t="s">
        <v>9256</v>
      </c>
      <c r="E123" s="66" t="s">
        <v>9794</v>
      </c>
      <c r="F123" s="66" t="s">
        <v>9757</v>
      </c>
      <c r="G123" s="66" t="s">
        <v>9763</v>
      </c>
      <c r="H123" s="66" t="s">
        <v>9772</v>
      </c>
      <c r="I123" s="66" t="s">
        <v>73</v>
      </c>
      <c r="J123" s="66" t="s">
        <v>9760</v>
      </c>
      <c r="K123" s="66" t="s">
        <v>9256</v>
      </c>
    </row>
    <row r="124" spans="1:11" ht="93.75">
      <c r="A124" s="3">
        <v>114</v>
      </c>
      <c r="B124" s="66" t="s">
        <v>9754</v>
      </c>
      <c r="C124" s="66" t="s">
        <v>9317</v>
      </c>
      <c r="D124" s="66" t="s">
        <v>9256</v>
      </c>
      <c r="E124" s="66" t="s">
        <v>9795</v>
      </c>
      <c r="F124" s="66" t="s">
        <v>9757</v>
      </c>
      <c r="G124" s="66" t="s">
        <v>9763</v>
      </c>
      <c r="H124" s="66" t="s">
        <v>9796</v>
      </c>
      <c r="I124" s="66" t="s">
        <v>73</v>
      </c>
      <c r="J124" s="66" t="s">
        <v>9760</v>
      </c>
      <c r="K124" s="66" t="s">
        <v>9256</v>
      </c>
    </row>
    <row r="125" spans="1:11" ht="37.5">
      <c r="A125" s="3">
        <v>115</v>
      </c>
      <c r="B125" s="66" t="s">
        <v>9754</v>
      </c>
      <c r="C125" s="66" t="s">
        <v>9797</v>
      </c>
      <c r="D125" s="66" t="s">
        <v>9256</v>
      </c>
      <c r="E125" s="66" t="s">
        <v>9798</v>
      </c>
      <c r="F125" s="66" t="s">
        <v>9757</v>
      </c>
      <c r="G125" s="66" t="s">
        <v>9775</v>
      </c>
      <c r="H125" s="66" t="s">
        <v>9799</v>
      </c>
      <c r="I125" s="66" t="s">
        <v>73</v>
      </c>
      <c r="J125" s="66" t="s">
        <v>9760</v>
      </c>
      <c r="K125" s="66" t="s">
        <v>9256</v>
      </c>
    </row>
    <row r="126" spans="1:11" ht="75">
      <c r="A126" s="3">
        <v>116</v>
      </c>
      <c r="B126" s="66" t="s">
        <v>12244</v>
      </c>
      <c r="C126" s="66" t="s">
        <v>12245</v>
      </c>
      <c r="D126" s="86" t="s">
        <v>3019</v>
      </c>
      <c r="E126" s="66" t="s">
        <v>57</v>
      </c>
      <c r="F126" s="66" t="s">
        <v>116</v>
      </c>
      <c r="G126" s="66">
        <v>80</v>
      </c>
      <c r="H126" s="66" t="s">
        <v>12246</v>
      </c>
      <c r="I126" s="66" t="s">
        <v>74</v>
      </c>
      <c r="J126" s="66" t="s">
        <v>92</v>
      </c>
      <c r="K126" s="86" t="s">
        <v>3019</v>
      </c>
    </row>
    <row r="127" spans="1:11" ht="112.5">
      <c r="A127" s="3">
        <v>117</v>
      </c>
      <c r="B127" s="66" t="s">
        <v>12244</v>
      </c>
      <c r="C127" s="66" t="s">
        <v>12247</v>
      </c>
      <c r="D127" s="86" t="s">
        <v>3019</v>
      </c>
      <c r="E127" s="66" t="s">
        <v>59</v>
      </c>
      <c r="F127" s="66" t="s">
        <v>117</v>
      </c>
      <c r="G127" s="66">
        <v>131</v>
      </c>
      <c r="H127" s="66" t="s">
        <v>12248</v>
      </c>
      <c r="I127" s="66" t="s">
        <v>74</v>
      </c>
      <c r="J127" s="66" t="s">
        <v>92</v>
      </c>
      <c r="K127" s="86" t="s">
        <v>3019</v>
      </c>
    </row>
    <row r="128" spans="1:11" ht="112.5">
      <c r="A128" s="3">
        <v>118</v>
      </c>
      <c r="B128" s="66" t="s">
        <v>12244</v>
      </c>
      <c r="C128" s="66" t="s">
        <v>12249</v>
      </c>
      <c r="D128" s="86" t="s">
        <v>3019</v>
      </c>
      <c r="E128" s="66" t="s">
        <v>59</v>
      </c>
      <c r="F128" s="66" t="s">
        <v>117</v>
      </c>
      <c r="G128" s="66">
        <v>131</v>
      </c>
      <c r="H128" s="66" t="s">
        <v>12250</v>
      </c>
      <c r="I128" s="66" t="s">
        <v>74</v>
      </c>
      <c r="J128" s="66" t="s">
        <v>92</v>
      </c>
      <c r="K128" s="86" t="s">
        <v>3019</v>
      </c>
    </row>
    <row r="129" spans="1:11" ht="112.5">
      <c r="A129" s="3">
        <v>119</v>
      </c>
      <c r="B129" s="66" t="s">
        <v>12244</v>
      </c>
      <c r="C129" s="66" t="s">
        <v>12251</v>
      </c>
      <c r="D129" s="86" t="s">
        <v>3019</v>
      </c>
      <c r="E129" s="66" t="s">
        <v>59</v>
      </c>
      <c r="F129" s="66" t="s">
        <v>117</v>
      </c>
      <c r="G129" s="66">
        <v>272.2</v>
      </c>
      <c r="H129" s="66" t="s">
        <v>12252</v>
      </c>
      <c r="I129" s="66" t="s">
        <v>74</v>
      </c>
      <c r="J129" s="66" t="s">
        <v>92</v>
      </c>
      <c r="K129" s="86" t="s">
        <v>3019</v>
      </c>
    </row>
    <row r="130" spans="1:11" ht="131.25">
      <c r="A130" s="3">
        <v>120</v>
      </c>
      <c r="B130" s="66" t="s">
        <v>12244</v>
      </c>
      <c r="C130" s="66" t="s">
        <v>12253</v>
      </c>
      <c r="D130" s="86" t="s">
        <v>3019</v>
      </c>
      <c r="E130" s="66" t="s">
        <v>59</v>
      </c>
      <c r="F130" s="66" t="s">
        <v>117</v>
      </c>
      <c r="G130" s="66">
        <v>244.7</v>
      </c>
      <c r="H130" s="66" t="s">
        <v>12254</v>
      </c>
      <c r="I130" s="66" t="s">
        <v>74</v>
      </c>
      <c r="J130" s="66" t="s">
        <v>93</v>
      </c>
      <c r="K130" s="86" t="s">
        <v>3019</v>
      </c>
    </row>
    <row r="131" spans="1:11" ht="93.75">
      <c r="A131" s="3">
        <v>121</v>
      </c>
      <c r="B131" s="66" t="s">
        <v>12244</v>
      </c>
      <c r="C131" s="66" t="s">
        <v>12255</v>
      </c>
      <c r="D131" s="86" t="s">
        <v>3019</v>
      </c>
      <c r="E131" s="66" t="s">
        <v>59</v>
      </c>
      <c r="F131" s="66" t="s">
        <v>117</v>
      </c>
      <c r="G131" s="309">
        <v>764</v>
      </c>
      <c r="H131" s="66" t="s">
        <v>12256</v>
      </c>
      <c r="I131" s="66"/>
      <c r="J131" s="66"/>
      <c r="K131" s="86" t="s">
        <v>3019</v>
      </c>
    </row>
    <row r="132" spans="1:11" ht="112.5">
      <c r="A132" s="3">
        <v>122</v>
      </c>
      <c r="B132" s="66" t="s">
        <v>12244</v>
      </c>
      <c r="C132" s="309" t="s">
        <v>12257</v>
      </c>
      <c r="D132" s="86" t="s">
        <v>3019</v>
      </c>
      <c r="E132" s="66" t="s">
        <v>59</v>
      </c>
      <c r="F132" s="66" t="s">
        <v>116</v>
      </c>
      <c r="G132" s="66">
        <v>131</v>
      </c>
      <c r="H132" s="66" t="s">
        <v>12258</v>
      </c>
      <c r="I132" s="66" t="s">
        <v>74</v>
      </c>
      <c r="J132" s="66" t="s">
        <v>92</v>
      </c>
      <c r="K132" s="86" t="s">
        <v>3019</v>
      </c>
    </row>
    <row r="133" spans="1:11" ht="150">
      <c r="A133" s="3">
        <v>123</v>
      </c>
      <c r="B133" s="66" t="s">
        <v>12244</v>
      </c>
      <c r="C133" s="309" t="s">
        <v>12259</v>
      </c>
      <c r="D133" s="86" t="s">
        <v>3019</v>
      </c>
      <c r="E133" s="66" t="s">
        <v>59</v>
      </c>
      <c r="F133" s="66" t="s">
        <v>117</v>
      </c>
      <c r="G133" s="66">
        <v>131</v>
      </c>
      <c r="H133" s="66" t="s">
        <v>12260</v>
      </c>
      <c r="I133" s="66" t="s">
        <v>74</v>
      </c>
      <c r="J133" s="66" t="s">
        <v>92</v>
      </c>
      <c r="K133" s="86" t="s">
        <v>3019</v>
      </c>
    </row>
    <row r="134" spans="1:11" ht="93.75">
      <c r="A134" s="3">
        <v>124</v>
      </c>
      <c r="B134" s="66" t="s">
        <v>12244</v>
      </c>
      <c r="C134" s="309" t="s">
        <v>12261</v>
      </c>
      <c r="D134" s="86" t="s">
        <v>3019</v>
      </c>
      <c r="E134" s="66" t="s">
        <v>59</v>
      </c>
      <c r="F134" s="66" t="s">
        <v>117</v>
      </c>
      <c r="G134" s="66">
        <v>262</v>
      </c>
      <c r="H134" s="66" t="s">
        <v>12262</v>
      </c>
      <c r="I134" s="66" t="s">
        <v>74</v>
      </c>
      <c r="J134" s="66" t="s">
        <v>92</v>
      </c>
      <c r="K134" s="86" t="s">
        <v>3019</v>
      </c>
    </row>
    <row r="135" spans="1:11" ht="187.5">
      <c r="A135" s="3">
        <v>125</v>
      </c>
      <c r="B135" s="66" t="s">
        <v>12244</v>
      </c>
      <c r="C135" s="66" t="s">
        <v>12263</v>
      </c>
      <c r="D135" s="86" t="s">
        <v>3019</v>
      </c>
      <c r="E135" s="66" t="s">
        <v>59</v>
      </c>
      <c r="F135" s="66" t="s">
        <v>116</v>
      </c>
      <c r="G135" s="66">
        <v>264.7</v>
      </c>
      <c r="H135" s="66" t="s">
        <v>12264</v>
      </c>
      <c r="I135" s="66" t="s">
        <v>74</v>
      </c>
      <c r="J135" s="66" t="s">
        <v>92</v>
      </c>
      <c r="K135" s="86" t="s">
        <v>3019</v>
      </c>
    </row>
    <row r="136" spans="1:11" ht="225">
      <c r="A136" s="3">
        <v>126</v>
      </c>
      <c r="B136" s="66" t="s">
        <v>12244</v>
      </c>
      <c r="C136" s="66" t="s">
        <v>12265</v>
      </c>
      <c r="D136" s="86" t="s">
        <v>3019</v>
      </c>
      <c r="E136" s="66" t="s">
        <v>59</v>
      </c>
      <c r="F136" s="66" t="s">
        <v>116</v>
      </c>
      <c r="G136" s="178">
        <v>331.73399999999998</v>
      </c>
      <c r="H136" s="66" t="s">
        <v>12266</v>
      </c>
      <c r="I136" s="66" t="s">
        <v>74</v>
      </c>
      <c r="J136" s="66" t="s">
        <v>92</v>
      </c>
      <c r="K136" s="86" t="s">
        <v>3019</v>
      </c>
    </row>
    <row r="137" spans="1:11" ht="93.75">
      <c r="A137" s="3">
        <v>127</v>
      </c>
      <c r="B137" s="66" t="s">
        <v>12244</v>
      </c>
      <c r="C137" s="66" t="s">
        <v>12267</v>
      </c>
      <c r="D137" s="86" t="s">
        <v>3019</v>
      </c>
      <c r="E137" s="66" t="s">
        <v>59</v>
      </c>
      <c r="F137" s="66" t="s">
        <v>116</v>
      </c>
      <c r="G137" s="66">
        <v>164</v>
      </c>
      <c r="H137" s="66" t="s">
        <v>12268</v>
      </c>
      <c r="I137" s="66" t="s">
        <v>74</v>
      </c>
      <c r="J137" s="66" t="s">
        <v>92</v>
      </c>
      <c r="K137" s="86" t="s">
        <v>3019</v>
      </c>
    </row>
    <row r="138" spans="1:11" ht="150">
      <c r="A138" s="3">
        <v>128</v>
      </c>
      <c r="B138" s="66" t="s">
        <v>12244</v>
      </c>
      <c r="C138" s="66" t="s">
        <v>12269</v>
      </c>
      <c r="D138" s="86" t="s">
        <v>3019</v>
      </c>
      <c r="E138" s="66" t="s">
        <v>59</v>
      </c>
      <c r="F138" s="66" t="s">
        <v>116</v>
      </c>
      <c r="G138" s="66">
        <v>164</v>
      </c>
      <c r="H138" s="66" t="s">
        <v>12270</v>
      </c>
      <c r="I138" s="66" t="s">
        <v>74</v>
      </c>
      <c r="J138" s="66" t="s">
        <v>92</v>
      </c>
      <c r="K138" s="86" t="s">
        <v>3019</v>
      </c>
    </row>
    <row r="139" spans="1:11" ht="131.25">
      <c r="A139" s="3">
        <v>129</v>
      </c>
      <c r="B139" s="66" t="s">
        <v>12244</v>
      </c>
      <c r="C139" s="66" t="s">
        <v>12271</v>
      </c>
      <c r="D139" s="86" t="s">
        <v>3019</v>
      </c>
      <c r="E139" s="66" t="s">
        <v>59</v>
      </c>
      <c r="F139" s="66" t="s">
        <v>117</v>
      </c>
      <c r="G139" s="309">
        <v>121.342</v>
      </c>
      <c r="H139" s="66" t="s">
        <v>12272</v>
      </c>
      <c r="I139" s="66" t="s">
        <v>74</v>
      </c>
      <c r="J139" s="66" t="s">
        <v>92</v>
      </c>
      <c r="K139" s="86" t="s">
        <v>3019</v>
      </c>
    </row>
    <row r="140" spans="1:11" ht="93.75">
      <c r="A140" s="3">
        <v>130</v>
      </c>
      <c r="B140" s="66" t="s">
        <v>12244</v>
      </c>
      <c r="C140" s="66" t="s">
        <v>12273</v>
      </c>
      <c r="D140" s="86" t="s">
        <v>3019</v>
      </c>
      <c r="E140" s="66" t="s">
        <v>59</v>
      </c>
      <c r="F140" s="66" t="s">
        <v>116</v>
      </c>
      <c r="G140" s="66">
        <v>132</v>
      </c>
      <c r="H140" s="66" t="s">
        <v>12274</v>
      </c>
      <c r="I140" s="66" t="s">
        <v>74</v>
      </c>
      <c r="J140" s="66" t="s">
        <v>92</v>
      </c>
      <c r="K140" s="86" t="s">
        <v>3019</v>
      </c>
    </row>
    <row r="141" spans="1:11" ht="93.75">
      <c r="A141" s="3">
        <v>131</v>
      </c>
      <c r="B141" s="66" t="s">
        <v>12244</v>
      </c>
      <c r="C141" s="66" t="s">
        <v>12275</v>
      </c>
      <c r="D141" s="86" t="s">
        <v>3019</v>
      </c>
      <c r="E141" s="66" t="s">
        <v>59</v>
      </c>
      <c r="F141" s="66" t="s">
        <v>117</v>
      </c>
      <c r="G141" s="66">
        <v>132.69999999999999</v>
      </c>
      <c r="H141" s="66" t="s">
        <v>12276</v>
      </c>
      <c r="I141" s="66" t="s">
        <v>74</v>
      </c>
      <c r="J141" s="66" t="s">
        <v>92</v>
      </c>
      <c r="K141" s="86"/>
    </row>
    <row r="142" spans="1:11" ht="75">
      <c r="A142" s="3">
        <v>132</v>
      </c>
      <c r="B142" s="66" t="s">
        <v>12244</v>
      </c>
      <c r="C142" s="66" t="s">
        <v>12277</v>
      </c>
      <c r="D142" s="86" t="s">
        <v>3019</v>
      </c>
      <c r="E142" s="66" t="s">
        <v>59</v>
      </c>
      <c r="F142" s="66" t="s">
        <v>117</v>
      </c>
      <c r="G142" s="66">
        <v>244.7</v>
      </c>
      <c r="H142" s="66" t="s">
        <v>12278</v>
      </c>
      <c r="I142" s="66" t="s">
        <v>74</v>
      </c>
      <c r="J142" s="66" t="s">
        <v>92</v>
      </c>
      <c r="K142" s="86" t="s">
        <v>3019</v>
      </c>
    </row>
    <row r="143" spans="1:11" ht="150">
      <c r="A143" s="3">
        <v>133</v>
      </c>
      <c r="B143" s="66" t="s">
        <v>12244</v>
      </c>
      <c r="C143" s="66" t="s">
        <v>12279</v>
      </c>
      <c r="D143" s="86" t="s">
        <v>3019</v>
      </c>
      <c r="E143" s="66" t="s">
        <v>57</v>
      </c>
      <c r="F143" s="66" t="s">
        <v>116</v>
      </c>
      <c r="G143" s="66">
        <v>80</v>
      </c>
      <c r="H143" s="66" t="s">
        <v>12280</v>
      </c>
      <c r="I143" s="66" t="s">
        <v>74</v>
      </c>
      <c r="J143" s="66" t="s">
        <v>92</v>
      </c>
      <c r="K143" s="86" t="s">
        <v>3019</v>
      </c>
    </row>
    <row r="144" spans="1:11" ht="112.5">
      <c r="A144" s="3">
        <v>134</v>
      </c>
      <c r="B144" s="66" t="s">
        <v>12244</v>
      </c>
      <c r="C144" s="66" t="s">
        <v>12281</v>
      </c>
      <c r="D144" s="86" t="s">
        <v>3019</v>
      </c>
      <c r="E144" s="66" t="s">
        <v>59</v>
      </c>
      <c r="F144" s="66" t="s">
        <v>117</v>
      </c>
      <c r="G144" s="66">
        <v>44</v>
      </c>
      <c r="H144" s="66" t="s">
        <v>12282</v>
      </c>
      <c r="I144" s="66" t="s">
        <v>74</v>
      </c>
      <c r="J144" s="66" t="s">
        <v>92</v>
      </c>
      <c r="K144" s="86" t="s">
        <v>3019</v>
      </c>
    </row>
    <row r="145" spans="1:11" ht="75">
      <c r="A145" s="3">
        <v>135</v>
      </c>
      <c r="B145" s="66" t="s">
        <v>12244</v>
      </c>
      <c r="C145" s="66" t="s">
        <v>12283</v>
      </c>
      <c r="D145" s="86" t="s">
        <v>3019</v>
      </c>
      <c r="E145" s="66" t="s">
        <v>59</v>
      </c>
      <c r="F145" s="66" t="s">
        <v>117</v>
      </c>
      <c r="G145" s="66">
        <v>44.981000000000002</v>
      </c>
      <c r="H145" s="66" t="s">
        <v>12284</v>
      </c>
      <c r="I145" s="66" t="s">
        <v>74</v>
      </c>
      <c r="J145" s="66" t="s">
        <v>92</v>
      </c>
      <c r="K145" s="86" t="s">
        <v>3019</v>
      </c>
    </row>
    <row r="146" spans="1:11" ht="150">
      <c r="A146" s="3">
        <v>136</v>
      </c>
      <c r="B146" s="66" t="s">
        <v>12244</v>
      </c>
      <c r="C146" s="66" t="s">
        <v>12285</v>
      </c>
      <c r="D146" s="86" t="s">
        <v>3019</v>
      </c>
      <c r="E146" s="66" t="s">
        <v>59</v>
      </c>
      <c r="F146" s="66" t="s">
        <v>117</v>
      </c>
      <c r="G146" s="66">
        <v>507.25700000000001</v>
      </c>
      <c r="H146" s="66" t="s">
        <v>12286</v>
      </c>
      <c r="I146" s="66" t="s">
        <v>74</v>
      </c>
      <c r="J146" s="66" t="s">
        <v>92</v>
      </c>
      <c r="K146" s="86" t="s">
        <v>3019</v>
      </c>
    </row>
    <row r="147" spans="1:11" ht="150">
      <c r="A147" s="3">
        <v>137</v>
      </c>
      <c r="B147" s="66" t="s">
        <v>12244</v>
      </c>
      <c r="C147" s="66" t="s">
        <v>12287</v>
      </c>
      <c r="D147" s="86" t="s">
        <v>3019</v>
      </c>
      <c r="E147" s="66" t="s">
        <v>59</v>
      </c>
      <c r="F147" s="66" t="s">
        <v>117</v>
      </c>
      <c r="G147" s="66">
        <v>507.25700000000001</v>
      </c>
      <c r="H147" s="66" t="s">
        <v>12288</v>
      </c>
      <c r="I147" s="66" t="s">
        <v>74</v>
      </c>
      <c r="J147" s="66" t="s">
        <v>92</v>
      </c>
      <c r="K147" s="86" t="s">
        <v>3019</v>
      </c>
    </row>
    <row r="148" spans="1:11" ht="93.75">
      <c r="A148" s="3">
        <v>138</v>
      </c>
      <c r="B148" s="66" t="s">
        <v>12244</v>
      </c>
      <c r="C148" s="66" t="s">
        <v>12289</v>
      </c>
      <c r="D148" s="86" t="s">
        <v>3019</v>
      </c>
      <c r="E148" s="66" t="s">
        <v>59</v>
      </c>
      <c r="F148" s="66" t="s">
        <v>117</v>
      </c>
      <c r="G148" s="66">
        <v>222.41300000000001</v>
      </c>
      <c r="H148" s="66" t="s">
        <v>12290</v>
      </c>
      <c r="I148" s="66" t="s">
        <v>74</v>
      </c>
      <c r="J148" s="66" t="s">
        <v>92</v>
      </c>
      <c r="K148" s="86" t="s">
        <v>3019</v>
      </c>
    </row>
    <row r="149" spans="1:11" ht="131.25">
      <c r="A149" s="3">
        <v>139</v>
      </c>
      <c r="B149" s="66" t="s">
        <v>12244</v>
      </c>
      <c r="C149" s="66" t="s">
        <v>12291</v>
      </c>
      <c r="D149" s="86" t="s">
        <v>3019</v>
      </c>
      <c r="E149" s="66" t="s">
        <v>59</v>
      </c>
      <c r="F149" s="66" t="s">
        <v>117</v>
      </c>
      <c r="G149" s="66">
        <v>166.809</v>
      </c>
      <c r="H149" s="66" t="s">
        <v>12292</v>
      </c>
      <c r="I149" s="66" t="s">
        <v>74</v>
      </c>
      <c r="J149" s="66" t="s">
        <v>92</v>
      </c>
      <c r="K149" s="86" t="s">
        <v>3019</v>
      </c>
    </row>
    <row r="150" spans="1:11" ht="131.25">
      <c r="A150" s="3">
        <v>140</v>
      </c>
      <c r="B150" s="66" t="s">
        <v>12244</v>
      </c>
      <c r="C150" s="66" t="s">
        <v>12293</v>
      </c>
      <c r="D150" s="86" t="s">
        <v>3019</v>
      </c>
      <c r="E150" s="66" t="s">
        <v>59</v>
      </c>
      <c r="F150" s="66" t="s">
        <v>117</v>
      </c>
      <c r="G150" s="66">
        <v>84.4</v>
      </c>
      <c r="H150" s="66" t="s">
        <v>12294</v>
      </c>
      <c r="I150" s="66" t="s">
        <v>74</v>
      </c>
      <c r="J150" s="66" t="s">
        <v>92</v>
      </c>
      <c r="K150" s="86" t="s">
        <v>3019</v>
      </c>
    </row>
    <row r="151" spans="1:11" ht="112.5">
      <c r="A151" s="3">
        <v>141</v>
      </c>
      <c r="B151" s="66" t="s">
        <v>12244</v>
      </c>
      <c r="C151" s="66" t="s">
        <v>12295</v>
      </c>
      <c r="D151" s="86" t="s">
        <v>3019</v>
      </c>
      <c r="E151" s="66" t="s">
        <v>59</v>
      </c>
      <c r="F151" s="66" t="s">
        <v>117</v>
      </c>
      <c r="G151" s="66">
        <v>84.4</v>
      </c>
      <c r="H151" s="66" t="s">
        <v>12296</v>
      </c>
      <c r="I151" s="66" t="s">
        <v>74</v>
      </c>
      <c r="J151" s="66" t="s">
        <v>92</v>
      </c>
      <c r="K151" s="86" t="s">
        <v>3019</v>
      </c>
    </row>
    <row r="152" spans="1:11" ht="206.25">
      <c r="A152" s="3">
        <v>142</v>
      </c>
      <c r="B152" s="66" t="s">
        <v>12244</v>
      </c>
      <c r="C152" s="66" t="s">
        <v>12297</v>
      </c>
      <c r="D152" s="86" t="s">
        <v>3019</v>
      </c>
      <c r="E152" s="66" t="s">
        <v>59</v>
      </c>
      <c r="F152" s="66" t="s">
        <v>116</v>
      </c>
      <c r="G152" s="66">
        <v>160.63200000000001</v>
      </c>
      <c r="H152" s="66" t="s">
        <v>12298</v>
      </c>
      <c r="I152" s="66" t="s">
        <v>74</v>
      </c>
      <c r="J152" s="66" t="s">
        <v>92</v>
      </c>
      <c r="K152" s="86" t="s">
        <v>3019</v>
      </c>
    </row>
    <row r="153" spans="1:11" ht="131.25">
      <c r="A153" s="3">
        <v>143</v>
      </c>
      <c r="B153" s="66" t="s">
        <v>12244</v>
      </c>
      <c r="C153" s="66" t="s">
        <v>12299</v>
      </c>
      <c r="D153" s="86" t="s">
        <v>3019</v>
      </c>
      <c r="E153" s="66" t="s">
        <v>59</v>
      </c>
      <c r="F153" s="66" t="s">
        <v>116</v>
      </c>
      <c r="G153" s="66">
        <v>160.63200000000001</v>
      </c>
      <c r="H153" s="66" t="s">
        <v>12300</v>
      </c>
      <c r="I153" s="66" t="s">
        <v>74</v>
      </c>
      <c r="J153" s="66" t="s">
        <v>92</v>
      </c>
      <c r="K153" s="86" t="s">
        <v>3019</v>
      </c>
    </row>
    <row r="154" spans="1:11" ht="56.25">
      <c r="A154" s="3">
        <v>144</v>
      </c>
      <c r="B154" s="66" t="s">
        <v>12244</v>
      </c>
      <c r="C154" s="66" t="s">
        <v>12301</v>
      </c>
      <c r="D154" s="86" t="s">
        <v>3019</v>
      </c>
      <c r="E154" s="66" t="s">
        <v>59</v>
      </c>
      <c r="F154" s="66" t="s">
        <v>117</v>
      </c>
      <c r="G154" s="66">
        <v>632.80499999999995</v>
      </c>
      <c r="H154" s="66" t="s">
        <v>12302</v>
      </c>
      <c r="I154" s="66" t="s">
        <v>74</v>
      </c>
      <c r="J154" s="66" t="s">
        <v>92</v>
      </c>
      <c r="K154" s="86" t="s">
        <v>3019</v>
      </c>
    </row>
    <row r="155" spans="1:11" ht="150">
      <c r="A155" s="3">
        <v>145</v>
      </c>
      <c r="B155" s="66" t="s">
        <v>12244</v>
      </c>
      <c r="C155" s="66" t="s">
        <v>12303</v>
      </c>
      <c r="D155" s="86" t="s">
        <v>3019</v>
      </c>
      <c r="E155" s="66" t="s">
        <v>59</v>
      </c>
      <c r="F155" s="66" t="s">
        <v>117</v>
      </c>
      <c r="G155" s="66">
        <v>222.41300000000001</v>
      </c>
      <c r="H155" s="66" t="s">
        <v>12304</v>
      </c>
      <c r="I155" s="66" t="s">
        <v>74</v>
      </c>
      <c r="J155" s="66" t="s">
        <v>92</v>
      </c>
      <c r="K155" s="86" t="s">
        <v>3019</v>
      </c>
    </row>
    <row r="156" spans="1:11" ht="131.25">
      <c r="A156" s="3">
        <v>146</v>
      </c>
      <c r="B156" s="66" t="s">
        <v>12244</v>
      </c>
      <c r="C156" s="66" t="s">
        <v>12305</v>
      </c>
      <c r="D156" s="86" t="s">
        <v>3019</v>
      </c>
      <c r="E156" s="66" t="s">
        <v>59</v>
      </c>
      <c r="F156" s="66" t="s">
        <v>117</v>
      </c>
      <c r="G156" s="66">
        <v>240</v>
      </c>
      <c r="H156" s="66" t="s">
        <v>12306</v>
      </c>
      <c r="I156" s="66" t="s">
        <v>74</v>
      </c>
      <c r="J156" s="66" t="s">
        <v>92</v>
      </c>
      <c r="K156" s="86" t="s">
        <v>3019</v>
      </c>
    </row>
    <row r="157" spans="1:11" ht="187.5">
      <c r="A157" s="3">
        <v>147</v>
      </c>
      <c r="B157" s="66" t="s">
        <v>12244</v>
      </c>
      <c r="C157" s="66" t="s">
        <v>12307</v>
      </c>
      <c r="D157" s="86" t="s">
        <v>3019</v>
      </c>
      <c r="E157" s="66" t="s">
        <v>59</v>
      </c>
      <c r="F157" s="66" t="s">
        <v>116</v>
      </c>
      <c r="G157" s="66">
        <v>240</v>
      </c>
      <c r="H157" s="66" t="s">
        <v>12308</v>
      </c>
      <c r="I157" s="66" t="s">
        <v>74</v>
      </c>
      <c r="J157" s="66" t="s">
        <v>92</v>
      </c>
      <c r="K157" s="86" t="s">
        <v>3019</v>
      </c>
    </row>
    <row r="158" spans="1:11" ht="112.5">
      <c r="A158" s="3">
        <v>148</v>
      </c>
      <c r="B158" s="66" t="s">
        <v>12244</v>
      </c>
      <c r="C158" s="66" t="s">
        <v>12309</v>
      </c>
      <c r="D158" s="86" t="s">
        <v>3019</v>
      </c>
      <c r="E158" s="66" t="s">
        <v>59</v>
      </c>
      <c r="F158" s="66" t="s">
        <v>117</v>
      </c>
      <c r="G158" s="66">
        <v>200</v>
      </c>
      <c r="H158" s="66" t="s">
        <v>12310</v>
      </c>
      <c r="I158" s="66" t="s">
        <v>74</v>
      </c>
      <c r="J158" s="66" t="s">
        <v>92</v>
      </c>
      <c r="K158" s="86" t="s">
        <v>3019</v>
      </c>
    </row>
    <row r="159" spans="1:11" ht="112.5">
      <c r="A159" s="3">
        <v>149</v>
      </c>
      <c r="B159" s="66" t="s">
        <v>12244</v>
      </c>
      <c r="C159" s="66" t="s">
        <v>12311</v>
      </c>
      <c r="D159" s="86" t="s">
        <v>3019</v>
      </c>
      <c r="E159" s="66" t="s">
        <v>70</v>
      </c>
      <c r="F159" s="66" t="s">
        <v>117</v>
      </c>
      <c r="G159" s="66" t="s">
        <v>3019</v>
      </c>
      <c r="H159" s="66" t="s">
        <v>12312</v>
      </c>
      <c r="I159" s="66" t="s">
        <v>74</v>
      </c>
      <c r="J159" s="66" t="s">
        <v>92</v>
      </c>
      <c r="K159" s="86" t="s">
        <v>3019</v>
      </c>
    </row>
    <row r="160" spans="1:11" ht="150">
      <c r="A160" s="3">
        <v>150</v>
      </c>
      <c r="B160" s="66" t="s">
        <v>12244</v>
      </c>
      <c r="C160" s="66" t="s">
        <v>12313</v>
      </c>
      <c r="D160" s="86" t="s">
        <v>3019</v>
      </c>
      <c r="E160" s="66" t="s">
        <v>57</v>
      </c>
      <c r="F160" s="66" t="s">
        <v>116</v>
      </c>
      <c r="G160" s="66">
        <v>1.8</v>
      </c>
      <c r="H160" s="66" t="s">
        <v>12314</v>
      </c>
      <c r="I160" s="66" t="s">
        <v>74</v>
      </c>
      <c r="J160" s="66" t="s">
        <v>92</v>
      </c>
      <c r="K160" s="86" t="s">
        <v>3019</v>
      </c>
    </row>
    <row r="161" spans="1:11" ht="187.5">
      <c r="A161" s="3">
        <v>151</v>
      </c>
      <c r="B161" s="66" t="s">
        <v>12244</v>
      </c>
      <c r="C161" s="66" t="s">
        <v>12315</v>
      </c>
      <c r="D161" s="86" t="s">
        <v>3019</v>
      </c>
      <c r="E161" s="66" t="s">
        <v>57</v>
      </c>
      <c r="F161" s="66" t="s">
        <v>116</v>
      </c>
      <c r="G161" s="66">
        <v>60</v>
      </c>
      <c r="H161" s="66" t="s">
        <v>12316</v>
      </c>
      <c r="I161" s="66" t="s">
        <v>74</v>
      </c>
      <c r="J161" s="66" t="s">
        <v>92</v>
      </c>
      <c r="K161" s="86" t="s">
        <v>3019</v>
      </c>
    </row>
    <row r="162" spans="1:11" ht="131.25">
      <c r="A162" s="3">
        <v>152</v>
      </c>
      <c r="B162" s="66" t="s">
        <v>12244</v>
      </c>
      <c r="C162" s="66" t="s">
        <v>12317</v>
      </c>
      <c r="D162" s="86" t="s">
        <v>3019</v>
      </c>
      <c r="E162" s="66" t="s">
        <v>57</v>
      </c>
      <c r="F162" s="66" t="s">
        <v>116</v>
      </c>
      <c r="G162" s="66">
        <v>20</v>
      </c>
      <c r="H162" s="66" t="s">
        <v>12318</v>
      </c>
      <c r="I162" s="66" t="s">
        <v>74</v>
      </c>
      <c r="J162" s="66" t="s">
        <v>92</v>
      </c>
      <c r="K162" s="86" t="s">
        <v>3019</v>
      </c>
    </row>
    <row r="163" spans="1:11" ht="112.5">
      <c r="A163" s="3">
        <v>153</v>
      </c>
      <c r="B163" s="66" t="s">
        <v>12244</v>
      </c>
      <c r="C163" s="66" t="s">
        <v>12319</v>
      </c>
      <c r="D163" s="86" t="s">
        <v>3019</v>
      </c>
      <c r="E163" s="66" t="s">
        <v>57</v>
      </c>
      <c r="F163" s="66" t="s">
        <v>116</v>
      </c>
      <c r="G163" s="66">
        <v>50</v>
      </c>
      <c r="H163" s="66" t="s">
        <v>12320</v>
      </c>
      <c r="I163" s="66" t="s">
        <v>74</v>
      </c>
      <c r="J163" s="66" t="s">
        <v>92</v>
      </c>
      <c r="K163" s="86" t="s">
        <v>3019</v>
      </c>
    </row>
    <row r="164" spans="1:11" ht="131.25">
      <c r="A164" s="3">
        <v>154</v>
      </c>
      <c r="B164" s="66" t="s">
        <v>12244</v>
      </c>
      <c r="C164" s="66" t="s">
        <v>12321</v>
      </c>
      <c r="D164" s="86" t="s">
        <v>3019</v>
      </c>
      <c r="E164" s="66" t="s">
        <v>57</v>
      </c>
      <c r="F164" s="66" t="s">
        <v>116</v>
      </c>
      <c r="G164" s="66">
        <v>90</v>
      </c>
      <c r="H164" s="66" t="s">
        <v>12322</v>
      </c>
      <c r="I164" s="66" t="s">
        <v>74</v>
      </c>
      <c r="J164" s="66" t="s">
        <v>92</v>
      </c>
      <c r="K164" s="86" t="s">
        <v>3019</v>
      </c>
    </row>
    <row r="165" spans="1:11" ht="168.75">
      <c r="A165" s="3">
        <v>155</v>
      </c>
      <c r="B165" s="66" t="s">
        <v>12244</v>
      </c>
      <c r="C165" s="66" t="s">
        <v>12323</v>
      </c>
      <c r="D165" s="86" t="s">
        <v>3019</v>
      </c>
      <c r="E165" s="66" t="s">
        <v>57</v>
      </c>
      <c r="F165" s="66" t="s">
        <v>116</v>
      </c>
      <c r="G165" s="66">
        <v>30</v>
      </c>
      <c r="H165" s="66" t="s">
        <v>12324</v>
      </c>
      <c r="I165" s="66" t="s">
        <v>74</v>
      </c>
      <c r="J165" s="66" t="s">
        <v>92</v>
      </c>
      <c r="K165" s="86" t="s">
        <v>3019</v>
      </c>
    </row>
    <row r="166" spans="1:11" ht="225">
      <c r="A166" s="3">
        <v>156</v>
      </c>
      <c r="B166" s="66" t="s">
        <v>12244</v>
      </c>
      <c r="C166" s="66" t="s">
        <v>12325</v>
      </c>
      <c r="D166" s="86" t="s">
        <v>3019</v>
      </c>
      <c r="E166" s="66" t="s">
        <v>59</v>
      </c>
      <c r="F166" s="66" t="s">
        <v>117</v>
      </c>
      <c r="G166" s="66">
        <v>222.41300000000001</v>
      </c>
      <c r="H166" s="66" t="s">
        <v>12326</v>
      </c>
      <c r="I166" s="66" t="s">
        <v>74</v>
      </c>
      <c r="J166" s="66" t="s">
        <v>92</v>
      </c>
      <c r="K166" s="86" t="s">
        <v>3019</v>
      </c>
    </row>
    <row r="167" spans="1:11" ht="93.75">
      <c r="A167" s="3">
        <v>157</v>
      </c>
      <c r="B167" s="66" t="s">
        <v>12244</v>
      </c>
      <c r="C167" s="66" t="s">
        <v>12327</v>
      </c>
      <c r="D167" s="86" t="s">
        <v>3019</v>
      </c>
      <c r="E167" s="66" t="s">
        <v>59</v>
      </c>
      <c r="F167" s="66" t="s">
        <v>116</v>
      </c>
      <c r="G167" s="66">
        <v>222.41300000000001</v>
      </c>
      <c r="H167" s="66" t="s">
        <v>12328</v>
      </c>
      <c r="I167" s="66" t="s">
        <v>74</v>
      </c>
      <c r="J167" s="66" t="s">
        <v>92</v>
      </c>
      <c r="K167" s="86" t="s">
        <v>3019</v>
      </c>
    </row>
    <row r="168" spans="1:11" ht="168.75">
      <c r="A168" s="3">
        <v>158</v>
      </c>
      <c r="B168" s="66" t="s">
        <v>12244</v>
      </c>
      <c r="C168" s="65" t="s">
        <v>12329</v>
      </c>
      <c r="D168" s="66"/>
      <c r="E168" s="65" t="s">
        <v>12330</v>
      </c>
      <c r="F168" s="66" t="s">
        <v>12331</v>
      </c>
      <c r="G168" s="65">
        <v>784</v>
      </c>
      <c r="H168" s="66" t="s">
        <v>12332</v>
      </c>
      <c r="I168" s="66" t="s">
        <v>74</v>
      </c>
      <c r="J168" s="66" t="s">
        <v>93</v>
      </c>
      <c r="K168" s="66"/>
    </row>
    <row r="169" spans="1:11" ht="131.25">
      <c r="A169" s="3">
        <v>159</v>
      </c>
      <c r="B169" s="66" t="s">
        <v>12244</v>
      </c>
      <c r="C169" s="66" t="s">
        <v>12333</v>
      </c>
      <c r="D169" s="86" t="s">
        <v>3019</v>
      </c>
      <c r="E169" s="66" t="s">
        <v>57</v>
      </c>
      <c r="F169" s="66" t="s">
        <v>116</v>
      </c>
      <c r="G169" s="66">
        <v>45</v>
      </c>
      <c r="H169" s="66" t="s">
        <v>12334</v>
      </c>
      <c r="I169" s="66" t="s">
        <v>74</v>
      </c>
      <c r="J169" s="66" t="s">
        <v>92</v>
      </c>
      <c r="K169" s="86" t="s">
        <v>3019</v>
      </c>
    </row>
    <row r="170" spans="1:11" ht="168.75">
      <c r="A170" s="3">
        <v>160</v>
      </c>
      <c r="B170" s="66" t="s">
        <v>12244</v>
      </c>
      <c r="C170" s="66" t="s">
        <v>12335</v>
      </c>
      <c r="D170" s="86" t="s">
        <v>3019</v>
      </c>
      <c r="E170" s="66" t="s">
        <v>59</v>
      </c>
      <c r="F170" s="66" t="s">
        <v>117</v>
      </c>
      <c r="G170" s="66">
        <v>191.226</v>
      </c>
      <c r="H170" s="66" t="s">
        <v>12336</v>
      </c>
      <c r="I170" s="66" t="s">
        <v>74</v>
      </c>
      <c r="J170" s="66" t="s">
        <v>93</v>
      </c>
      <c r="K170" s="86" t="s">
        <v>3019</v>
      </c>
    </row>
    <row r="171" spans="1:11" ht="131.25">
      <c r="A171" s="3">
        <v>161</v>
      </c>
      <c r="B171" s="66" t="s">
        <v>12244</v>
      </c>
      <c r="C171" s="66" t="s">
        <v>12337</v>
      </c>
      <c r="D171" s="86" t="s">
        <v>3019</v>
      </c>
      <c r="E171" s="66" t="s">
        <v>57</v>
      </c>
      <c r="F171" s="66" t="s">
        <v>116</v>
      </c>
      <c r="G171" s="66">
        <v>90</v>
      </c>
      <c r="H171" s="66" t="s">
        <v>12338</v>
      </c>
      <c r="I171" s="66" t="s">
        <v>74</v>
      </c>
      <c r="J171" s="66" t="s">
        <v>92</v>
      </c>
      <c r="K171" s="86" t="s">
        <v>3019</v>
      </c>
    </row>
    <row r="172" spans="1:11" ht="131.25">
      <c r="A172" s="3">
        <v>162</v>
      </c>
      <c r="B172" s="66" t="s">
        <v>12244</v>
      </c>
      <c r="C172" s="66" t="s">
        <v>12339</v>
      </c>
      <c r="D172" s="86" t="s">
        <v>3019</v>
      </c>
      <c r="E172" s="66" t="s">
        <v>57</v>
      </c>
      <c r="F172" s="66" t="s">
        <v>116</v>
      </c>
      <c r="G172" s="66">
        <v>15</v>
      </c>
      <c r="H172" s="66" t="s">
        <v>12340</v>
      </c>
      <c r="I172" s="66" t="s">
        <v>74</v>
      </c>
      <c r="J172" s="66" t="s">
        <v>92</v>
      </c>
      <c r="K172" s="86" t="s">
        <v>3019</v>
      </c>
    </row>
    <row r="173" spans="1:11" ht="112.5">
      <c r="A173" s="3">
        <v>163</v>
      </c>
      <c r="B173" s="66" t="s">
        <v>12244</v>
      </c>
      <c r="C173" s="66" t="s">
        <v>12341</v>
      </c>
      <c r="D173" s="86" t="s">
        <v>3019</v>
      </c>
      <c r="E173" s="66" t="s">
        <v>57</v>
      </c>
      <c r="F173" s="66" t="s">
        <v>116</v>
      </c>
      <c r="G173" s="66">
        <v>35</v>
      </c>
      <c r="H173" s="66" t="s">
        <v>12342</v>
      </c>
      <c r="I173" s="66" t="s">
        <v>74</v>
      </c>
      <c r="J173" s="66" t="s">
        <v>92</v>
      </c>
      <c r="K173" s="86" t="s">
        <v>3019</v>
      </c>
    </row>
    <row r="174" spans="1:11" ht="75">
      <c r="A174" s="3">
        <v>164</v>
      </c>
      <c r="B174" s="66" t="s">
        <v>12244</v>
      </c>
      <c r="C174" s="66" t="s">
        <v>12343</v>
      </c>
      <c r="D174" s="86" t="s">
        <v>3019</v>
      </c>
      <c r="E174" s="66" t="s">
        <v>57</v>
      </c>
      <c r="F174" s="66" t="s">
        <v>116</v>
      </c>
      <c r="G174" s="66">
        <v>320</v>
      </c>
      <c r="H174" s="66" t="s">
        <v>12344</v>
      </c>
      <c r="I174" s="66" t="s">
        <v>74</v>
      </c>
      <c r="J174" s="66" t="s">
        <v>93</v>
      </c>
      <c r="K174" s="86" t="s">
        <v>3019</v>
      </c>
    </row>
    <row r="175" spans="1:11" ht="168.75">
      <c r="A175" s="3">
        <v>165</v>
      </c>
      <c r="B175" s="66" t="s">
        <v>12244</v>
      </c>
      <c r="C175" s="66" t="s">
        <v>12345</v>
      </c>
      <c r="D175" s="86" t="s">
        <v>3019</v>
      </c>
      <c r="E175" s="66" t="s">
        <v>59</v>
      </c>
      <c r="F175" s="66" t="s">
        <v>116</v>
      </c>
      <c r="G175" s="66">
        <v>199</v>
      </c>
      <c r="H175" s="66" t="s">
        <v>12346</v>
      </c>
      <c r="I175" s="66" t="s">
        <v>74</v>
      </c>
      <c r="J175" s="66" t="s">
        <v>93</v>
      </c>
      <c r="K175" s="86" t="s">
        <v>3019</v>
      </c>
    </row>
    <row r="176" spans="1:11" ht="243.75">
      <c r="A176" s="3">
        <v>166</v>
      </c>
      <c r="B176" s="66" t="s">
        <v>12244</v>
      </c>
      <c r="C176" s="66" t="s">
        <v>12347</v>
      </c>
      <c r="D176" s="86" t="s">
        <v>3019</v>
      </c>
      <c r="E176" s="66" t="s">
        <v>59</v>
      </c>
      <c r="F176" s="66" t="s">
        <v>117</v>
      </c>
      <c r="G176" s="66">
        <v>177.8</v>
      </c>
      <c r="H176" s="66" t="s">
        <v>12348</v>
      </c>
      <c r="I176" s="66" t="s">
        <v>74</v>
      </c>
      <c r="J176" s="66" t="s">
        <v>92</v>
      </c>
      <c r="K176" s="86" t="s">
        <v>3019</v>
      </c>
    </row>
    <row r="177" spans="1:11" ht="243.75">
      <c r="A177" s="3">
        <v>167</v>
      </c>
      <c r="B177" s="66" t="s">
        <v>12244</v>
      </c>
      <c r="C177" s="66" t="s">
        <v>12349</v>
      </c>
      <c r="D177" s="86" t="s">
        <v>3019</v>
      </c>
      <c r="E177" s="66" t="s">
        <v>59</v>
      </c>
      <c r="F177" s="66" t="s">
        <v>117</v>
      </c>
      <c r="G177" s="66">
        <v>433.45299999999997</v>
      </c>
      <c r="H177" s="66" t="s">
        <v>12350</v>
      </c>
      <c r="I177" s="66" t="s">
        <v>74</v>
      </c>
      <c r="J177" s="66" t="s">
        <v>92</v>
      </c>
      <c r="K177" s="86" t="s">
        <v>3019</v>
      </c>
    </row>
    <row r="178" spans="1:11" ht="206.25">
      <c r="A178" s="3">
        <v>168</v>
      </c>
      <c r="B178" s="66" t="s">
        <v>12244</v>
      </c>
      <c r="C178" s="66" t="s">
        <v>12351</v>
      </c>
      <c r="D178" s="86" t="s">
        <v>3019</v>
      </c>
      <c r="E178" s="66" t="s">
        <v>59</v>
      </c>
      <c r="F178" s="66" t="s">
        <v>117</v>
      </c>
      <c r="G178" s="66">
        <v>177.8</v>
      </c>
      <c r="H178" s="66" t="s">
        <v>12352</v>
      </c>
      <c r="I178" s="66" t="s">
        <v>74</v>
      </c>
      <c r="J178" s="66" t="s">
        <v>92</v>
      </c>
      <c r="K178" s="86" t="s">
        <v>3019</v>
      </c>
    </row>
    <row r="179" spans="1:11" ht="187.5">
      <c r="A179" s="3">
        <v>169</v>
      </c>
      <c r="B179" s="66" t="s">
        <v>12244</v>
      </c>
      <c r="C179" s="66" t="s">
        <v>12353</v>
      </c>
      <c r="D179" s="86" t="s">
        <v>3019</v>
      </c>
      <c r="E179" s="66" t="s">
        <v>59</v>
      </c>
      <c r="F179" s="66" t="s">
        <v>117</v>
      </c>
      <c r="G179" s="66">
        <v>167.63499999999999</v>
      </c>
      <c r="H179" s="66" t="s">
        <v>12354</v>
      </c>
      <c r="I179" s="66" t="s">
        <v>74</v>
      </c>
      <c r="J179" s="66" t="s">
        <v>92</v>
      </c>
      <c r="K179" s="86" t="s">
        <v>3019</v>
      </c>
    </row>
    <row r="180" spans="1:11" ht="168.75">
      <c r="A180" s="3">
        <v>170</v>
      </c>
      <c r="B180" s="66" t="s">
        <v>12244</v>
      </c>
      <c r="C180" s="66" t="s">
        <v>12355</v>
      </c>
      <c r="D180" s="86" t="s">
        <v>3019</v>
      </c>
      <c r="E180" s="66" t="s">
        <v>59</v>
      </c>
      <c r="F180" s="66" t="s">
        <v>117</v>
      </c>
      <c r="G180" s="66">
        <v>362.51400000000001</v>
      </c>
      <c r="H180" s="66" t="s">
        <v>12356</v>
      </c>
      <c r="I180" s="66" t="s">
        <v>74</v>
      </c>
      <c r="J180" s="66" t="s">
        <v>92</v>
      </c>
      <c r="K180" s="86" t="s">
        <v>3019</v>
      </c>
    </row>
    <row r="181" spans="1:11" ht="168.75">
      <c r="A181" s="3">
        <v>171</v>
      </c>
      <c r="B181" s="66" t="s">
        <v>12244</v>
      </c>
      <c r="C181" s="66" t="s">
        <v>12357</v>
      </c>
      <c r="D181" s="86" t="s">
        <v>3019</v>
      </c>
      <c r="E181" s="66" t="s">
        <v>59</v>
      </c>
      <c r="F181" s="66" t="s">
        <v>117</v>
      </c>
      <c r="G181" s="66">
        <v>255.96899999999999</v>
      </c>
      <c r="H181" s="66" t="s">
        <v>12358</v>
      </c>
      <c r="I181" s="66" t="s">
        <v>74</v>
      </c>
      <c r="J181" s="66" t="s">
        <v>93</v>
      </c>
      <c r="K181" s="86" t="s">
        <v>3019</v>
      </c>
    </row>
    <row r="182" spans="1:11" ht="112.5">
      <c r="A182" s="3">
        <v>172</v>
      </c>
      <c r="B182" s="66" t="s">
        <v>12244</v>
      </c>
      <c r="C182" s="66" t="s">
        <v>12359</v>
      </c>
      <c r="D182" s="86" t="s">
        <v>3019</v>
      </c>
      <c r="E182" s="66" t="s">
        <v>57</v>
      </c>
      <c r="F182" s="66" t="s">
        <v>116</v>
      </c>
      <c r="G182" s="66">
        <v>48.75</v>
      </c>
      <c r="H182" s="66" t="s">
        <v>12360</v>
      </c>
      <c r="I182" s="66" t="s">
        <v>74</v>
      </c>
      <c r="J182" s="66" t="s">
        <v>92</v>
      </c>
      <c r="K182" s="86" t="s">
        <v>3019</v>
      </c>
    </row>
    <row r="183" spans="1:11" ht="93.75">
      <c r="A183" s="3">
        <v>173</v>
      </c>
      <c r="B183" s="66" t="s">
        <v>12244</v>
      </c>
      <c r="C183" s="66" t="s">
        <v>12361</v>
      </c>
      <c r="D183" s="86" t="s">
        <v>3019</v>
      </c>
      <c r="E183" s="66" t="s">
        <v>57</v>
      </c>
      <c r="F183" s="66" t="s">
        <v>116</v>
      </c>
      <c r="G183" s="66">
        <v>4</v>
      </c>
      <c r="H183" s="66" t="s">
        <v>12362</v>
      </c>
      <c r="I183" s="66" t="s">
        <v>74</v>
      </c>
      <c r="J183" s="66" t="s">
        <v>92</v>
      </c>
      <c r="K183" s="86" t="s">
        <v>3019</v>
      </c>
    </row>
    <row r="184" spans="1:11" ht="75">
      <c r="A184" s="3">
        <v>174</v>
      </c>
      <c r="B184" s="66" t="s">
        <v>12244</v>
      </c>
      <c r="C184" s="66" t="s">
        <v>12363</v>
      </c>
      <c r="D184" s="86" t="s">
        <v>3019</v>
      </c>
      <c r="E184" s="66" t="s">
        <v>57</v>
      </c>
      <c r="F184" s="66" t="s">
        <v>116</v>
      </c>
      <c r="G184" s="66">
        <v>7.2</v>
      </c>
      <c r="H184" s="66" t="s">
        <v>12364</v>
      </c>
      <c r="I184" s="66" t="s">
        <v>74</v>
      </c>
      <c r="J184" s="66" t="s">
        <v>93</v>
      </c>
      <c r="K184" s="86" t="s">
        <v>3019</v>
      </c>
    </row>
    <row r="185" spans="1:11" ht="93.75">
      <c r="A185" s="3">
        <v>175</v>
      </c>
      <c r="B185" s="66" t="s">
        <v>12244</v>
      </c>
      <c r="C185" s="66" t="s">
        <v>12365</v>
      </c>
      <c r="D185" s="86" t="s">
        <v>3019</v>
      </c>
      <c r="E185" s="66" t="s">
        <v>57</v>
      </c>
      <c r="F185" s="66" t="s">
        <v>116</v>
      </c>
      <c r="G185" s="66">
        <v>18</v>
      </c>
      <c r="H185" s="66" t="s">
        <v>12366</v>
      </c>
      <c r="I185" s="66" t="s">
        <v>74</v>
      </c>
      <c r="J185" s="66" t="s">
        <v>108</v>
      </c>
      <c r="K185" s="86" t="s">
        <v>3019</v>
      </c>
    </row>
    <row r="186" spans="1:11" ht="131.25">
      <c r="A186" s="3">
        <v>176</v>
      </c>
      <c r="B186" s="66" t="s">
        <v>12244</v>
      </c>
      <c r="C186" s="66" t="s">
        <v>12367</v>
      </c>
      <c r="D186" s="86" t="s">
        <v>3019</v>
      </c>
      <c r="E186" s="66" t="s">
        <v>57</v>
      </c>
      <c r="F186" s="66" t="s">
        <v>116</v>
      </c>
      <c r="G186" s="66">
        <v>18</v>
      </c>
      <c r="H186" s="66" t="s">
        <v>12368</v>
      </c>
      <c r="I186" s="66" t="s">
        <v>74</v>
      </c>
      <c r="J186" s="66" t="s">
        <v>92</v>
      </c>
      <c r="K186" s="86" t="s">
        <v>3019</v>
      </c>
    </row>
    <row r="187" spans="1:11" ht="150">
      <c r="A187" s="3">
        <v>177</v>
      </c>
      <c r="B187" s="66" t="s">
        <v>12244</v>
      </c>
      <c r="C187" s="66" t="s">
        <v>12369</v>
      </c>
      <c r="D187" s="86" t="s">
        <v>3019</v>
      </c>
      <c r="E187" s="66" t="s">
        <v>57</v>
      </c>
      <c r="F187" s="66" t="s">
        <v>116</v>
      </c>
      <c r="G187" s="66">
        <v>14.4</v>
      </c>
      <c r="H187" s="66" t="s">
        <v>12370</v>
      </c>
      <c r="I187" s="66" t="s">
        <v>74</v>
      </c>
      <c r="J187" s="66" t="s">
        <v>92</v>
      </c>
      <c r="K187" s="86" t="s">
        <v>3019</v>
      </c>
    </row>
    <row r="188" spans="1:11" ht="112.5">
      <c r="A188" s="3">
        <v>178</v>
      </c>
      <c r="B188" s="66" t="s">
        <v>12244</v>
      </c>
      <c r="C188" s="66" t="s">
        <v>12371</v>
      </c>
      <c r="D188" s="86" t="s">
        <v>3019</v>
      </c>
      <c r="E188" s="66" t="s">
        <v>57</v>
      </c>
      <c r="F188" s="66" t="s">
        <v>116</v>
      </c>
      <c r="G188" s="66">
        <v>10</v>
      </c>
      <c r="H188" s="66" t="s">
        <v>12372</v>
      </c>
      <c r="I188" s="66" t="s">
        <v>74</v>
      </c>
      <c r="J188" s="66" t="s">
        <v>92</v>
      </c>
      <c r="K188" s="86" t="s">
        <v>3019</v>
      </c>
    </row>
    <row r="189" spans="1:11" ht="75">
      <c r="A189" s="3">
        <v>179</v>
      </c>
      <c r="B189" s="66" t="s">
        <v>12244</v>
      </c>
      <c r="C189" s="66" t="s">
        <v>12373</v>
      </c>
      <c r="D189" s="86" t="s">
        <v>3019</v>
      </c>
      <c r="E189" s="66" t="s">
        <v>57</v>
      </c>
      <c r="F189" s="66" t="s">
        <v>116</v>
      </c>
      <c r="G189" s="66">
        <v>10</v>
      </c>
      <c r="H189" s="66" t="s">
        <v>12374</v>
      </c>
      <c r="I189" s="66" t="s">
        <v>74</v>
      </c>
      <c r="J189" s="66" t="s">
        <v>92</v>
      </c>
      <c r="K189" s="86" t="s">
        <v>3019</v>
      </c>
    </row>
    <row r="190" spans="1:11" ht="131.25">
      <c r="A190" s="3">
        <v>180</v>
      </c>
      <c r="B190" s="66" t="s">
        <v>12244</v>
      </c>
      <c r="C190" s="66" t="s">
        <v>12375</v>
      </c>
      <c r="D190" s="86" t="s">
        <v>3019</v>
      </c>
      <c r="E190" s="66" t="s">
        <v>57</v>
      </c>
      <c r="F190" s="66" t="s">
        <v>116</v>
      </c>
      <c r="G190" s="66">
        <v>45</v>
      </c>
      <c r="H190" s="66" t="s">
        <v>12376</v>
      </c>
      <c r="I190" s="66" t="s">
        <v>74</v>
      </c>
      <c r="J190" s="66" t="s">
        <v>92</v>
      </c>
      <c r="K190" s="86" t="s">
        <v>3019</v>
      </c>
    </row>
    <row r="191" spans="1:11" ht="150">
      <c r="A191" s="3">
        <v>181</v>
      </c>
      <c r="B191" s="66" t="s">
        <v>12244</v>
      </c>
      <c r="C191" s="65" t="s">
        <v>12377</v>
      </c>
      <c r="D191" s="86" t="s">
        <v>3019</v>
      </c>
      <c r="E191" s="66" t="s">
        <v>59</v>
      </c>
      <c r="F191" s="66" t="s">
        <v>117</v>
      </c>
      <c r="G191" s="66">
        <v>435.42500000000001</v>
      </c>
      <c r="H191" s="66" t="s">
        <v>12378</v>
      </c>
      <c r="I191" s="66" t="s">
        <v>74</v>
      </c>
      <c r="J191" s="66" t="s">
        <v>108</v>
      </c>
      <c r="K191" s="86" t="s">
        <v>3019</v>
      </c>
    </row>
    <row r="192" spans="1:11" ht="150">
      <c r="A192" s="3">
        <v>182</v>
      </c>
      <c r="B192" s="66" t="s">
        <v>12244</v>
      </c>
      <c r="C192" s="66" t="s">
        <v>12379</v>
      </c>
      <c r="D192" s="86" t="s">
        <v>3019</v>
      </c>
      <c r="E192" s="66" t="s">
        <v>59</v>
      </c>
      <c r="F192" s="66" t="s">
        <v>117</v>
      </c>
      <c r="G192" s="66">
        <v>437.87</v>
      </c>
      <c r="H192" s="66" t="s">
        <v>12380</v>
      </c>
      <c r="I192" s="66" t="s">
        <v>74</v>
      </c>
      <c r="J192" s="66" t="s">
        <v>93</v>
      </c>
      <c r="K192" s="86" t="s">
        <v>3019</v>
      </c>
    </row>
    <row r="193" spans="1:11" ht="150">
      <c r="A193" s="3">
        <v>183</v>
      </c>
      <c r="B193" s="66" t="s">
        <v>12244</v>
      </c>
      <c r="C193" s="66" t="s">
        <v>12381</v>
      </c>
      <c r="D193" s="86" t="s">
        <v>3019</v>
      </c>
      <c r="E193" s="66" t="s">
        <v>57</v>
      </c>
      <c r="F193" s="66" t="s">
        <v>116</v>
      </c>
      <c r="G193" s="66">
        <v>20</v>
      </c>
      <c r="H193" s="66" t="s">
        <v>12382</v>
      </c>
      <c r="I193" s="66" t="s">
        <v>74</v>
      </c>
      <c r="J193" s="66" t="s">
        <v>92</v>
      </c>
      <c r="K193" s="86" t="s">
        <v>3019</v>
      </c>
    </row>
    <row r="194" spans="1:11" ht="112.5">
      <c r="A194" s="3">
        <v>184</v>
      </c>
      <c r="B194" s="66" t="s">
        <v>12244</v>
      </c>
      <c r="C194" s="66" t="s">
        <v>12383</v>
      </c>
      <c r="D194" s="86" t="s">
        <v>3019</v>
      </c>
      <c r="E194" s="66" t="s">
        <v>57</v>
      </c>
      <c r="F194" s="66" t="s">
        <v>116</v>
      </c>
      <c r="G194" s="66">
        <v>420</v>
      </c>
      <c r="H194" s="66" t="s">
        <v>12384</v>
      </c>
      <c r="I194" s="66" t="s">
        <v>74</v>
      </c>
      <c r="J194" s="66" t="s">
        <v>93</v>
      </c>
      <c r="K194" s="86" t="s">
        <v>3019</v>
      </c>
    </row>
    <row r="195" spans="1:11" ht="131.25">
      <c r="A195" s="3">
        <v>185</v>
      </c>
      <c r="B195" s="66" t="s">
        <v>12244</v>
      </c>
      <c r="C195" s="66" t="s">
        <v>12385</v>
      </c>
      <c r="D195" s="86" t="s">
        <v>3019</v>
      </c>
      <c r="E195" s="66" t="s">
        <v>59</v>
      </c>
      <c r="F195" s="66" t="s">
        <v>117</v>
      </c>
      <c r="G195" s="66">
        <v>400</v>
      </c>
      <c r="H195" s="66" t="s">
        <v>12386</v>
      </c>
      <c r="I195" s="66" t="s">
        <v>74</v>
      </c>
      <c r="J195" s="66" t="s">
        <v>93</v>
      </c>
      <c r="K195" s="86" t="s">
        <v>3019</v>
      </c>
    </row>
    <row r="196" spans="1:11" ht="168.75">
      <c r="A196" s="3">
        <v>186</v>
      </c>
      <c r="B196" s="66" t="s">
        <v>12244</v>
      </c>
      <c r="C196" s="66" t="s">
        <v>12387</v>
      </c>
      <c r="D196" s="86" t="s">
        <v>3019</v>
      </c>
      <c r="E196" s="66" t="s">
        <v>59</v>
      </c>
      <c r="F196" s="66" t="s">
        <v>117</v>
      </c>
      <c r="G196" s="66">
        <v>400</v>
      </c>
      <c r="H196" s="66" t="s">
        <v>12388</v>
      </c>
      <c r="I196" s="66" t="s">
        <v>74</v>
      </c>
      <c r="J196" s="66" t="s">
        <v>93</v>
      </c>
      <c r="K196" s="86" t="s">
        <v>3019</v>
      </c>
    </row>
    <row r="197" spans="1:11" ht="206.25">
      <c r="A197" s="3">
        <v>187</v>
      </c>
      <c r="B197" s="66" t="s">
        <v>12244</v>
      </c>
      <c r="C197" s="66" t="s">
        <v>12389</v>
      </c>
      <c r="D197" s="86" t="s">
        <v>3019</v>
      </c>
      <c r="E197" s="66" t="s">
        <v>59</v>
      </c>
      <c r="F197" s="66" t="s">
        <v>116</v>
      </c>
      <c r="G197" s="66">
        <v>930</v>
      </c>
      <c r="H197" s="66" t="s">
        <v>12390</v>
      </c>
      <c r="I197" s="66" t="s">
        <v>74</v>
      </c>
      <c r="J197" s="66" t="s">
        <v>92</v>
      </c>
      <c r="K197" s="86" t="s">
        <v>3019</v>
      </c>
    </row>
    <row r="198" spans="1:11" ht="150">
      <c r="A198" s="3">
        <v>188</v>
      </c>
      <c r="B198" s="66" t="s">
        <v>12244</v>
      </c>
      <c r="C198" s="66" t="s">
        <v>12391</v>
      </c>
      <c r="D198" s="86" t="s">
        <v>3019</v>
      </c>
      <c r="E198" s="66" t="s">
        <v>57</v>
      </c>
      <c r="F198" s="66" t="s">
        <v>117</v>
      </c>
      <c r="G198" s="66">
        <v>18.2</v>
      </c>
      <c r="H198" s="66" t="s">
        <v>12392</v>
      </c>
      <c r="I198" s="66" t="s">
        <v>74</v>
      </c>
      <c r="J198" s="66" t="s">
        <v>92</v>
      </c>
      <c r="K198" s="86" t="s">
        <v>3019</v>
      </c>
    </row>
    <row r="199" spans="1:11" ht="131.25">
      <c r="A199" s="3">
        <v>189</v>
      </c>
      <c r="B199" s="66" t="s">
        <v>12244</v>
      </c>
      <c r="C199" s="67" t="s">
        <v>12393</v>
      </c>
      <c r="D199" s="86" t="s">
        <v>3019</v>
      </c>
      <c r="E199" s="66" t="s">
        <v>59</v>
      </c>
      <c r="F199" s="66" t="s">
        <v>117</v>
      </c>
      <c r="G199" s="66">
        <v>115</v>
      </c>
      <c r="H199" s="66" t="s">
        <v>12394</v>
      </c>
      <c r="I199" s="66" t="s">
        <v>74</v>
      </c>
      <c r="J199" s="66" t="s">
        <v>92</v>
      </c>
      <c r="K199" s="86" t="s">
        <v>3019</v>
      </c>
    </row>
    <row r="200" spans="1:11" ht="112.5">
      <c r="A200" s="3">
        <v>190</v>
      </c>
      <c r="B200" s="66" t="s">
        <v>12244</v>
      </c>
      <c r="C200" s="66" t="s">
        <v>12395</v>
      </c>
      <c r="D200" s="86" t="s">
        <v>3019</v>
      </c>
      <c r="E200" s="66" t="s">
        <v>59</v>
      </c>
      <c r="F200" s="66" t="s">
        <v>117</v>
      </c>
      <c r="G200" s="66">
        <v>115</v>
      </c>
      <c r="H200" s="66" t="s">
        <v>12396</v>
      </c>
      <c r="I200" s="66" t="s">
        <v>74</v>
      </c>
      <c r="J200" s="66" t="s">
        <v>93</v>
      </c>
      <c r="K200" s="86" t="s">
        <v>3019</v>
      </c>
    </row>
    <row r="201" spans="1:11" ht="131.25">
      <c r="A201" s="3">
        <v>191</v>
      </c>
      <c r="B201" s="66" t="s">
        <v>12244</v>
      </c>
      <c r="C201" s="66" t="s">
        <v>12397</v>
      </c>
      <c r="D201" s="86" t="s">
        <v>3019</v>
      </c>
      <c r="E201" s="66" t="s">
        <v>59</v>
      </c>
      <c r="F201" s="66" t="s">
        <v>117</v>
      </c>
      <c r="G201" s="66">
        <v>115</v>
      </c>
      <c r="H201" s="66" t="s">
        <v>12398</v>
      </c>
      <c r="I201" s="66" t="s">
        <v>74</v>
      </c>
      <c r="J201" s="66" t="s">
        <v>93</v>
      </c>
      <c r="K201" s="86" t="s">
        <v>3019</v>
      </c>
    </row>
    <row r="202" spans="1:11" ht="131.25">
      <c r="A202" s="3">
        <v>192</v>
      </c>
      <c r="B202" s="66" t="s">
        <v>12244</v>
      </c>
      <c r="C202" s="66" t="s">
        <v>12399</v>
      </c>
      <c r="D202" s="86" t="s">
        <v>3019</v>
      </c>
      <c r="E202" s="66" t="s">
        <v>57</v>
      </c>
      <c r="F202" s="66" t="s">
        <v>116</v>
      </c>
      <c r="G202" s="66">
        <v>65</v>
      </c>
      <c r="H202" s="66" t="s">
        <v>12400</v>
      </c>
      <c r="I202" s="66" t="s">
        <v>74</v>
      </c>
      <c r="J202" s="66" t="s">
        <v>92</v>
      </c>
      <c r="K202" s="86" t="s">
        <v>3019</v>
      </c>
    </row>
    <row r="203" spans="1:11" ht="112.5">
      <c r="A203" s="3">
        <v>193</v>
      </c>
      <c r="B203" s="66" t="s">
        <v>12244</v>
      </c>
      <c r="C203" s="66" t="s">
        <v>12401</v>
      </c>
      <c r="D203" s="86" t="s">
        <v>3019</v>
      </c>
      <c r="E203" s="66" t="s">
        <v>57</v>
      </c>
      <c r="F203" s="66" t="s">
        <v>116</v>
      </c>
      <c r="G203" s="66">
        <v>90</v>
      </c>
      <c r="H203" s="66" t="s">
        <v>12402</v>
      </c>
      <c r="I203" s="66" t="s">
        <v>74</v>
      </c>
      <c r="J203" s="66" t="s">
        <v>92</v>
      </c>
      <c r="K203" s="86" t="s">
        <v>3019</v>
      </c>
    </row>
    <row r="204" spans="1:11" ht="262.5">
      <c r="A204" s="3">
        <v>194</v>
      </c>
      <c r="B204" s="66" t="s">
        <v>12244</v>
      </c>
      <c r="C204" s="66" t="s">
        <v>12403</v>
      </c>
      <c r="D204" s="86" t="s">
        <v>3019</v>
      </c>
      <c r="E204" s="66" t="s">
        <v>57</v>
      </c>
      <c r="F204" s="66" t="s">
        <v>116</v>
      </c>
      <c r="G204" s="66">
        <v>913.52</v>
      </c>
      <c r="H204" s="66" t="s">
        <v>12404</v>
      </c>
      <c r="I204" s="66" t="s">
        <v>74</v>
      </c>
      <c r="J204" s="66" t="s">
        <v>93</v>
      </c>
      <c r="K204" s="86" t="s">
        <v>3019</v>
      </c>
    </row>
    <row r="205" spans="1:11" ht="187.5">
      <c r="A205" s="3">
        <v>195</v>
      </c>
      <c r="B205" s="66" t="s">
        <v>12244</v>
      </c>
      <c r="C205" s="66" t="s">
        <v>12405</v>
      </c>
      <c r="D205" s="86" t="s">
        <v>3019</v>
      </c>
      <c r="E205" s="66" t="s">
        <v>59</v>
      </c>
      <c r="F205" s="66" t="s">
        <v>116</v>
      </c>
      <c r="G205" s="66">
        <v>116</v>
      </c>
      <c r="H205" s="66" t="s">
        <v>12406</v>
      </c>
      <c r="I205" s="66" t="s">
        <v>74</v>
      </c>
      <c r="J205" s="66" t="s">
        <v>92</v>
      </c>
      <c r="K205" s="66"/>
    </row>
    <row r="206" spans="1:11" ht="93.75">
      <c r="A206" s="3">
        <v>196</v>
      </c>
      <c r="B206" s="66" t="s">
        <v>12244</v>
      </c>
      <c r="C206" s="66" t="s">
        <v>12407</v>
      </c>
      <c r="D206" s="86" t="s">
        <v>3019</v>
      </c>
      <c r="E206" s="66" t="s">
        <v>59</v>
      </c>
      <c r="F206" s="66" t="s">
        <v>12331</v>
      </c>
      <c r="G206" s="66">
        <v>230</v>
      </c>
      <c r="H206" s="66" t="s">
        <v>12408</v>
      </c>
      <c r="I206" s="66" t="s">
        <v>74</v>
      </c>
      <c r="J206" s="66" t="s">
        <v>92</v>
      </c>
      <c r="K206" s="66"/>
    </row>
    <row r="207" spans="1:11" ht="93.75">
      <c r="A207" s="3">
        <v>197</v>
      </c>
      <c r="B207" s="66" t="s">
        <v>12244</v>
      </c>
      <c r="C207" s="66" t="s">
        <v>12409</v>
      </c>
      <c r="D207" s="86" t="s">
        <v>3019</v>
      </c>
      <c r="E207" s="66" t="s">
        <v>59</v>
      </c>
      <c r="F207" s="66" t="s">
        <v>12331</v>
      </c>
      <c r="G207" s="66">
        <v>222.41300000000001</v>
      </c>
      <c r="H207" s="66" t="s">
        <v>12410</v>
      </c>
      <c r="I207" s="66" t="s">
        <v>74</v>
      </c>
      <c r="J207" s="66" t="s">
        <v>93</v>
      </c>
      <c r="K207" s="66"/>
    </row>
    <row r="208" spans="1:11" ht="112.5">
      <c r="A208" s="3">
        <v>198</v>
      </c>
      <c r="B208" s="66" t="s">
        <v>12244</v>
      </c>
      <c r="C208" s="66" t="s">
        <v>12411</v>
      </c>
      <c r="D208" s="86" t="s">
        <v>3019</v>
      </c>
      <c r="E208" s="66" t="s">
        <v>59</v>
      </c>
      <c r="F208" s="66" t="s">
        <v>12331</v>
      </c>
      <c r="G208" s="66" t="s">
        <v>12412</v>
      </c>
      <c r="H208" s="66" t="s">
        <v>12413</v>
      </c>
      <c r="I208" s="66" t="s">
        <v>74</v>
      </c>
      <c r="J208" s="66" t="s">
        <v>93</v>
      </c>
      <c r="K208" s="178"/>
    </row>
    <row r="209" spans="1:11" ht="150">
      <c r="A209" s="3">
        <v>199</v>
      </c>
      <c r="B209" s="66" t="s">
        <v>12244</v>
      </c>
      <c r="C209" s="66" t="s">
        <v>12414</v>
      </c>
      <c r="D209" s="86" t="s">
        <v>3019</v>
      </c>
      <c r="E209" s="66" t="s">
        <v>59</v>
      </c>
      <c r="F209" s="66" t="s">
        <v>12331</v>
      </c>
      <c r="G209" s="66">
        <v>177.8</v>
      </c>
      <c r="H209" s="66" t="s">
        <v>12415</v>
      </c>
      <c r="I209" s="66" t="s">
        <v>74</v>
      </c>
      <c r="J209" s="66" t="s">
        <v>92</v>
      </c>
      <c r="K209" s="178"/>
    </row>
    <row r="210" spans="1:11" ht="187.5">
      <c r="A210" s="3">
        <v>200</v>
      </c>
      <c r="B210" s="66" t="s">
        <v>12244</v>
      </c>
      <c r="C210" s="66" t="s">
        <v>12416</v>
      </c>
      <c r="D210" s="86" t="s">
        <v>3019</v>
      </c>
      <c r="E210" s="66" t="s">
        <v>59</v>
      </c>
      <c r="F210" s="66" t="s">
        <v>12331</v>
      </c>
      <c r="G210" s="66">
        <v>167.63499999999999</v>
      </c>
      <c r="H210" s="66" t="s">
        <v>12417</v>
      </c>
      <c r="I210" s="66" t="s">
        <v>74</v>
      </c>
      <c r="J210" s="66"/>
      <c r="K210" s="178"/>
    </row>
    <row r="211" spans="1:11" ht="93.75">
      <c r="A211" s="3">
        <v>201</v>
      </c>
      <c r="B211" s="66" t="s">
        <v>12244</v>
      </c>
      <c r="C211" s="65" t="s">
        <v>12418</v>
      </c>
      <c r="D211" s="86" t="s">
        <v>3019</v>
      </c>
      <c r="E211" s="66" t="s">
        <v>59</v>
      </c>
      <c r="F211" s="66" t="s">
        <v>12331</v>
      </c>
      <c r="G211" s="310">
        <v>632.80499999999995</v>
      </c>
      <c r="H211" s="178"/>
      <c r="I211" s="66" t="s">
        <v>74</v>
      </c>
      <c r="J211" s="66" t="s">
        <v>93</v>
      </c>
      <c r="K211" s="178"/>
    </row>
    <row r="212" spans="1:11" ht="131.25">
      <c r="A212" s="3">
        <v>202</v>
      </c>
      <c r="B212" s="28" t="s">
        <v>12642</v>
      </c>
      <c r="C212" s="28" t="s">
        <v>12633</v>
      </c>
      <c r="D212" s="28" t="s">
        <v>12634</v>
      </c>
      <c r="E212" s="28" t="s">
        <v>3293</v>
      </c>
      <c r="F212" s="28" t="s">
        <v>115</v>
      </c>
      <c r="G212" s="28">
        <v>35.799999999999997</v>
      </c>
      <c r="H212" s="28" t="s">
        <v>12635</v>
      </c>
      <c r="I212" s="28" t="s">
        <v>86</v>
      </c>
      <c r="J212" s="28" t="s">
        <v>12636</v>
      </c>
      <c r="K212" s="28" t="s">
        <v>12637</v>
      </c>
    </row>
    <row r="213" spans="1:11" ht="75">
      <c r="A213" s="3">
        <v>203</v>
      </c>
      <c r="B213" s="28" t="s">
        <v>12642</v>
      </c>
      <c r="C213" s="28" t="s">
        <v>12633</v>
      </c>
      <c r="D213" s="28" t="s">
        <v>12638</v>
      </c>
      <c r="E213" s="27" t="s">
        <v>3293</v>
      </c>
      <c r="F213" s="28" t="s">
        <v>115</v>
      </c>
      <c r="G213" s="28">
        <v>35.799999999999997</v>
      </c>
      <c r="H213" s="28" t="s">
        <v>12635</v>
      </c>
      <c r="I213" s="28" t="s">
        <v>86</v>
      </c>
      <c r="J213" s="28" t="s">
        <v>12639</v>
      </c>
      <c r="K213" s="28" t="s">
        <v>12637</v>
      </c>
    </row>
    <row r="214" spans="1:11" ht="93.75">
      <c r="A214" s="3">
        <v>204</v>
      </c>
      <c r="B214" s="28" t="s">
        <v>12642</v>
      </c>
      <c r="C214" s="28" t="s">
        <v>12633</v>
      </c>
      <c r="D214" s="28" t="s">
        <v>12640</v>
      </c>
      <c r="E214" s="27" t="s">
        <v>3293</v>
      </c>
      <c r="F214" s="28" t="s">
        <v>115</v>
      </c>
      <c r="G214" s="28">
        <v>35.799999999999997</v>
      </c>
      <c r="H214" s="28" t="s">
        <v>12635</v>
      </c>
      <c r="I214" s="28" t="s">
        <v>86</v>
      </c>
      <c r="J214" s="28" t="s">
        <v>12641</v>
      </c>
      <c r="K214" s="28" t="s">
        <v>12637</v>
      </c>
    </row>
    <row r="215" spans="1:11" ht="131.25">
      <c r="A215" s="3">
        <v>205</v>
      </c>
      <c r="B215" s="27" t="s">
        <v>12961</v>
      </c>
      <c r="C215" s="28" t="s">
        <v>12652</v>
      </c>
      <c r="D215" s="27">
        <v>131058</v>
      </c>
      <c r="E215" s="27" t="s">
        <v>15</v>
      </c>
      <c r="F215" s="27" t="s">
        <v>117</v>
      </c>
      <c r="G215" s="27">
        <v>0.48</v>
      </c>
      <c r="H215" s="28" t="s">
        <v>12654</v>
      </c>
      <c r="I215" s="27" t="s">
        <v>72</v>
      </c>
      <c r="J215" s="27" t="s">
        <v>107</v>
      </c>
      <c r="K215" s="27" t="s">
        <v>121</v>
      </c>
    </row>
    <row r="216" spans="1:11" ht="56.25">
      <c r="A216" s="3">
        <v>206</v>
      </c>
      <c r="B216" s="27" t="s">
        <v>12961</v>
      </c>
      <c r="C216" s="28" t="s">
        <v>12656</v>
      </c>
      <c r="D216" s="27">
        <v>131104</v>
      </c>
      <c r="E216" s="27" t="s">
        <v>15</v>
      </c>
      <c r="F216" s="27" t="s">
        <v>117</v>
      </c>
      <c r="G216" s="27">
        <v>0.48</v>
      </c>
      <c r="H216" s="28" t="s">
        <v>12658</v>
      </c>
      <c r="I216" s="27" t="s">
        <v>72</v>
      </c>
      <c r="J216" s="27" t="s">
        <v>112</v>
      </c>
      <c r="K216" s="27" t="s">
        <v>121</v>
      </c>
    </row>
    <row r="217" spans="1:11" ht="131.25">
      <c r="A217" s="3">
        <v>207</v>
      </c>
      <c r="B217" s="27" t="s">
        <v>12961</v>
      </c>
      <c r="C217" s="28" t="s">
        <v>12668</v>
      </c>
      <c r="D217" s="27">
        <v>130248</v>
      </c>
      <c r="E217" s="27" t="s">
        <v>15</v>
      </c>
      <c r="F217" s="27" t="s">
        <v>117</v>
      </c>
      <c r="G217" s="27">
        <v>0.88500000000000001</v>
      </c>
      <c r="H217" s="28" t="s">
        <v>12670</v>
      </c>
      <c r="I217" s="27" t="s">
        <v>72</v>
      </c>
      <c r="J217" s="27" t="s">
        <v>112</v>
      </c>
      <c r="K217" s="27" t="s">
        <v>121</v>
      </c>
    </row>
    <row r="218" spans="1:11" ht="56.25">
      <c r="A218" s="3">
        <v>208</v>
      </c>
      <c r="B218" s="27" t="s">
        <v>12961</v>
      </c>
      <c r="C218" s="28" t="s">
        <v>12677</v>
      </c>
      <c r="D218" s="27">
        <v>130474</v>
      </c>
      <c r="E218" s="27" t="s">
        <v>15</v>
      </c>
      <c r="F218" s="27" t="s">
        <v>117</v>
      </c>
      <c r="G218" s="27">
        <v>0.48</v>
      </c>
      <c r="H218" s="28" t="s">
        <v>12670</v>
      </c>
      <c r="I218" s="27" t="s">
        <v>72</v>
      </c>
      <c r="J218" s="27" t="s">
        <v>112</v>
      </c>
      <c r="K218" s="27" t="s">
        <v>121</v>
      </c>
    </row>
    <row r="219" spans="1:11" ht="56.25">
      <c r="A219" s="3">
        <v>209</v>
      </c>
      <c r="B219" s="27" t="s">
        <v>12961</v>
      </c>
      <c r="C219" s="28" t="s">
        <v>12694</v>
      </c>
      <c r="D219" s="27">
        <v>139102</v>
      </c>
      <c r="E219" s="27" t="s">
        <v>15</v>
      </c>
      <c r="F219" s="27" t="s">
        <v>117</v>
      </c>
      <c r="G219" s="27">
        <v>0.72</v>
      </c>
      <c r="H219" s="28" t="s">
        <v>12696</v>
      </c>
      <c r="I219" s="27" t="s">
        <v>72</v>
      </c>
      <c r="J219" s="27" t="s">
        <v>90</v>
      </c>
      <c r="K219" s="27" t="s">
        <v>121</v>
      </c>
    </row>
    <row r="220" spans="1:11" ht="56.25">
      <c r="A220" s="3">
        <v>210</v>
      </c>
      <c r="B220" s="27" t="s">
        <v>12961</v>
      </c>
      <c r="C220" s="28" t="s">
        <v>12702</v>
      </c>
      <c r="D220" s="27">
        <v>137198</v>
      </c>
      <c r="E220" s="27" t="s">
        <v>15</v>
      </c>
      <c r="F220" s="27" t="s">
        <v>117</v>
      </c>
      <c r="G220" s="27">
        <v>0.84</v>
      </c>
      <c r="H220" s="28" t="s">
        <v>12704</v>
      </c>
      <c r="I220" s="27" t="s">
        <v>72</v>
      </c>
      <c r="J220" s="27" t="s">
        <v>112</v>
      </c>
      <c r="K220" s="27" t="s">
        <v>121</v>
      </c>
    </row>
    <row r="221" spans="1:11" ht="112.5">
      <c r="A221" s="3">
        <v>211</v>
      </c>
      <c r="B221" s="27" t="s">
        <v>12961</v>
      </c>
      <c r="C221" s="28" t="s">
        <v>12706</v>
      </c>
      <c r="D221" s="27">
        <v>137636</v>
      </c>
      <c r="E221" s="27" t="s">
        <v>15</v>
      </c>
      <c r="F221" s="27" t="s">
        <v>117</v>
      </c>
      <c r="G221" s="27">
        <v>0.36</v>
      </c>
      <c r="H221" s="28" t="s">
        <v>12708</v>
      </c>
      <c r="I221" s="27" t="s">
        <v>72</v>
      </c>
      <c r="J221" s="27" t="s">
        <v>90</v>
      </c>
      <c r="K221" s="27" t="s">
        <v>121</v>
      </c>
    </row>
    <row r="222" spans="1:11" ht="150">
      <c r="A222" s="3">
        <v>212</v>
      </c>
      <c r="B222" s="27" t="s">
        <v>12961</v>
      </c>
      <c r="C222" s="28" t="s">
        <v>12715</v>
      </c>
      <c r="D222" s="27">
        <v>135972</v>
      </c>
      <c r="E222" s="27" t="s">
        <v>15</v>
      </c>
      <c r="F222" s="27" t="s">
        <v>117</v>
      </c>
      <c r="G222" s="27">
        <v>0.36</v>
      </c>
      <c r="H222" s="28" t="s">
        <v>12717</v>
      </c>
      <c r="I222" s="27" t="s">
        <v>72</v>
      </c>
      <c r="J222" s="27" t="s">
        <v>112</v>
      </c>
      <c r="K222" s="27" t="s">
        <v>121</v>
      </c>
    </row>
    <row r="223" spans="1:11" ht="112.5">
      <c r="A223" s="3">
        <v>213</v>
      </c>
      <c r="B223" s="27" t="s">
        <v>12961</v>
      </c>
      <c r="C223" s="28" t="s">
        <v>12719</v>
      </c>
      <c r="D223" s="27">
        <v>137036</v>
      </c>
      <c r="E223" s="27" t="s">
        <v>15</v>
      </c>
      <c r="F223" s="27" t="s">
        <v>117</v>
      </c>
      <c r="G223" s="27">
        <v>0.84</v>
      </c>
      <c r="H223" s="28" t="s">
        <v>12721</v>
      </c>
      <c r="I223" s="27" t="s">
        <v>72</v>
      </c>
      <c r="J223" s="27" t="s">
        <v>112</v>
      </c>
      <c r="K223" s="27" t="s">
        <v>121</v>
      </c>
    </row>
    <row r="224" spans="1:11" ht="206.25">
      <c r="A224" s="3">
        <v>214</v>
      </c>
      <c r="B224" s="27" t="s">
        <v>12961</v>
      </c>
      <c r="C224" s="28" t="s">
        <v>12727</v>
      </c>
      <c r="D224" s="27">
        <v>135968</v>
      </c>
      <c r="E224" s="27" t="s">
        <v>15</v>
      </c>
      <c r="F224" s="27" t="s">
        <v>117</v>
      </c>
      <c r="G224" s="27">
        <v>0.36</v>
      </c>
      <c r="H224" s="28" t="s">
        <v>12729</v>
      </c>
      <c r="I224" s="27" t="s">
        <v>72</v>
      </c>
      <c r="J224" s="27" t="s">
        <v>112</v>
      </c>
      <c r="K224" s="27" t="s">
        <v>121</v>
      </c>
    </row>
    <row r="225" spans="1:11" ht="131.25">
      <c r="A225" s="3">
        <v>215</v>
      </c>
      <c r="B225" s="27" t="s">
        <v>12961</v>
      </c>
      <c r="C225" s="28" t="s">
        <v>12731</v>
      </c>
      <c r="D225" s="27">
        <v>141225</v>
      </c>
      <c r="E225" s="27" t="s">
        <v>15</v>
      </c>
      <c r="F225" s="27" t="s">
        <v>117</v>
      </c>
      <c r="G225" s="27">
        <v>0.6</v>
      </c>
      <c r="H225" s="28" t="s">
        <v>12733</v>
      </c>
      <c r="I225" s="27" t="s">
        <v>72</v>
      </c>
      <c r="J225" s="27" t="s">
        <v>112</v>
      </c>
      <c r="K225" s="27" t="s">
        <v>121</v>
      </c>
    </row>
    <row r="226" spans="1:11" ht="206.25">
      <c r="A226" s="3">
        <v>216</v>
      </c>
      <c r="B226" s="27" t="s">
        <v>12961</v>
      </c>
      <c r="C226" s="28" t="s">
        <v>12735</v>
      </c>
      <c r="D226" s="27">
        <v>141207</v>
      </c>
      <c r="E226" s="27" t="s">
        <v>15</v>
      </c>
      <c r="F226" s="27" t="s">
        <v>117</v>
      </c>
      <c r="G226" s="27">
        <v>0.96</v>
      </c>
      <c r="H226" s="28" t="s">
        <v>12737</v>
      </c>
      <c r="I226" s="27" t="s">
        <v>72</v>
      </c>
      <c r="J226" s="27" t="s">
        <v>112</v>
      </c>
      <c r="K226" s="27" t="s">
        <v>121</v>
      </c>
    </row>
    <row r="227" spans="1:11" ht="187.5">
      <c r="A227" s="3">
        <v>217</v>
      </c>
      <c r="B227" s="27" t="s">
        <v>12961</v>
      </c>
      <c r="C227" s="28" t="s">
        <v>12739</v>
      </c>
      <c r="D227" s="27">
        <v>125750</v>
      </c>
      <c r="E227" s="27" t="s">
        <v>15</v>
      </c>
      <c r="F227" s="27" t="s">
        <v>117</v>
      </c>
      <c r="G227" s="27">
        <v>0.02</v>
      </c>
      <c r="H227" s="28" t="s">
        <v>12741</v>
      </c>
      <c r="I227" s="27" t="s">
        <v>72</v>
      </c>
      <c r="J227" s="27" t="s">
        <v>112</v>
      </c>
      <c r="K227" s="27" t="s">
        <v>121</v>
      </c>
    </row>
    <row r="228" spans="1:11" ht="131.25">
      <c r="A228" s="3">
        <v>218</v>
      </c>
      <c r="B228" s="27" t="s">
        <v>12961</v>
      </c>
      <c r="C228" s="28" t="s">
        <v>12743</v>
      </c>
      <c r="D228" s="27">
        <v>111080</v>
      </c>
      <c r="E228" s="27" t="s">
        <v>15</v>
      </c>
      <c r="F228" s="27" t="s">
        <v>117</v>
      </c>
      <c r="G228" s="27">
        <v>0.72</v>
      </c>
      <c r="H228" s="28" t="s">
        <v>12950</v>
      </c>
      <c r="I228" s="27" t="s">
        <v>72</v>
      </c>
      <c r="J228" s="27" t="s">
        <v>90</v>
      </c>
      <c r="K228" s="27" t="s">
        <v>121</v>
      </c>
    </row>
    <row r="229" spans="1:11" ht="131.25">
      <c r="A229" s="3">
        <v>219</v>
      </c>
      <c r="B229" s="27" t="s">
        <v>12961</v>
      </c>
      <c r="C229" s="28" t="s">
        <v>12747</v>
      </c>
      <c r="D229" s="27">
        <v>118063</v>
      </c>
      <c r="E229" s="27" t="s">
        <v>15</v>
      </c>
      <c r="F229" s="27" t="s">
        <v>117</v>
      </c>
      <c r="G229" s="27">
        <v>0.55000000000000004</v>
      </c>
      <c r="H229" s="28" t="s">
        <v>12951</v>
      </c>
      <c r="I229" s="27" t="s">
        <v>72</v>
      </c>
      <c r="J229" s="27" t="s">
        <v>112</v>
      </c>
      <c r="K229" s="27" t="s">
        <v>121</v>
      </c>
    </row>
    <row r="230" spans="1:11" ht="93.75">
      <c r="A230" s="3">
        <v>220</v>
      </c>
      <c r="B230" s="27" t="s">
        <v>12961</v>
      </c>
      <c r="C230" s="28" t="s">
        <v>12751</v>
      </c>
      <c r="D230" s="27">
        <v>119537</v>
      </c>
      <c r="E230" s="27" t="s">
        <v>15</v>
      </c>
      <c r="F230" s="27" t="s">
        <v>117</v>
      </c>
      <c r="G230" s="27">
        <v>0.6</v>
      </c>
      <c r="H230" s="28" t="s">
        <v>12753</v>
      </c>
      <c r="I230" s="27" t="s">
        <v>72</v>
      </c>
      <c r="J230" s="27" t="s">
        <v>112</v>
      </c>
      <c r="K230" s="27" t="s">
        <v>121</v>
      </c>
    </row>
    <row r="231" spans="1:11" ht="112.5">
      <c r="A231" s="3">
        <v>221</v>
      </c>
      <c r="B231" s="27" t="s">
        <v>12961</v>
      </c>
      <c r="C231" s="28" t="s">
        <v>12755</v>
      </c>
      <c r="D231" s="27">
        <v>119545</v>
      </c>
      <c r="E231" s="27" t="s">
        <v>15</v>
      </c>
      <c r="F231" s="27" t="s">
        <v>117</v>
      </c>
      <c r="G231" s="27">
        <v>0.6</v>
      </c>
      <c r="H231" s="28" t="s">
        <v>12757</v>
      </c>
      <c r="I231" s="27" t="s">
        <v>72</v>
      </c>
      <c r="J231" s="27" t="s">
        <v>112</v>
      </c>
      <c r="K231" s="27" t="s">
        <v>121</v>
      </c>
    </row>
    <row r="232" spans="1:11" ht="75">
      <c r="A232" s="3">
        <v>222</v>
      </c>
      <c r="B232" s="27" t="s">
        <v>12961</v>
      </c>
      <c r="C232" s="28" t="s">
        <v>12763</v>
      </c>
      <c r="D232" s="27">
        <v>119099</v>
      </c>
      <c r="E232" s="27" t="s">
        <v>15</v>
      </c>
      <c r="F232" s="27" t="s">
        <v>117</v>
      </c>
      <c r="G232" s="27">
        <v>1.32</v>
      </c>
      <c r="H232" s="28" t="s">
        <v>12952</v>
      </c>
      <c r="I232" s="27" t="s">
        <v>72</v>
      </c>
      <c r="J232" s="27" t="s">
        <v>112</v>
      </c>
      <c r="K232" s="27" t="s">
        <v>121</v>
      </c>
    </row>
    <row r="233" spans="1:11" ht="168.75">
      <c r="A233" s="3">
        <v>223</v>
      </c>
      <c r="B233" s="27" t="s">
        <v>12961</v>
      </c>
      <c r="C233" s="28" t="s">
        <v>12767</v>
      </c>
      <c r="D233" s="27">
        <v>119548</v>
      </c>
      <c r="E233" s="27" t="s">
        <v>15</v>
      </c>
      <c r="F233" s="27" t="s">
        <v>117</v>
      </c>
      <c r="G233" s="27">
        <v>0.6</v>
      </c>
      <c r="H233" s="28" t="s">
        <v>12953</v>
      </c>
      <c r="I233" s="27" t="s">
        <v>72</v>
      </c>
      <c r="J233" s="27" t="s">
        <v>90</v>
      </c>
      <c r="K233" s="27" t="s">
        <v>121</v>
      </c>
    </row>
    <row r="234" spans="1:11" ht="206.25">
      <c r="A234" s="3">
        <v>224</v>
      </c>
      <c r="B234" s="27" t="s">
        <v>12961</v>
      </c>
      <c r="C234" s="28" t="s">
        <v>12771</v>
      </c>
      <c r="D234" s="27">
        <v>131806</v>
      </c>
      <c r="E234" s="27" t="s">
        <v>15</v>
      </c>
      <c r="F234" s="27" t="s">
        <v>117</v>
      </c>
      <c r="G234" s="27">
        <v>0.48</v>
      </c>
      <c r="H234" s="28" t="s">
        <v>12773</v>
      </c>
      <c r="I234" s="27" t="s">
        <v>72</v>
      </c>
      <c r="J234" s="27" t="s">
        <v>112</v>
      </c>
      <c r="K234" s="27" t="s">
        <v>121</v>
      </c>
    </row>
    <row r="235" spans="1:11" ht="131.25">
      <c r="A235" s="3">
        <v>225</v>
      </c>
      <c r="B235" s="27" t="s">
        <v>12961</v>
      </c>
      <c r="C235" s="28" t="s">
        <v>12775</v>
      </c>
      <c r="D235" s="27">
        <v>141973</v>
      </c>
      <c r="E235" s="27" t="s">
        <v>15</v>
      </c>
      <c r="F235" s="27" t="s">
        <v>117</v>
      </c>
      <c r="G235" s="27">
        <v>1.032</v>
      </c>
      <c r="H235" s="28" t="s">
        <v>12777</v>
      </c>
      <c r="I235" s="27" t="s">
        <v>72</v>
      </c>
      <c r="J235" s="27" t="s">
        <v>92</v>
      </c>
      <c r="K235" s="27" t="s">
        <v>121</v>
      </c>
    </row>
    <row r="236" spans="1:11" ht="75">
      <c r="A236" s="3">
        <v>226</v>
      </c>
      <c r="B236" s="27" t="s">
        <v>12961</v>
      </c>
      <c r="C236" s="28" t="s">
        <v>12779</v>
      </c>
      <c r="D236" s="27">
        <v>140677</v>
      </c>
      <c r="E236" s="27" t="s">
        <v>15</v>
      </c>
      <c r="F236" s="27" t="s">
        <v>117</v>
      </c>
      <c r="G236" s="27">
        <v>0.96</v>
      </c>
      <c r="H236" s="28" t="s">
        <v>12781</v>
      </c>
      <c r="I236" s="27" t="s">
        <v>72</v>
      </c>
      <c r="J236" s="27" t="s">
        <v>112</v>
      </c>
      <c r="K236" s="27" t="s">
        <v>121</v>
      </c>
    </row>
    <row r="237" spans="1:11" ht="131.25">
      <c r="A237" s="3">
        <v>227</v>
      </c>
      <c r="B237" s="27" t="s">
        <v>12961</v>
      </c>
      <c r="C237" s="28" t="s">
        <v>12791</v>
      </c>
      <c r="D237" s="27">
        <v>134930</v>
      </c>
      <c r="E237" s="27" t="s">
        <v>15</v>
      </c>
      <c r="F237" s="27" t="s">
        <v>117</v>
      </c>
      <c r="G237" s="27">
        <v>0.48</v>
      </c>
      <c r="H237" s="28" t="s">
        <v>12793</v>
      </c>
      <c r="I237" s="27" t="s">
        <v>72</v>
      </c>
      <c r="J237" s="27" t="s">
        <v>112</v>
      </c>
      <c r="K237" s="27" t="s">
        <v>121</v>
      </c>
    </row>
    <row r="238" spans="1:11" ht="206.25">
      <c r="A238" s="3">
        <v>228</v>
      </c>
      <c r="B238" s="27" t="s">
        <v>12961</v>
      </c>
      <c r="C238" s="28" t="s">
        <v>12799</v>
      </c>
      <c r="D238" s="27">
        <v>142741</v>
      </c>
      <c r="E238" s="27" t="s">
        <v>15</v>
      </c>
      <c r="F238" s="27" t="s">
        <v>117</v>
      </c>
      <c r="G238" s="27">
        <v>1.92</v>
      </c>
      <c r="H238" s="28" t="s">
        <v>12801</v>
      </c>
      <c r="I238" s="27" t="s">
        <v>72</v>
      </c>
      <c r="J238" s="27" t="s">
        <v>112</v>
      </c>
      <c r="K238" s="27" t="s">
        <v>121</v>
      </c>
    </row>
    <row r="239" spans="1:11" ht="93.75">
      <c r="A239" s="3">
        <v>229</v>
      </c>
      <c r="B239" s="27" t="s">
        <v>12961</v>
      </c>
      <c r="C239" s="28" t="s">
        <v>12815</v>
      </c>
      <c r="D239" s="27">
        <v>127253</v>
      </c>
      <c r="E239" s="27" t="s">
        <v>15</v>
      </c>
      <c r="F239" s="27" t="s">
        <v>117</v>
      </c>
      <c r="G239" s="27">
        <v>0.6</v>
      </c>
      <c r="H239" s="28" t="s">
        <v>12954</v>
      </c>
      <c r="I239" s="27" t="s">
        <v>72</v>
      </c>
      <c r="J239" s="27" t="s">
        <v>90</v>
      </c>
      <c r="K239" s="27" t="s">
        <v>121</v>
      </c>
    </row>
    <row r="240" spans="1:11" ht="56.25">
      <c r="A240" s="3">
        <v>230</v>
      </c>
      <c r="B240" s="27" t="s">
        <v>12961</v>
      </c>
      <c r="C240" s="28" t="s">
        <v>12823</v>
      </c>
      <c r="D240" s="27">
        <v>123455</v>
      </c>
      <c r="E240" s="27" t="s">
        <v>15</v>
      </c>
      <c r="F240" s="27" t="s">
        <v>117</v>
      </c>
      <c r="G240" s="27">
        <v>0.62</v>
      </c>
      <c r="H240" s="28" t="s">
        <v>12825</v>
      </c>
      <c r="I240" s="27" t="s">
        <v>72</v>
      </c>
      <c r="J240" s="27" t="s">
        <v>108</v>
      </c>
      <c r="K240" s="27" t="s">
        <v>121</v>
      </c>
    </row>
    <row r="241" spans="1:11" ht="93.75">
      <c r="A241" s="3">
        <v>231</v>
      </c>
      <c r="B241" s="27" t="s">
        <v>12961</v>
      </c>
      <c r="C241" s="28" t="s">
        <v>12831</v>
      </c>
      <c r="D241" s="27">
        <v>132475</v>
      </c>
      <c r="E241" s="27" t="s">
        <v>15</v>
      </c>
      <c r="F241" s="27" t="s">
        <v>117</v>
      </c>
      <c r="G241" s="27">
        <v>0.48</v>
      </c>
      <c r="H241" s="28" t="s">
        <v>12833</v>
      </c>
      <c r="I241" s="27" t="s">
        <v>72</v>
      </c>
      <c r="J241" s="27" t="s">
        <v>112</v>
      </c>
      <c r="K241" s="27" t="s">
        <v>121</v>
      </c>
    </row>
    <row r="242" spans="1:11" ht="168.75">
      <c r="A242" s="3">
        <v>232</v>
      </c>
      <c r="B242" s="27" t="s">
        <v>12961</v>
      </c>
      <c r="C242" s="28" t="s">
        <v>12835</v>
      </c>
      <c r="D242" s="27">
        <v>142021</v>
      </c>
      <c r="E242" s="27" t="s">
        <v>15</v>
      </c>
      <c r="F242" s="27" t="s">
        <v>117</v>
      </c>
      <c r="G242" s="27">
        <v>0.96</v>
      </c>
      <c r="H242" s="28" t="s">
        <v>12955</v>
      </c>
      <c r="I242" s="27" t="s">
        <v>72</v>
      </c>
      <c r="J242" s="27" t="s">
        <v>90</v>
      </c>
      <c r="K242" s="27" t="s">
        <v>121</v>
      </c>
    </row>
    <row r="243" spans="1:11" ht="131.25">
      <c r="A243" s="3">
        <v>233</v>
      </c>
      <c r="B243" s="27" t="s">
        <v>12961</v>
      </c>
      <c r="C243" s="28" t="s">
        <v>12840</v>
      </c>
      <c r="D243" s="27">
        <v>142384</v>
      </c>
      <c r="E243" s="27" t="s">
        <v>15</v>
      </c>
      <c r="F243" s="27" t="s">
        <v>117</v>
      </c>
      <c r="G243" s="27">
        <v>1.08</v>
      </c>
      <c r="H243" s="28" t="s">
        <v>12842</v>
      </c>
      <c r="I243" s="27" t="s">
        <v>72</v>
      </c>
      <c r="J243" s="27" t="s">
        <v>112</v>
      </c>
      <c r="K243" s="27" t="s">
        <v>121</v>
      </c>
    </row>
    <row r="244" spans="1:11" ht="225">
      <c r="A244" s="3">
        <v>234</v>
      </c>
      <c r="B244" s="27" t="s">
        <v>12961</v>
      </c>
      <c r="C244" s="28" t="s">
        <v>12844</v>
      </c>
      <c r="D244" s="27">
        <v>142837</v>
      </c>
      <c r="E244" s="27" t="s">
        <v>15</v>
      </c>
      <c r="F244" s="27" t="s">
        <v>117</v>
      </c>
      <c r="G244" s="27">
        <v>1.56</v>
      </c>
      <c r="H244" s="28" t="s">
        <v>12846</v>
      </c>
      <c r="I244" s="27" t="s">
        <v>72</v>
      </c>
      <c r="J244" s="27" t="s">
        <v>112</v>
      </c>
      <c r="K244" s="27" t="s">
        <v>121</v>
      </c>
    </row>
    <row r="245" spans="1:11" ht="93.75">
      <c r="A245" s="3">
        <v>235</v>
      </c>
      <c r="B245" s="27" t="s">
        <v>12961</v>
      </c>
      <c r="C245" s="28" t="s">
        <v>12853</v>
      </c>
      <c r="D245" s="27">
        <v>133103</v>
      </c>
      <c r="E245" s="27" t="s">
        <v>15</v>
      </c>
      <c r="F245" s="27" t="s">
        <v>117</v>
      </c>
      <c r="G245" s="27">
        <v>0.48</v>
      </c>
      <c r="H245" s="28" t="s">
        <v>12855</v>
      </c>
      <c r="I245" s="27" t="s">
        <v>72</v>
      </c>
      <c r="J245" s="27" t="s">
        <v>112</v>
      </c>
      <c r="K245" s="27" t="s">
        <v>121</v>
      </c>
    </row>
    <row r="246" spans="1:11" ht="37.5">
      <c r="A246" s="3">
        <v>236</v>
      </c>
      <c r="B246" s="27" t="s">
        <v>12961</v>
      </c>
      <c r="C246" s="28" t="s">
        <v>12865</v>
      </c>
      <c r="D246" s="27">
        <v>144385</v>
      </c>
      <c r="E246" s="27" t="s">
        <v>15</v>
      </c>
      <c r="F246" s="27" t="s">
        <v>117</v>
      </c>
      <c r="G246" s="27">
        <v>1.728</v>
      </c>
      <c r="H246" s="28" t="s">
        <v>12867</v>
      </c>
      <c r="I246" s="27" t="s">
        <v>72</v>
      </c>
      <c r="J246" s="27" t="s">
        <v>90</v>
      </c>
      <c r="K246" s="27" t="s">
        <v>121</v>
      </c>
    </row>
    <row r="247" spans="1:11" ht="112.5">
      <c r="A247" s="3">
        <v>237</v>
      </c>
      <c r="B247" s="27" t="s">
        <v>12961</v>
      </c>
      <c r="C247" s="28" t="s">
        <v>12876</v>
      </c>
      <c r="D247" s="27">
        <v>119328</v>
      </c>
      <c r="E247" s="27" t="s">
        <v>15</v>
      </c>
      <c r="F247" s="27" t="s">
        <v>117</v>
      </c>
      <c r="G247" s="27">
        <v>0.72</v>
      </c>
      <c r="H247" s="28" t="s">
        <v>12956</v>
      </c>
      <c r="I247" s="27" t="s">
        <v>72</v>
      </c>
      <c r="J247" s="27" t="s">
        <v>90</v>
      </c>
      <c r="K247" s="27" t="s">
        <v>121</v>
      </c>
    </row>
    <row r="248" spans="1:11" ht="187.5">
      <c r="A248" s="3">
        <v>238</v>
      </c>
      <c r="B248" s="27" t="s">
        <v>12961</v>
      </c>
      <c r="C248" s="28" t="s">
        <v>12888</v>
      </c>
      <c r="D248" s="27">
        <v>136318</v>
      </c>
      <c r="E248" s="27" t="s">
        <v>15</v>
      </c>
      <c r="F248" s="27" t="s">
        <v>117</v>
      </c>
      <c r="G248" s="27">
        <v>1.02</v>
      </c>
      <c r="H248" s="28" t="s">
        <v>12957</v>
      </c>
      <c r="I248" s="27" t="s">
        <v>72</v>
      </c>
      <c r="J248" s="27" t="s">
        <v>90</v>
      </c>
      <c r="K248" s="27" t="s">
        <v>121</v>
      </c>
    </row>
    <row r="249" spans="1:11" ht="112.5">
      <c r="A249" s="3">
        <v>239</v>
      </c>
      <c r="B249" s="27" t="s">
        <v>12961</v>
      </c>
      <c r="C249" s="28" t="s">
        <v>12906</v>
      </c>
      <c r="D249" s="27">
        <v>92397</v>
      </c>
      <c r="E249" s="27" t="s">
        <v>15</v>
      </c>
      <c r="F249" s="27" t="s">
        <v>117</v>
      </c>
      <c r="G249" s="27">
        <v>2.4</v>
      </c>
      <c r="H249" s="28" t="s">
        <v>12958</v>
      </c>
      <c r="I249" s="27" t="s">
        <v>72</v>
      </c>
      <c r="J249" s="27" t="s">
        <v>112</v>
      </c>
      <c r="K249" s="27" t="s">
        <v>121</v>
      </c>
    </row>
    <row r="250" spans="1:11" ht="93.75">
      <c r="A250" s="3">
        <v>240</v>
      </c>
      <c r="B250" s="27" t="s">
        <v>12961</v>
      </c>
      <c r="C250" s="28" t="s">
        <v>12914</v>
      </c>
      <c r="D250" s="27">
        <v>136671</v>
      </c>
      <c r="E250" s="27" t="s">
        <v>15</v>
      </c>
      <c r="F250" s="27" t="s">
        <v>117</v>
      </c>
      <c r="G250" s="27">
        <v>0.48</v>
      </c>
      <c r="H250" s="28" t="s">
        <v>12916</v>
      </c>
      <c r="I250" s="27" t="s">
        <v>72</v>
      </c>
      <c r="J250" s="27" t="s">
        <v>108</v>
      </c>
      <c r="K250" s="27" t="s">
        <v>121</v>
      </c>
    </row>
    <row r="251" spans="1:11" ht="75">
      <c r="A251" s="3">
        <v>241</v>
      </c>
      <c r="B251" s="27" t="s">
        <v>12961</v>
      </c>
      <c r="C251" s="28" t="s">
        <v>12922</v>
      </c>
      <c r="D251" s="27">
        <v>118568</v>
      </c>
      <c r="E251" s="27" t="s">
        <v>15</v>
      </c>
      <c r="F251" s="27" t="s">
        <v>117</v>
      </c>
      <c r="G251" s="27">
        <v>1.32</v>
      </c>
      <c r="H251" s="28" t="s">
        <v>12924</v>
      </c>
      <c r="I251" s="27" t="s">
        <v>72</v>
      </c>
      <c r="J251" s="27" t="s">
        <v>112</v>
      </c>
      <c r="K251" s="27" t="s">
        <v>121</v>
      </c>
    </row>
    <row r="252" spans="1:11" ht="56.25">
      <c r="A252" s="3">
        <v>242</v>
      </c>
      <c r="B252" s="27" t="s">
        <v>12961</v>
      </c>
      <c r="C252" s="28" t="s">
        <v>12926</v>
      </c>
      <c r="D252" s="27">
        <v>123281</v>
      </c>
      <c r="E252" s="27" t="s">
        <v>15</v>
      </c>
      <c r="F252" s="27" t="s">
        <v>117</v>
      </c>
      <c r="G252" s="27">
        <v>0.62</v>
      </c>
      <c r="H252" s="28" t="s">
        <v>12959</v>
      </c>
      <c r="I252" s="27" t="s">
        <v>72</v>
      </c>
      <c r="J252" s="27" t="s">
        <v>90</v>
      </c>
      <c r="K252" s="27" t="s">
        <v>121</v>
      </c>
    </row>
    <row r="253" spans="1:11" ht="187.5">
      <c r="A253" s="3">
        <v>243</v>
      </c>
      <c r="B253" s="27" t="s">
        <v>12961</v>
      </c>
      <c r="C253" s="28" t="s">
        <v>12942</v>
      </c>
      <c r="D253" s="27">
        <v>127337</v>
      </c>
      <c r="E253" s="27" t="s">
        <v>15</v>
      </c>
      <c r="F253" s="27" t="s">
        <v>117</v>
      </c>
      <c r="G253" s="27">
        <v>0.78</v>
      </c>
      <c r="H253" s="28" t="s">
        <v>12960</v>
      </c>
      <c r="I253" s="27" t="s">
        <v>72</v>
      </c>
      <c r="J253" s="27" t="s">
        <v>112</v>
      </c>
      <c r="K253" s="27" t="s">
        <v>121</v>
      </c>
    </row>
    <row r="254" spans="1:11" ht="375">
      <c r="A254" s="3">
        <v>244</v>
      </c>
      <c r="B254" s="28" t="s">
        <v>13074</v>
      </c>
      <c r="C254" s="193" t="s">
        <v>13055</v>
      </c>
      <c r="D254" s="28" t="s">
        <v>12965</v>
      </c>
      <c r="E254" s="28" t="s">
        <v>71</v>
      </c>
      <c r="F254" s="28" t="s">
        <v>115</v>
      </c>
      <c r="G254" s="39" t="s">
        <v>12965</v>
      </c>
      <c r="H254" s="28" t="s">
        <v>13056</v>
      </c>
      <c r="I254" s="28" t="s">
        <v>73</v>
      </c>
      <c r="J254" s="28" t="s">
        <v>92</v>
      </c>
      <c r="K254" s="28" t="s">
        <v>13057</v>
      </c>
    </row>
    <row r="255" spans="1:11" ht="206.25">
      <c r="A255" s="3">
        <v>245</v>
      </c>
      <c r="B255" s="28" t="s">
        <v>13074</v>
      </c>
      <c r="C255" s="325" t="s">
        <v>13058</v>
      </c>
      <c r="D255" s="39" t="s">
        <v>12965</v>
      </c>
      <c r="E255" s="28" t="s">
        <v>71</v>
      </c>
      <c r="F255" s="28" t="s">
        <v>117</v>
      </c>
      <c r="G255" s="39" t="s">
        <v>12965</v>
      </c>
      <c r="H255" s="194" t="s">
        <v>13059</v>
      </c>
      <c r="I255" s="28" t="s">
        <v>72</v>
      </c>
      <c r="J255" s="28" t="s">
        <v>91</v>
      </c>
      <c r="K255" s="39" t="s">
        <v>12965</v>
      </c>
    </row>
    <row r="256" spans="1:11" ht="168.75">
      <c r="A256" s="3">
        <v>246</v>
      </c>
      <c r="B256" s="28" t="s">
        <v>13074</v>
      </c>
      <c r="C256" s="326" t="s">
        <v>13060</v>
      </c>
      <c r="D256" s="39" t="s">
        <v>12965</v>
      </c>
      <c r="E256" s="28" t="s">
        <v>71</v>
      </c>
      <c r="F256" s="28" t="s">
        <v>117</v>
      </c>
      <c r="G256" s="39" t="s">
        <v>12965</v>
      </c>
      <c r="H256" s="325" t="s">
        <v>13061</v>
      </c>
      <c r="I256" s="28" t="s">
        <v>72</v>
      </c>
      <c r="J256" s="28" t="s">
        <v>91</v>
      </c>
      <c r="K256" s="39" t="s">
        <v>12965</v>
      </c>
    </row>
    <row r="257" spans="1:11" ht="150">
      <c r="A257" s="3">
        <v>247</v>
      </c>
      <c r="B257" s="28" t="s">
        <v>13074</v>
      </c>
      <c r="C257" s="327" t="s">
        <v>13062</v>
      </c>
      <c r="D257" s="39" t="s">
        <v>12965</v>
      </c>
      <c r="E257" s="28" t="s">
        <v>71</v>
      </c>
      <c r="F257" s="28" t="s">
        <v>117</v>
      </c>
      <c r="G257" s="39" t="s">
        <v>12965</v>
      </c>
      <c r="H257" s="326" t="s">
        <v>13063</v>
      </c>
      <c r="I257" s="28" t="s">
        <v>72</v>
      </c>
      <c r="J257" s="28" t="s">
        <v>91</v>
      </c>
      <c r="K257" s="39" t="s">
        <v>12965</v>
      </c>
    </row>
    <row r="258" spans="1:11" ht="150">
      <c r="A258" s="3">
        <v>248</v>
      </c>
      <c r="B258" s="28" t="s">
        <v>13074</v>
      </c>
      <c r="C258" s="326" t="s">
        <v>13064</v>
      </c>
      <c r="D258" s="39" t="s">
        <v>12965</v>
      </c>
      <c r="E258" s="28" t="s">
        <v>71</v>
      </c>
      <c r="F258" s="28" t="s">
        <v>117</v>
      </c>
      <c r="G258" s="39" t="s">
        <v>12965</v>
      </c>
      <c r="H258" s="326" t="s">
        <v>13065</v>
      </c>
      <c r="I258" s="28" t="s">
        <v>72</v>
      </c>
      <c r="J258" s="28" t="s">
        <v>91</v>
      </c>
      <c r="K258" s="39" t="s">
        <v>12965</v>
      </c>
    </row>
    <row r="259" spans="1:11" ht="150">
      <c r="A259" s="3">
        <v>249</v>
      </c>
      <c r="B259" s="28" t="s">
        <v>13074</v>
      </c>
      <c r="C259" s="326" t="s">
        <v>13066</v>
      </c>
      <c r="D259" s="39" t="s">
        <v>12965</v>
      </c>
      <c r="E259" s="28" t="s">
        <v>71</v>
      </c>
      <c r="F259" s="28" t="s">
        <v>117</v>
      </c>
      <c r="G259" s="39" t="s">
        <v>12965</v>
      </c>
      <c r="H259" s="326" t="s">
        <v>13067</v>
      </c>
      <c r="I259" s="28" t="s">
        <v>72</v>
      </c>
      <c r="J259" s="28" t="s">
        <v>91</v>
      </c>
      <c r="K259" s="39" t="s">
        <v>12965</v>
      </c>
    </row>
    <row r="260" spans="1:11" ht="112.5">
      <c r="A260" s="3">
        <v>250</v>
      </c>
      <c r="B260" s="28" t="s">
        <v>13074</v>
      </c>
      <c r="C260" s="326" t="s">
        <v>13068</v>
      </c>
      <c r="D260" s="39" t="s">
        <v>12965</v>
      </c>
      <c r="E260" s="28" t="s">
        <v>71</v>
      </c>
      <c r="F260" s="28" t="s">
        <v>117</v>
      </c>
      <c r="G260" s="39" t="s">
        <v>12965</v>
      </c>
      <c r="H260" s="326" t="s">
        <v>13069</v>
      </c>
      <c r="I260" s="28" t="s">
        <v>72</v>
      </c>
      <c r="J260" s="28" t="s">
        <v>91</v>
      </c>
      <c r="K260" s="39" t="s">
        <v>12965</v>
      </c>
    </row>
    <row r="261" spans="1:11" ht="112.5">
      <c r="A261" s="3">
        <v>251</v>
      </c>
      <c r="B261" s="28" t="s">
        <v>13074</v>
      </c>
      <c r="C261" s="326" t="s">
        <v>13070</v>
      </c>
      <c r="D261" s="39" t="s">
        <v>12965</v>
      </c>
      <c r="E261" s="28" t="s">
        <v>71</v>
      </c>
      <c r="F261" s="28" t="s">
        <v>117</v>
      </c>
      <c r="G261" s="39" t="s">
        <v>12965</v>
      </c>
      <c r="H261" s="326" t="s">
        <v>13071</v>
      </c>
      <c r="I261" s="28" t="s">
        <v>72</v>
      </c>
      <c r="J261" s="28" t="s">
        <v>91</v>
      </c>
      <c r="K261" s="39" t="s">
        <v>12965</v>
      </c>
    </row>
    <row r="262" spans="1:11" ht="112.5">
      <c r="A262" s="3">
        <v>252</v>
      </c>
      <c r="B262" s="28" t="s">
        <v>13074</v>
      </c>
      <c r="C262" s="326" t="s">
        <v>13072</v>
      </c>
      <c r="D262" s="39" t="s">
        <v>12965</v>
      </c>
      <c r="E262" s="28" t="s">
        <v>71</v>
      </c>
      <c r="F262" s="28" t="s">
        <v>117</v>
      </c>
      <c r="G262" s="39" t="s">
        <v>12965</v>
      </c>
      <c r="H262" s="326" t="s">
        <v>13073</v>
      </c>
      <c r="I262" s="28" t="s">
        <v>72</v>
      </c>
      <c r="J262" s="28" t="s">
        <v>91</v>
      </c>
      <c r="K262" s="39" t="s">
        <v>12965</v>
      </c>
    </row>
    <row r="263" spans="1:11" ht="56.25">
      <c r="A263" s="3">
        <v>253</v>
      </c>
      <c r="B263" s="28" t="s">
        <v>13157</v>
      </c>
      <c r="C263" s="27" t="s">
        <v>13147</v>
      </c>
      <c r="D263" s="27" t="s">
        <v>13154</v>
      </c>
      <c r="E263" s="27" t="s">
        <v>15</v>
      </c>
      <c r="F263" s="27" t="s">
        <v>116</v>
      </c>
      <c r="G263" s="27" t="s">
        <v>4747</v>
      </c>
      <c r="H263" s="27" t="s">
        <v>13155</v>
      </c>
      <c r="I263" s="27" t="s">
        <v>74</v>
      </c>
      <c r="J263" s="27" t="s">
        <v>92</v>
      </c>
      <c r="K263" s="27" t="s">
        <v>13156</v>
      </c>
    </row>
    <row r="264" spans="1:11" ht="131.25">
      <c r="A264" s="3">
        <v>254</v>
      </c>
      <c r="B264" s="33" t="s">
        <v>13296</v>
      </c>
      <c r="C264" s="235" t="s">
        <v>13297</v>
      </c>
      <c r="D264" s="235" t="s">
        <v>3019</v>
      </c>
      <c r="E264" s="235" t="s">
        <v>15</v>
      </c>
      <c r="F264" s="235" t="s">
        <v>117</v>
      </c>
      <c r="G264" s="235" t="s">
        <v>13298</v>
      </c>
      <c r="H264" s="235" t="s">
        <v>13299</v>
      </c>
      <c r="I264" s="235" t="s">
        <v>75</v>
      </c>
      <c r="J264" s="235" t="s">
        <v>90</v>
      </c>
      <c r="K264" s="235" t="s">
        <v>3019</v>
      </c>
    </row>
    <row r="265" spans="1:11" ht="131.25">
      <c r="A265" s="3">
        <v>255</v>
      </c>
      <c r="B265" s="33" t="s">
        <v>13296</v>
      </c>
      <c r="C265" s="235" t="s">
        <v>13300</v>
      </c>
      <c r="D265" s="235" t="s">
        <v>3019</v>
      </c>
      <c r="E265" s="235" t="s">
        <v>15</v>
      </c>
      <c r="F265" s="235" t="s">
        <v>117</v>
      </c>
      <c r="G265" s="235" t="s">
        <v>13298</v>
      </c>
      <c r="H265" s="235" t="s">
        <v>13301</v>
      </c>
      <c r="I265" s="235" t="s">
        <v>75</v>
      </c>
      <c r="J265" s="235" t="s">
        <v>90</v>
      </c>
      <c r="K265" s="235" t="s">
        <v>3019</v>
      </c>
    </row>
    <row r="266" spans="1:11" ht="93.75">
      <c r="A266" s="3">
        <v>256</v>
      </c>
      <c r="B266" s="33" t="s">
        <v>13296</v>
      </c>
      <c r="C266" s="235" t="s">
        <v>13302</v>
      </c>
      <c r="D266" s="235" t="s">
        <v>3019</v>
      </c>
      <c r="E266" s="235" t="s">
        <v>15</v>
      </c>
      <c r="F266" s="235" t="s">
        <v>117</v>
      </c>
      <c r="G266" s="235" t="s">
        <v>13298</v>
      </c>
      <c r="H266" s="235" t="s">
        <v>13303</v>
      </c>
      <c r="I266" s="235" t="s">
        <v>75</v>
      </c>
      <c r="J266" s="235" t="s">
        <v>90</v>
      </c>
      <c r="K266" s="235" t="s">
        <v>3019</v>
      </c>
    </row>
    <row r="267" spans="1:11" ht="93.75">
      <c r="A267" s="3">
        <v>257</v>
      </c>
      <c r="B267" s="33" t="s">
        <v>13296</v>
      </c>
      <c r="C267" s="235" t="s">
        <v>13304</v>
      </c>
      <c r="D267" s="235" t="s">
        <v>3019</v>
      </c>
      <c r="E267" s="235" t="s">
        <v>15</v>
      </c>
      <c r="F267" s="235" t="s">
        <v>117</v>
      </c>
      <c r="G267" s="235" t="s">
        <v>13298</v>
      </c>
      <c r="H267" s="235" t="s">
        <v>13305</v>
      </c>
      <c r="I267" s="235" t="s">
        <v>75</v>
      </c>
      <c r="J267" s="235" t="s">
        <v>90</v>
      </c>
      <c r="K267" s="235" t="s">
        <v>3019</v>
      </c>
    </row>
    <row r="268" spans="1:11" ht="168.75">
      <c r="A268" s="3">
        <v>258</v>
      </c>
      <c r="B268" s="33" t="s">
        <v>13296</v>
      </c>
      <c r="C268" s="235" t="s">
        <v>13306</v>
      </c>
      <c r="D268" s="235" t="s">
        <v>3019</v>
      </c>
      <c r="E268" s="235" t="s">
        <v>15</v>
      </c>
      <c r="F268" s="235" t="s">
        <v>117</v>
      </c>
      <c r="G268" s="235" t="s">
        <v>13298</v>
      </c>
      <c r="H268" s="235" t="s">
        <v>13307</v>
      </c>
      <c r="I268" s="235" t="s">
        <v>75</v>
      </c>
      <c r="J268" s="235" t="s">
        <v>90</v>
      </c>
      <c r="K268" s="235" t="s">
        <v>3019</v>
      </c>
    </row>
    <row r="269" spans="1:11" ht="112.5">
      <c r="A269" s="3">
        <v>259</v>
      </c>
      <c r="B269" s="33" t="s">
        <v>13296</v>
      </c>
      <c r="C269" s="235" t="s">
        <v>13308</v>
      </c>
      <c r="D269" s="235" t="s">
        <v>3019</v>
      </c>
      <c r="E269" s="235" t="s">
        <v>15</v>
      </c>
      <c r="F269" s="235" t="s">
        <v>117</v>
      </c>
      <c r="G269" s="235" t="s">
        <v>13298</v>
      </c>
      <c r="H269" s="235" t="s">
        <v>13309</v>
      </c>
      <c r="I269" s="235" t="s">
        <v>75</v>
      </c>
      <c r="J269" s="235" t="s">
        <v>90</v>
      </c>
      <c r="K269" s="235" t="s">
        <v>3019</v>
      </c>
    </row>
    <row r="270" spans="1:11" ht="281.25">
      <c r="A270" s="3">
        <v>260</v>
      </c>
      <c r="B270" s="33" t="s">
        <v>13296</v>
      </c>
      <c r="C270" s="235" t="s">
        <v>13310</v>
      </c>
      <c r="D270" s="235" t="s">
        <v>3019</v>
      </c>
      <c r="E270" s="235" t="s">
        <v>22</v>
      </c>
      <c r="F270" s="235" t="s">
        <v>117</v>
      </c>
      <c r="G270" s="235" t="s">
        <v>13298</v>
      </c>
      <c r="H270" s="235" t="s">
        <v>13311</v>
      </c>
      <c r="I270" s="235" t="s">
        <v>75</v>
      </c>
      <c r="J270" s="235" t="s">
        <v>92</v>
      </c>
      <c r="K270" s="235" t="s">
        <v>3019</v>
      </c>
    </row>
    <row r="271" spans="1:11" ht="112.5">
      <c r="A271" s="3">
        <v>261</v>
      </c>
      <c r="B271" s="33" t="s">
        <v>13296</v>
      </c>
      <c r="C271" s="235" t="s">
        <v>13312</v>
      </c>
      <c r="D271" s="235" t="s">
        <v>3019</v>
      </c>
      <c r="E271" s="235" t="s">
        <v>14</v>
      </c>
      <c r="F271" s="235" t="s">
        <v>117</v>
      </c>
      <c r="G271" s="235" t="s">
        <v>13298</v>
      </c>
      <c r="H271" s="235" t="s">
        <v>13313</v>
      </c>
      <c r="I271" s="235" t="s">
        <v>75</v>
      </c>
      <c r="J271" s="235" t="s">
        <v>92</v>
      </c>
      <c r="K271" s="235" t="s">
        <v>3019</v>
      </c>
    </row>
    <row r="272" spans="1:11" ht="93.75">
      <c r="A272" s="3">
        <v>262</v>
      </c>
      <c r="B272" s="33" t="s">
        <v>13296</v>
      </c>
      <c r="C272" s="235" t="s">
        <v>13314</v>
      </c>
      <c r="D272" s="235" t="s">
        <v>3019</v>
      </c>
      <c r="E272" s="235" t="s">
        <v>22</v>
      </c>
      <c r="F272" s="235" t="s">
        <v>117</v>
      </c>
      <c r="G272" s="235" t="s">
        <v>13298</v>
      </c>
      <c r="H272" s="235" t="s">
        <v>13315</v>
      </c>
      <c r="I272" s="235" t="s">
        <v>75</v>
      </c>
      <c r="J272" s="235" t="s">
        <v>108</v>
      </c>
      <c r="K272" s="235" t="s">
        <v>3019</v>
      </c>
    </row>
    <row r="273" spans="1:11" ht="131.25">
      <c r="A273" s="3">
        <v>263</v>
      </c>
      <c r="B273" s="33" t="s">
        <v>13296</v>
      </c>
      <c r="C273" s="235" t="s">
        <v>13316</v>
      </c>
      <c r="D273" s="235" t="s">
        <v>3019</v>
      </c>
      <c r="E273" s="235" t="s">
        <v>70</v>
      </c>
      <c r="F273" s="235" t="s">
        <v>117</v>
      </c>
      <c r="G273" s="235" t="s">
        <v>13298</v>
      </c>
      <c r="H273" s="235" t="s">
        <v>13317</v>
      </c>
      <c r="I273" s="235" t="s">
        <v>76</v>
      </c>
      <c r="J273" s="235" t="s">
        <v>92</v>
      </c>
      <c r="K273" s="235" t="s">
        <v>3019</v>
      </c>
    </row>
    <row r="274" spans="1:11" ht="131.25">
      <c r="A274" s="3">
        <v>264</v>
      </c>
      <c r="B274" s="33" t="s">
        <v>13296</v>
      </c>
      <c r="C274" s="235" t="s">
        <v>13251</v>
      </c>
      <c r="D274" s="235" t="s">
        <v>3019</v>
      </c>
      <c r="E274" s="235" t="s">
        <v>22</v>
      </c>
      <c r="F274" s="235" t="s">
        <v>117</v>
      </c>
      <c r="G274" s="235" t="s">
        <v>13298</v>
      </c>
      <c r="H274" s="235" t="s">
        <v>13318</v>
      </c>
      <c r="I274" s="235" t="s">
        <v>75</v>
      </c>
      <c r="J274" s="235" t="s">
        <v>108</v>
      </c>
      <c r="K274" s="235" t="s">
        <v>3019</v>
      </c>
    </row>
    <row r="275" spans="1:11" ht="150">
      <c r="A275" s="3">
        <v>265</v>
      </c>
      <c r="B275" s="33" t="s">
        <v>13296</v>
      </c>
      <c r="C275" s="235" t="s">
        <v>13319</v>
      </c>
      <c r="D275" s="235" t="s">
        <v>3019</v>
      </c>
      <c r="E275" s="235" t="s">
        <v>14</v>
      </c>
      <c r="F275" s="235" t="s">
        <v>3019</v>
      </c>
      <c r="G275" s="235" t="s">
        <v>13298</v>
      </c>
      <c r="H275" s="235" t="s">
        <v>13320</v>
      </c>
      <c r="I275" s="235" t="s">
        <v>75</v>
      </c>
      <c r="J275" s="235" t="s">
        <v>108</v>
      </c>
      <c r="K275" s="235" t="s">
        <v>3019</v>
      </c>
    </row>
    <row r="276" spans="1:11" ht="112.5">
      <c r="A276" s="3">
        <v>266</v>
      </c>
      <c r="B276" s="33" t="s">
        <v>13296</v>
      </c>
      <c r="C276" s="235" t="s">
        <v>13321</v>
      </c>
      <c r="D276" s="235" t="s">
        <v>3019</v>
      </c>
      <c r="E276" s="235" t="s">
        <v>14</v>
      </c>
      <c r="F276" s="235" t="s">
        <v>3019</v>
      </c>
      <c r="G276" s="235" t="s">
        <v>13298</v>
      </c>
      <c r="H276" s="235" t="s">
        <v>13322</v>
      </c>
      <c r="I276" s="235" t="s">
        <v>75</v>
      </c>
      <c r="J276" s="235" t="s">
        <v>92</v>
      </c>
      <c r="K276" s="235" t="s">
        <v>3019</v>
      </c>
    </row>
    <row r="277" spans="1:11" ht="93.75">
      <c r="A277" s="3">
        <v>267</v>
      </c>
      <c r="B277" s="33" t="s">
        <v>13296</v>
      </c>
      <c r="C277" s="235" t="s">
        <v>13323</v>
      </c>
      <c r="D277" s="235" t="s">
        <v>121</v>
      </c>
      <c r="E277" s="235" t="s">
        <v>70</v>
      </c>
      <c r="F277" s="235" t="s">
        <v>117</v>
      </c>
      <c r="G277" s="235" t="s">
        <v>13298</v>
      </c>
      <c r="H277" s="235" t="s">
        <v>13324</v>
      </c>
      <c r="I277" s="235" t="s">
        <v>75</v>
      </c>
      <c r="J277" s="235" t="s">
        <v>108</v>
      </c>
      <c r="K277" s="235" t="s">
        <v>3019</v>
      </c>
    </row>
    <row r="278" spans="1:11" ht="112.5">
      <c r="A278" s="3">
        <v>268</v>
      </c>
      <c r="B278" s="33" t="s">
        <v>13296</v>
      </c>
      <c r="C278" s="235" t="s">
        <v>13325</v>
      </c>
      <c r="D278" s="235" t="s">
        <v>121</v>
      </c>
      <c r="E278" s="235" t="s">
        <v>14</v>
      </c>
      <c r="F278" s="235" t="s">
        <v>117</v>
      </c>
      <c r="G278" s="235" t="s">
        <v>13298</v>
      </c>
      <c r="H278" s="235" t="s">
        <v>13326</v>
      </c>
      <c r="I278" s="235" t="s">
        <v>75</v>
      </c>
      <c r="J278" s="235" t="s">
        <v>92</v>
      </c>
      <c r="K278" s="235" t="s">
        <v>3019</v>
      </c>
    </row>
    <row r="279" spans="1:11" ht="150">
      <c r="A279" s="3">
        <v>269</v>
      </c>
      <c r="B279" s="33" t="s">
        <v>13296</v>
      </c>
      <c r="C279" s="235" t="s">
        <v>13327</v>
      </c>
      <c r="D279" s="235" t="s">
        <v>121</v>
      </c>
      <c r="E279" s="235" t="s">
        <v>14</v>
      </c>
      <c r="F279" s="235" t="s">
        <v>117</v>
      </c>
      <c r="G279" s="235" t="s">
        <v>13298</v>
      </c>
      <c r="H279" s="235" t="s">
        <v>13328</v>
      </c>
      <c r="I279" s="235" t="s">
        <v>75</v>
      </c>
      <c r="J279" s="235" t="s">
        <v>92</v>
      </c>
      <c r="K279" s="235" t="s">
        <v>3019</v>
      </c>
    </row>
    <row r="280" spans="1:11" ht="168.75">
      <c r="A280" s="3">
        <v>270</v>
      </c>
      <c r="B280" s="33" t="s">
        <v>13296</v>
      </c>
      <c r="C280" s="235" t="s">
        <v>13327</v>
      </c>
      <c r="D280" s="235" t="s">
        <v>121</v>
      </c>
      <c r="E280" s="235" t="s">
        <v>14</v>
      </c>
      <c r="F280" s="235" t="s">
        <v>117</v>
      </c>
      <c r="G280" s="235" t="s">
        <v>13298</v>
      </c>
      <c r="H280" s="235" t="s">
        <v>13329</v>
      </c>
      <c r="I280" s="235" t="s">
        <v>73</v>
      </c>
      <c r="J280" s="235" t="s">
        <v>92</v>
      </c>
      <c r="K280" s="235" t="s">
        <v>3019</v>
      </c>
    </row>
    <row r="281" spans="1:11" ht="150">
      <c r="A281" s="3">
        <v>271</v>
      </c>
      <c r="B281" s="33" t="s">
        <v>13296</v>
      </c>
      <c r="C281" s="235" t="s">
        <v>13330</v>
      </c>
      <c r="D281" s="235" t="s">
        <v>121</v>
      </c>
      <c r="E281" s="235" t="s">
        <v>14</v>
      </c>
      <c r="F281" s="235" t="s">
        <v>117</v>
      </c>
      <c r="G281" s="235" t="s">
        <v>13298</v>
      </c>
      <c r="H281" s="235" t="s">
        <v>13331</v>
      </c>
      <c r="I281" s="235" t="s">
        <v>73</v>
      </c>
      <c r="J281" s="235" t="s">
        <v>92</v>
      </c>
      <c r="K281" s="235" t="s">
        <v>3019</v>
      </c>
    </row>
    <row r="282" spans="1:11" ht="187.5">
      <c r="A282" s="3">
        <v>272</v>
      </c>
      <c r="B282" s="33" t="s">
        <v>13296</v>
      </c>
      <c r="C282" s="235" t="s">
        <v>13332</v>
      </c>
      <c r="D282" s="235" t="s">
        <v>121</v>
      </c>
      <c r="E282" s="235" t="s">
        <v>14</v>
      </c>
      <c r="F282" s="235" t="s">
        <v>117</v>
      </c>
      <c r="G282" s="235" t="s">
        <v>13298</v>
      </c>
      <c r="H282" s="235" t="s">
        <v>13333</v>
      </c>
      <c r="I282" s="235" t="s">
        <v>73</v>
      </c>
      <c r="J282" s="235" t="s">
        <v>92</v>
      </c>
      <c r="K282" s="235" t="s">
        <v>3019</v>
      </c>
    </row>
    <row r="283" spans="1:11" ht="168.75">
      <c r="A283" s="3">
        <v>273</v>
      </c>
      <c r="B283" s="33" t="s">
        <v>13296</v>
      </c>
      <c r="C283" s="235" t="s">
        <v>13334</v>
      </c>
      <c r="D283" s="235" t="s">
        <v>121</v>
      </c>
      <c r="E283" s="235" t="s">
        <v>14</v>
      </c>
      <c r="F283" s="235" t="s">
        <v>117</v>
      </c>
      <c r="G283" s="235" t="s">
        <v>13298</v>
      </c>
      <c r="H283" s="235" t="s">
        <v>13335</v>
      </c>
      <c r="I283" s="235" t="s">
        <v>73</v>
      </c>
      <c r="J283" s="235" t="s">
        <v>92</v>
      </c>
      <c r="K283" s="235" t="s">
        <v>3019</v>
      </c>
    </row>
    <row r="284" spans="1:11" ht="112.5">
      <c r="A284" s="3">
        <v>274</v>
      </c>
      <c r="B284" s="33" t="s">
        <v>13296</v>
      </c>
      <c r="C284" s="235" t="s">
        <v>13332</v>
      </c>
      <c r="D284" s="235" t="s">
        <v>121</v>
      </c>
      <c r="E284" s="235" t="s">
        <v>14</v>
      </c>
      <c r="F284" s="235" t="s">
        <v>117</v>
      </c>
      <c r="G284" s="235" t="s">
        <v>13298</v>
      </c>
      <c r="H284" s="235" t="s">
        <v>13336</v>
      </c>
      <c r="I284" s="235" t="s">
        <v>73</v>
      </c>
      <c r="J284" s="235" t="s">
        <v>92</v>
      </c>
      <c r="K284" s="235" t="s">
        <v>3019</v>
      </c>
    </row>
    <row r="285" spans="1:11" ht="131.25">
      <c r="A285" s="3">
        <v>275</v>
      </c>
      <c r="B285" s="33" t="s">
        <v>13296</v>
      </c>
      <c r="C285" s="235" t="s">
        <v>13297</v>
      </c>
      <c r="D285" s="235" t="s">
        <v>3019</v>
      </c>
      <c r="E285" s="235" t="s">
        <v>15</v>
      </c>
      <c r="F285" s="235" t="s">
        <v>117</v>
      </c>
      <c r="G285" s="235" t="s">
        <v>13298</v>
      </c>
      <c r="H285" s="235" t="s">
        <v>13299</v>
      </c>
      <c r="I285" s="235" t="s">
        <v>75</v>
      </c>
      <c r="J285" s="235" t="s">
        <v>90</v>
      </c>
      <c r="K285" s="235" t="s">
        <v>3019</v>
      </c>
    </row>
    <row r="286" spans="1:11" ht="131.25">
      <c r="A286" s="3">
        <v>276</v>
      </c>
      <c r="B286" s="33" t="s">
        <v>13296</v>
      </c>
      <c r="C286" s="235" t="s">
        <v>13300</v>
      </c>
      <c r="D286" s="235" t="s">
        <v>3019</v>
      </c>
      <c r="E286" s="235" t="s">
        <v>15</v>
      </c>
      <c r="F286" s="235" t="s">
        <v>117</v>
      </c>
      <c r="G286" s="235" t="s">
        <v>13298</v>
      </c>
      <c r="H286" s="235" t="s">
        <v>13337</v>
      </c>
      <c r="I286" s="235" t="s">
        <v>75</v>
      </c>
      <c r="J286" s="235" t="s">
        <v>90</v>
      </c>
      <c r="K286" s="235" t="s">
        <v>3019</v>
      </c>
    </row>
    <row r="287" spans="1:11" ht="93.75">
      <c r="A287" s="3">
        <v>277</v>
      </c>
      <c r="B287" s="33" t="s">
        <v>13296</v>
      </c>
      <c r="C287" s="235" t="s">
        <v>13302</v>
      </c>
      <c r="D287" s="235" t="s">
        <v>3019</v>
      </c>
      <c r="E287" s="235" t="s">
        <v>15</v>
      </c>
      <c r="F287" s="235" t="s">
        <v>117</v>
      </c>
      <c r="G287" s="235" t="s">
        <v>13298</v>
      </c>
      <c r="H287" s="235" t="s">
        <v>13303</v>
      </c>
      <c r="I287" s="235" t="s">
        <v>75</v>
      </c>
      <c r="J287" s="235" t="s">
        <v>90</v>
      </c>
      <c r="K287" s="235" t="s">
        <v>3019</v>
      </c>
    </row>
    <row r="288" spans="1:11" ht="93.75">
      <c r="A288" s="3">
        <v>278</v>
      </c>
      <c r="B288" s="33" t="s">
        <v>13296</v>
      </c>
      <c r="C288" s="235" t="s">
        <v>13304</v>
      </c>
      <c r="D288" s="235" t="s">
        <v>3019</v>
      </c>
      <c r="E288" s="235" t="s">
        <v>15</v>
      </c>
      <c r="F288" s="235" t="s">
        <v>117</v>
      </c>
      <c r="G288" s="235" t="s">
        <v>13298</v>
      </c>
      <c r="H288" s="235" t="s">
        <v>13305</v>
      </c>
      <c r="I288" s="235" t="s">
        <v>75</v>
      </c>
      <c r="J288" s="235" t="s">
        <v>90</v>
      </c>
      <c r="K288" s="235" t="s">
        <v>3019</v>
      </c>
    </row>
    <row r="289" spans="1:11" ht="168.75">
      <c r="A289" s="3">
        <v>279</v>
      </c>
      <c r="B289" s="33" t="s">
        <v>13296</v>
      </c>
      <c r="C289" s="235" t="s">
        <v>13306</v>
      </c>
      <c r="D289" s="235" t="s">
        <v>3019</v>
      </c>
      <c r="E289" s="235" t="s">
        <v>15</v>
      </c>
      <c r="F289" s="235" t="s">
        <v>117</v>
      </c>
      <c r="G289" s="235" t="s">
        <v>13298</v>
      </c>
      <c r="H289" s="235" t="s">
        <v>13307</v>
      </c>
      <c r="I289" s="235" t="s">
        <v>75</v>
      </c>
      <c r="J289" s="235" t="s">
        <v>90</v>
      </c>
      <c r="K289" s="235" t="s">
        <v>3019</v>
      </c>
    </row>
    <row r="290" spans="1:11" ht="112.5">
      <c r="A290" s="3">
        <v>280</v>
      </c>
      <c r="B290" s="33" t="s">
        <v>13296</v>
      </c>
      <c r="C290" s="235" t="s">
        <v>13308</v>
      </c>
      <c r="D290" s="235" t="s">
        <v>3019</v>
      </c>
      <c r="E290" s="235" t="s">
        <v>15</v>
      </c>
      <c r="F290" s="235" t="s">
        <v>117</v>
      </c>
      <c r="G290" s="235" t="s">
        <v>13298</v>
      </c>
      <c r="H290" s="235" t="s">
        <v>13309</v>
      </c>
      <c r="I290" s="235" t="s">
        <v>75</v>
      </c>
      <c r="J290" s="235" t="s">
        <v>90</v>
      </c>
      <c r="K290" s="235" t="s">
        <v>3019</v>
      </c>
    </row>
    <row r="291" spans="1:11" ht="168.75">
      <c r="A291" s="3">
        <v>281</v>
      </c>
      <c r="B291" s="33" t="s">
        <v>13296</v>
      </c>
      <c r="C291" s="235" t="s">
        <v>13338</v>
      </c>
      <c r="D291" s="235" t="s">
        <v>3019</v>
      </c>
      <c r="E291" s="235" t="s">
        <v>15</v>
      </c>
      <c r="F291" s="235" t="s">
        <v>117</v>
      </c>
      <c r="G291" s="235" t="s">
        <v>13298</v>
      </c>
      <c r="H291" s="235" t="s">
        <v>13339</v>
      </c>
      <c r="I291" s="235" t="s">
        <v>75</v>
      </c>
      <c r="J291" s="235" t="s">
        <v>90</v>
      </c>
      <c r="K291" s="235" t="s">
        <v>3019</v>
      </c>
    </row>
    <row r="292" spans="1:11" ht="168.75">
      <c r="A292" s="3">
        <v>282</v>
      </c>
      <c r="B292" s="33" t="s">
        <v>13296</v>
      </c>
      <c r="C292" s="235" t="s">
        <v>13340</v>
      </c>
      <c r="D292" s="235" t="s">
        <v>3019</v>
      </c>
      <c r="E292" s="235" t="s">
        <v>15</v>
      </c>
      <c r="F292" s="235" t="s">
        <v>117</v>
      </c>
      <c r="G292" s="235" t="s">
        <v>13298</v>
      </c>
      <c r="H292" s="235" t="s">
        <v>13341</v>
      </c>
      <c r="I292" s="235" t="s">
        <v>75</v>
      </c>
      <c r="J292" s="235" t="s">
        <v>90</v>
      </c>
      <c r="K292" s="235" t="s">
        <v>3019</v>
      </c>
    </row>
    <row r="293" spans="1:11" ht="150">
      <c r="A293" s="3">
        <v>283</v>
      </c>
      <c r="B293" s="33" t="s">
        <v>13296</v>
      </c>
      <c r="C293" s="235" t="s">
        <v>13340</v>
      </c>
      <c r="D293" s="235" t="s">
        <v>3019</v>
      </c>
      <c r="E293" s="235" t="s">
        <v>15</v>
      </c>
      <c r="F293" s="235" t="s">
        <v>117</v>
      </c>
      <c r="G293" s="235" t="s">
        <v>13298</v>
      </c>
      <c r="H293" s="235" t="s">
        <v>13342</v>
      </c>
      <c r="I293" s="235" t="s">
        <v>75</v>
      </c>
      <c r="J293" s="235" t="s">
        <v>90</v>
      </c>
      <c r="K293" s="235" t="s">
        <v>3019</v>
      </c>
    </row>
    <row r="294" spans="1:11" ht="93.75">
      <c r="A294" s="3">
        <v>284</v>
      </c>
      <c r="B294" s="33" t="s">
        <v>13296</v>
      </c>
      <c r="C294" s="235" t="s">
        <v>13340</v>
      </c>
      <c r="D294" s="235" t="s">
        <v>3019</v>
      </c>
      <c r="E294" s="235" t="s">
        <v>15</v>
      </c>
      <c r="F294" s="235" t="s">
        <v>117</v>
      </c>
      <c r="G294" s="235" t="s">
        <v>13298</v>
      </c>
      <c r="H294" s="235" t="s">
        <v>13343</v>
      </c>
      <c r="I294" s="235" t="s">
        <v>75</v>
      </c>
      <c r="J294" s="235" t="s">
        <v>90</v>
      </c>
      <c r="K294" s="235" t="s">
        <v>3019</v>
      </c>
    </row>
    <row r="295" spans="1:11" ht="131.25">
      <c r="A295" s="3">
        <v>285</v>
      </c>
      <c r="B295" s="33" t="s">
        <v>13296</v>
      </c>
      <c r="C295" s="235" t="s">
        <v>13344</v>
      </c>
      <c r="D295" s="235" t="s">
        <v>3019</v>
      </c>
      <c r="E295" s="235" t="s">
        <v>15</v>
      </c>
      <c r="F295" s="235" t="s">
        <v>117</v>
      </c>
      <c r="G295" s="235" t="s">
        <v>13298</v>
      </c>
      <c r="H295" s="235" t="s">
        <v>13345</v>
      </c>
      <c r="I295" s="235" t="s">
        <v>75</v>
      </c>
      <c r="J295" s="235" t="s">
        <v>90</v>
      </c>
      <c r="K295" s="235" t="s">
        <v>3019</v>
      </c>
    </row>
    <row r="296" spans="1:11" ht="168.75">
      <c r="A296" s="3">
        <v>286</v>
      </c>
      <c r="B296" s="33" t="s">
        <v>13296</v>
      </c>
      <c r="C296" s="235" t="s">
        <v>13346</v>
      </c>
      <c r="D296" s="235" t="s">
        <v>3019</v>
      </c>
      <c r="E296" s="235" t="s">
        <v>15</v>
      </c>
      <c r="F296" s="235" t="s">
        <v>117</v>
      </c>
      <c r="G296" s="235" t="s">
        <v>13298</v>
      </c>
      <c r="H296" s="235" t="s">
        <v>13347</v>
      </c>
      <c r="I296" s="235" t="s">
        <v>75</v>
      </c>
      <c r="J296" s="235" t="s">
        <v>90</v>
      </c>
      <c r="K296" s="235" t="s">
        <v>3019</v>
      </c>
    </row>
    <row r="297" spans="1:11" ht="187.5">
      <c r="A297" s="3">
        <v>287</v>
      </c>
      <c r="B297" s="33" t="s">
        <v>13296</v>
      </c>
      <c r="C297" s="235" t="s">
        <v>13348</v>
      </c>
      <c r="D297" s="235" t="s">
        <v>3019</v>
      </c>
      <c r="E297" s="235" t="s">
        <v>15</v>
      </c>
      <c r="F297" s="235" t="s">
        <v>117</v>
      </c>
      <c r="G297" s="235" t="s">
        <v>13298</v>
      </c>
      <c r="H297" s="235" t="s">
        <v>13349</v>
      </c>
      <c r="I297" s="235" t="s">
        <v>75</v>
      </c>
      <c r="J297" s="235" t="s">
        <v>90</v>
      </c>
      <c r="K297" s="235" t="s">
        <v>3019</v>
      </c>
    </row>
    <row r="298" spans="1:11" ht="206.25">
      <c r="A298" s="3">
        <v>288</v>
      </c>
      <c r="B298" s="33" t="s">
        <v>13296</v>
      </c>
      <c r="C298" s="235" t="s">
        <v>13350</v>
      </c>
      <c r="D298" s="235" t="s">
        <v>3019</v>
      </c>
      <c r="E298" s="235" t="s">
        <v>15</v>
      </c>
      <c r="F298" s="235" t="s">
        <v>117</v>
      </c>
      <c r="G298" s="235" t="s">
        <v>13298</v>
      </c>
      <c r="H298" s="235" t="s">
        <v>13351</v>
      </c>
      <c r="I298" s="235" t="s">
        <v>75</v>
      </c>
      <c r="J298" s="235" t="s">
        <v>90</v>
      </c>
      <c r="K298" s="235" t="s">
        <v>3019</v>
      </c>
    </row>
    <row r="299" spans="1:11" ht="112.5">
      <c r="A299" s="3">
        <v>289</v>
      </c>
      <c r="B299" s="33" t="s">
        <v>13296</v>
      </c>
      <c r="C299" s="235" t="s">
        <v>13352</v>
      </c>
      <c r="D299" s="235" t="s">
        <v>3019</v>
      </c>
      <c r="E299" s="235" t="s">
        <v>15</v>
      </c>
      <c r="F299" s="235" t="s">
        <v>117</v>
      </c>
      <c r="G299" s="235" t="s">
        <v>13298</v>
      </c>
      <c r="H299" s="235" t="s">
        <v>13353</v>
      </c>
      <c r="I299" s="235" t="s">
        <v>75</v>
      </c>
      <c r="J299" s="235" t="s">
        <v>90</v>
      </c>
      <c r="K299" s="235" t="s">
        <v>3019</v>
      </c>
    </row>
    <row r="300" spans="1:11" ht="187.5">
      <c r="A300" s="3">
        <v>290</v>
      </c>
      <c r="B300" s="33" t="s">
        <v>13296</v>
      </c>
      <c r="C300" s="235" t="s">
        <v>13354</v>
      </c>
      <c r="D300" s="235" t="s">
        <v>3019</v>
      </c>
      <c r="E300" s="235" t="s">
        <v>15</v>
      </c>
      <c r="F300" s="235" t="s">
        <v>117</v>
      </c>
      <c r="G300" s="235" t="s">
        <v>13298</v>
      </c>
      <c r="H300" s="235" t="s">
        <v>13355</v>
      </c>
      <c r="I300" s="235" t="s">
        <v>75</v>
      </c>
      <c r="J300" s="235" t="s">
        <v>90</v>
      </c>
      <c r="K300" s="235" t="s">
        <v>3019</v>
      </c>
    </row>
    <row r="301" spans="1:11" ht="112.5">
      <c r="A301" s="3">
        <v>291</v>
      </c>
      <c r="B301" s="33" t="s">
        <v>13296</v>
      </c>
      <c r="C301" s="235" t="s">
        <v>13356</v>
      </c>
      <c r="D301" s="235" t="s">
        <v>3019</v>
      </c>
      <c r="E301" s="235" t="s">
        <v>15</v>
      </c>
      <c r="F301" s="235" t="s">
        <v>117</v>
      </c>
      <c r="G301" s="235" t="s">
        <v>13298</v>
      </c>
      <c r="H301" s="235" t="s">
        <v>13357</v>
      </c>
      <c r="I301" s="235" t="s">
        <v>75</v>
      </c>
      <c r="J301" s="235" t="s">
        <v>90</v>
      </c>
      <c r="K301" s="235" t="s">
        <v>3019</v>
      </c>
    </row>
    <row r="302" spans="1:11" ht="131.25">
      <c r="A302" s="3">
        <v>292</v>
      </c>
      <c r="B302" s="33" t="s">
        <v>13296</v>
      </c>
      <c r="C302" s="235" t="s">
        <v>13358</v>
      </c>
      <c r="D302" s="235" t="s">
        <v>3019</v>
      </c>
      <c r="E302" s="235" t="s">
        <v>15</v>
      </c>
      <c r="F302" s="235" t="s">
        <v>117</v>
      </c>
      <c r="G302" s="235" t="s">
        <v>13298</v>
      </c>
      <c r="H302" s="235" t="s">
        <v>13359</v>
      </c>
      <c r="I302" s="235" t="s">
        <v>75</v>
      </c>
      <c r="J302" s="235" t="s">
        <v>90</v>
      </c>
      <c r="K302" s="235" t="s">
        <v>3019</v>
      </c>
    </row>
    <row r="303" spans="1:11" ht="206.25">
      <c r="A303" s="3">
        <v>293</v>
      </c>
      <c r="B303" s="33" t="s">
        <v>13296</v>
      </c>
      <c r="C303" s="235" t="s">
        <v>13360</v>
      </c>
      <c r="D303" s="235" t="s">
        <v>3019</v>
      </c>
      <c r="E303" s="235" t="s">
        <v>15</v>
      </c>
      <c r="F303" s="235" t="s">
        <v>117</v>
      </c>
      <c r="G303" s="235" t="s">
        <v>13298</v>
      </c>
      <c r="H303" s="235" t="s">
        <v>13361</v>
      </c>
      <c r="I303" s="235" t="s">
        <v>75</v>
      </c>
      <c r="J303" s="235" t="s">
        <v>90</v>
      </c>
      <c r="K303" s="235" t="s">
        <v>3019</v>
      </c>
    </row>
    <row r="304" spans="1:11" ht="225">
      <c r="A304" s="3">
        <v>294</v>
      </c>
      <c r="B304" s="33" t="s">
        <v>13296</v>
      </c>
      <c r="C304" s="235" t="s">
        <v>13362</v>
      </c>
      <c r="D304" s="235" t="s">
        <v>3019</v>
      </c>
      <c r="E304" s="235" t="s">
        <v>15</v>
      </c>
      <c r="F304" s="235" t="s">
        <v>117</v>
      </c>
      <c r="G304" s="235" t="s">
        <v>13298</v>
      </c>
      <c r="H304" s="235" t="s">
        <v>13363</v>
      </c>
      <c r="I304" s="235" t="s">
        <v>75</v>
      </c>
      <c r="J304" s="235" t="s">
        <v>90</v>
      </c>
      <c r="K304" s="235" t="s">
        <v>3019</v>
      </c>
    </row>
    <row r="305" spans="1:11" ht="206.25">
      <c r="A305" s="3">
        <v>295</v>
      </c>
      <c r="B305" s="33" t="s">
        <v>13296</v>
      </c>
      <c r="C305" s="235" t="s">
        <v>13364</v>
      </c>
      <c r="D305" s="235" t="s">
        <v>3019</v>
      </c>
      <c r="E305" s="235" t="s">
        <v>15</v>
      </c>
      <c r="F305" s="235" t="s">
        <v>117</v>
      </c>
      <c r="G305" s="235" t="s">
        <v>13298</v>
      </c>
      <c r="H305" s="235" t="s">
        <v>13365</v>
      </c>
      <c r="I305" s="235" t="s">
        <v>75</v>
      </c>
      <c r="J305" s="235" t="s">
        <v>90</v>
      </c>
      <c r="K305" s="235" t="s">
        <v>3019</v>
      </c>
    </row>
    <row r="306" spans="1:11" ht="126">
      <c r="A306" s="3">
        <v>296</v>
      </c>
      <c r="B306" s="33" t="s">
        <v>13296</v>
      </c>
      <c r="C306" s="331" t="s">
        <v>13366</v>
      </c>
      <c r="D306" s="27" t="s">
        <v>3019</v>
      </c>
      <c r="E306" s="27" t="s">
        <v>22</v>
      </c>
      <c r="F306" s="27" t="s">
        <v>117</v>
      </c>
      <c r="G306" s="27" t="s">
        <v>13298</v>
      </c>
      <c r="H306" s="31" t="s">
        <v>13367</v>
      </c>
      <c r="I306" s="235" t="s">
        <v>75</v>
      </c>
      <c r="J306" s="235" t="s">
        <v>92</v>
      </c>
      <c r="K306" s="235" t="s">
        <v>3019</v>
      </c>
    </row>
    <row r="307" spans="1:11" ht="126">
      <c r="A307" s="3">
        <v>297</v>
      </c>
      <c r="B307" s="33" t="s">
        <v>13296</v>
      </c>
      <c r="C307" s="27" t="s">
        <v>13368</v>
      </c>
      <c r="D307" s="31" t="s">
        <v>3019</v>
      </c>
      <c r="E307" s="27" t="s">
        <v>22</v>
      </c>
      <c r="F307" s="27" t="s">
        <v>117</v>
      </c>
      <c r="G307" s="27" t="s">
        <v>13298</v>
      </c>
      <c r="H307" s="26" t="s">
        <v>13369</v>
      </c>
      <c r="I307" s="235" t="s">
        <v>75</v>
      </c>
      <c r="J307" s="235" t="s">
        <v>108</v>
      </c>
      <c r="K307" s="235" t="s">
        <v>3019</v>
      </c>
    </row>
    <row r="308" spans="1:11" ht="132">
      <c r="A308" s="3">
        <v>298</v>
      </c>
      <c r="B308" s="33" t="s">
        <v>13296</v>
      </c>
      <c r="C308" s="26" t="s">
        <v>13370</v>
      </c>
      <c r="D308" s="235" t="s">
        <v>3019</v>
      </c>
      <c r="E308" s="27" t="s">
        <v>15</v>
      </c>
      <c r="F308" s="27" t="s">
        <v>117</v>
      </c>
      <c r="G308" s="27" t="s">
        <v>13298</v>
      </c>
      <c r="H308" s="27" t="s">
        <v>13371</v>
      </c>
      <c r="I308" s="27" t="s">
        <v>75</v>
      </c>
      <c r="J308" s="27" t="s">
        <v>90</v>
      </c>
      <c r="K308" s="235" t="s">
        <v>3019</v>
      </c>
    </row>
    <row r="309" spans="1:11" ht="126">
      <c r="A309" s="3">
        <v>299</v>
      </c>
      <c r="B309" s="33" t="s">
        <v>13296</v>
      </c>
      <c r="C309" s="26" t="s">
        <v>13366</v>
      </c>
      <c r="D309" s="235" t="s">
        <v>3019</v>
      </c>
      <c r="E309" s="27" t="s">
        <v>22</v>
      </c>
      <c r="F309" s="27" t="s">
        <v>117</v>
      </c>
      <c r="G309" s="27" t="s">
        <v>13298</v>
      </c>
      <c r="H309" s="31" t="s">
        <v>13367</v>
      </c>
      <c r="I309" s="27" t="s">
        <v>75</v>
      </c>
      <c r="J309" s="27" t="s">
        <v>92</v>
      </c>
      <c r="K309" s="235" t="s">
        <v>3019</v>
      </c>
    </row>
    <row r="310" spans="1:11" ht="132">
      <c r="A310" s="3">
        <v>300</v>
      </c>
      <c r="B310" s="33" t="s">
        <v>13296</v>
      </c>
      <c r="C310" s="26" t="s">
        <v>13368</v>
      </c>
      <c r="D310" s="235" t="s">
        <v>3019</v>
      </c>
      <c r="E310" s="27" t="s">
        <v>22</v>
      </c>
      <c r="F310" s="27" t="s">
        <v>117</v>
      </c>
      <c r="G310" s="27" t="s">
        <v>13298</v>
      </c>
      <c r="H310" s="27" t="s">
        <v>13369</v>
      </c>
      <c r="I310" s="27" t="s">
        <v>75</v>
      </c>
      <c r="J310" s="27" t="s">
        <v>108</v>
      </c>
      <c r="K310" s="27" t="s">
        <v>3019</v>
      </c>
    </row>
    <row r="311" spans="1:11" ht="115.5">
      <c r="A311" s="3">
        <v>301</v>
      </c>
      <c r="B311" s="33" t="s">
        <v>13296</v>
      </c>
      <c r="C311" s="26" t="s">
        <v>13372</v>
      </c>
      <c r="D311" s="235" t="s">
        <v>3019</v>
      </c>
      <c r="E311" s="27" t="s">
        <v>71</v>
      </c>
      <c r="F311" s="27" t="s">
        <v>117</v>
      </c>
      <c r="G311" s="27" t="s">
        <v>13298</v>
      </c>
      <c r="H311" s="27" t="s">
        <v>13373</v>
      </c>
      <c r="I311" s="27" t="s">
        <v>72</v>
      </c>
      <c r="J311" s="27" t="s">
        <v>108</v>
      </c>
      <c r="K311" s="27" t="s">
        <v>13374</v>
      </c>
    </row>
    <row r="312" spans="1:11" ht="115.5">
      <c r="A312" s="3">
        <v>302</v>
      </c>
      <c r="B312" s="33" t="s">
        <v>13296</v>
      </c>
      <c r="C312" s="26" t="s">
        <v>13375</v>
      </c>
      <c r="D312" s="235" t="s">
        <v>3019</v>
      </c>
      <c r="E312" s="27" t="s">
        <v>71</v>
      </c>
      <c r="F312" s="27" t="s">
        <v>117</v>
      </c>
      <c r="G312" s="27" t="s">
        <v>13298</v>
      </c>
      <c r="H312" s="27" t="s">
        <v>13376</v>
      </c>
      <c r="I312" s="27" t="s">
        <v>72</v>
      </c>
      <c r="J312" s="27" t="s">
        <v>108</v>
      </c>
      <c r="K312" s="27" t="s">
        <v>13374</v>
      </c>
    </row>
    <row r="313" spans="1:11" ht="132">
      <c r="A313" s="3">
        <v>303</v>
      </c>
      <c r="B313" s="33" t="s">
        <v>13296</v>
      </c>
      <c r="C313" s="26" t="s">
        <v>13377</v>
      </c>
      <c r="D313" s="235" t="s">
        <v>3019</v>
      </c>
      <c r="E313" s="27" t="s">
        <v>71</v>
      </c>
      <c r="F313" s="27" t="s">
        <v>117</v>
      </c>
      <c r="G313" s="27" t="s">
        <v>13298</v>
      </c>
      <c r="H313" s="27" t="s">
        <v>13378</v>
      </c>
      <c r="I313" s="27" t="s">
        <v>72</v>
      </c>
      <c r="J313" s="27" t="s">
        <v>108</v>
      </c>
      <c r="K313" s="27" t="s">
        <v>13374</v>
      </c>
    </row>
    <row r="314" spans="1:11" ht="82.5">
      <c r="A314" s="3">
        <v>304</v>
      </c>
      <c r="B314" s="33" t="s">
        <v>13296</v>
      </c>
      <c r="C314" s="26" t="s">
        <v>13379</v>
      </c>
      <c r="D314" s="235" t="s">
        <v>3019</v>
      </c>
      <c r="E314" s="27" t="s">
        <v>71</v>
      </c>
      <c r="F314" s="27" t="s">
        <v>117</v>
      </c>
      <c r="G314" s="27" t="s">
        <v>13298</v>
      </c>
      <c r="H314" s="27" t="s">
        <v>13380</v>
      </c>
      <c r="I314" s="27" t="s">
        <v>72</v>
      </c>
      <c r="J314" s="27" t="s">
        <v>108</v>
      </c>
      <c r="K314" s="27" t="s">
        <v>13374</v>
      </c>
    </row>
    <row r="315" spans="1:11" ht="148.5">
      <c r="A315" s="3">
        <v>305</v>
      </c>
      <c r="B315" s="33" t="s">
        <v>13296</v>
      </c>
      <c r="C315" s="26" t="s">
        <v>13381</v>
      </c>
      <c r="D315" s="235" t="s">
        <v>3019</v>
      </c>
      <c r="E315" s="27" t="s">
        <v>71</v>
      </c>
      <c r="F315" s="27" t="s">
        <v>117</v>
      </c>
      <c r="G315" s="27" t="s">
        <v>13298</v>
      </c>
      <c r="H315" s="27" t="s">
        <v>13382</v>
      </c>
      <c r="I315" s="27" t="s">
        <v>72</v>
      </c>
      <c r="J315" s="27" t="s">
        <v>108</v>
      </c>
      <c r="K315" s="27" t="s">
        <v>13374</v>
      </c>
    </row>
    <row r="316" spans="1:11" ht="115.5">
      <c r="A316" s="3">
        <v>306</v>
      </c>
      <c r="B316" s="33" t="s">
        <v>13296</v>
      </c>
      <c r="C316" s="26" t="s">
        <v>13383</v>
      </c>
      <c r="D316" s="235" t="s">
        <v>3019</v>
      </c>
      <c r="E316" s="27" t="s">
        <v>71</v>
      </c>
      <c r="F316" s="27" t="s">
        <v>117</v>
      </c>
      <c r="G316" s="332" t="s">
        <v>13298</v>
      </c>
      <c r="H316" s="27" t="s">
        <v>13384</v>
      </c>
      <c r="I316" s="54" t="s">
        <v>72</v>
      </c>
      <c r="J316" s="27" t="s">
        <v>108</v>
      </c>
      <c r="K316" s="27" t="s">
        <v>13374</v>
      </c>
    </row>
    <row r="317" spans="1:11" ht="99">
      <c r="A317" s="3">
        <v>307</v>
      </c>
      <c r="B317" s="33" t="s">
        <v>13296</v>
      </c>
      <c r="C317" s="26" t="s">
        <v>13385</v>
      </c>
      <c r="D317" s="235" t="s">
        <v>3019</v>
      </c>
      <c r="E317" s="27" t="s">
        <v>71</v>
      </c>
      <c r="F317" s="27" t="s">
        <v>117</v>
      </c>
      <c r="G317" s="27" t="s">
        <v>13298</v>
      </c>
      <c r="H317" s="150" t="s">
        <v>13386</v>
      </c>
      <c r="I317" s="27" t="s">
        <v>72</v>
      </c>
      <c r="J317" s="27" t="s">
        <v>108</v>
      </c>
      <c r="K317" s="27" t="s">
        <v>13374</v>
      </c>
    </row>
    <row r="318" spans="1:11" ht="82.5">
      <c r="A318" s="3">
        <v>308</v>
      </c>
      <c r="B318" s="33" t="s">
        <v>13296</v>
      </c>
      <c r="C318" s="27" t="s">
        <v>13387</v>
      </c>
      <c r="D318" s="27" t="s">
        <v>3019</v>
      </c>
      <c r="E318" s="27" t="s">
        <v>15</v>
      </c>
      <c r="F318" s="27" t="s">
        <v>117</v>
      </c>
      <c r="G318" s="27" t="s">
        <v>13298</v>
      </c>
      <c r="H318" s="27" t="s">
        <v>13388</v>
      </c>
      <c r="I318" s="27" t="s">
        <v>75</v>
      </c>
      <c r="J318" s="27" t="s">
        <v>92</v>
      </c>
      <c r="K318" s="27" t="s">
        <v>3019</v>
      </c>
    </row>
    <row r="319" spans="1:11" ht="115.5">
      <c r="A319" s="3">
        <v>309</v>
      </c>
      <c r="B319" s="33" t="s">
        <v>13296</v>
      </c>
      <c r="C319" s="27" t="s">
        <v>13389</v>
      </c>
      <c r="D319" s="27" t="s">
        <v>3019</v>
      </c>
      <c r="E319" s="27" t="s">
        <v>71</v>
      </c>
      <c r="F319" s="27" t="s">
        <v>117</v>
      </c>
      <c r="G319" s="27" t="s">
        <v>13298</v>
      </c>
      <c r="H319" s="27" t="s">
        <v>13390</v>
      </c>
      <c r="I319" s="27" t="s">
        <v>72</v>
      </c>
      <c r="J319" s="27" t="s">
        <v>93</v>
      </c>
      <c r="K319" s="27" t="s">
        <v>13374</v>
      </c>
    </row>
    <row r="320" spans="1:11" ht="242.25">
      <c r="A320" s="3">
        <v>310</v>
      </c>
      <c r="B320" s="33" t="s">
        <v>13788</v>
      </c>
      <c r="C320" s="350" t="s">
        <v>13721</v>
      </c>
      <c r="D320" s="350" t="s">
        <v>13722</v>
      </c>
      <c r="E320" s="350" t="s">
        <v>13723</v>
      </c>
      <c r="F320" s="350" t="s">
        <v>13724</v>
      </c>
      <c r="G320" s="350">
        <f>47+57+47</f>
        <v>151</v>
      </c>
      <c r="H320" s="350" t="s">
        <v>13725</v>
      </c>
      <c r="I320" s="350" t="s">
        <v>13726</v>
      </c>
      <c r="J320" s="350"/>
      <c r="K320" s="350" t="s">
        <v>13727</v>
      </c>
    </row>
    <row r="321" spans="1:11" ht="293.25">
      <c r="A321" s="3">
        <v>311</v>
      </c>
      <c r="B321" s="33" t="s">
        <v>13788</v>
      </c>
      <c r="C321" s="350" t="s">
        <v>13721</v>
      </c>
      <c r="D321" s="350" t="s">
        <v>13728</v>
      </c>
      <c r="E321" s="350" t="s">
        <v>13729</v>
      </c>
      <c r="F321" s="350" t="s">
        <v>13724</v>
      </c>
      <c r="G321" s="351" t="s">
        <v>13730</v>
      </c>
      <c r="H321" s="350"/>
      <c r="I321" s="350" t="s">
        <v>73</v>
      </c>
      <c r="J321" s="350"/>
      <c r="K321" s="350" t="s">
        <v>13727</v>
      </c>
    </row>
    <row r="322" spans="1:11" ht="229.5">
      <c r="A322" s="3">
        <v>312</v>
      </c>
      <c r="B322" s="33" t="s">
        <v>13788</v>
      </c>
      <c r="C322" s="350" t="s">
        <v>13721</v>
      </c>
      <c r="D322" s="350" t="s">
        <v>13731</v>
      </c>
      <c r="E322" s="350" t="s">
        <v>13732</v>
      </c>
      <c r="F322" s="350" t="s">
        <v>13724</v>
      </c>
      <c r="G322" s="350"/>
      <c r="H322" s="350"/>
      <c r="I322" s="350" t="s">
        <v>73</v>
      </c>
      <c r="J322" s="350"/>
      <c r="K322" s="350" t="s">
        <v>13727</v>
      </c>
    </row>
    <row r="323" spans="1:11" ht="229.5">
      <c r="A323" s="3">
        <v>313</v>
      </c>
      <c r="B323" s="33" t="s">
        <v>13788</v>
      </c>
      <c r="C323" s="350" t="s">
        <v>13733</v>
      </c>
      <c r="D323" s="350" t="s">
        <v>13734</v>
      </c>
      <c r="E323" s="350" t="s">
        <v>13735</v>
      </c>
      <c r="F323" s="350" t="s">
        <v>13724</v>
      </c>
      <c r="G323" s="350">
        <v>250</v>
      </c>
      <c r="H323" s="350" t="s">
        <v>13736</v>
      </c>
      <c r="I323" s="350"/>
      <c r="J323" s="350"/>
      <c r="K323" s="350" t="s">
        <v>13727</v>
      </c>
    </row>
    <row r="324" spans="1:11" ht="216.75">
      <c r="A324" s="3">
        <v>314</v>
      </c>
      <c r="B324" s="33" t="s">
        <v>13788</v>
      </c>
      <c r="C324" s="350" t="s">
        <v>13737</v>
      </c>
      <c r="D324" s="350" t="s">
        <v>13738</v>
      </c>
      <c r="E324" s="350" t="s">
        <v>13739</v>
      </c>
      <c r="F324" s="350" t="s">
        <v>13740</v>
      </c>
      <c r="G324" s="350">
        <v>37</v>
      </c>
      <c r="H324" s="350" t="s">
        <v>13741</v>
      </c>
      <c r="I324" s="350" t="s">
        <v>13726</v>
      </c>
      <c r="J324" s="350"/>
      <c r="K324" s="350" t="s">
        <v>13727</v>
      </c>
    </row>
    <row r="325" spans="1:11" ht="178.5">
      <c r="A325" s="3">
        <v>315</v>
      </c>
      <c r="B325" s="33" t="s">
        <v>13788</v>
      </c>
      <c r="C325" s="350" t="s">
        <v>13742</v>
      </c>
      <c r="D325" s="350" t="s">
        <v>13743</v>
      </c>
      <c r="E325" s="350" t="s">
        <v>13744</v>
      </c>
      <c r="F325" s="350" t="s">
        <v>13745</v>
      </c>
      <c r="G325" s="350">
        <f>244+255</f>
        <v>499</v>
      </c>
      <c r="H325" s="350" t="s">
        <v>13746</v>
      </c>
      <c r="I325" s="350" t="s">
        <v>13726</v>
      </c>
      <c r="J325" s="350"/>
      <c r="K325" s="350" t="s">
        <v>13727</v>
      </c>
    </row>
    <row r="326" spans="1:11" ht="204">
      <c r="A326" s="3">
        <v>316</v>
      </c>
      <c r="B326" s="33" t="s">
        <v>13788</v>
      </c>
      <c r="C326" s="350" t="s">
        <v>13742</v>
      </c>
      <c r="D326" s="350" t="s">
        <v>13747</v>
      </c>
      <c r="E326" s="350" t="s">
        <v>13748</v>
      </c>
      <c r="F326" s="350" t="s">
        <v>13745</v>
      </c>
      <c r="G326" s="351" t="s">
        <v>13749</v>
      </c>
      <c r="H326" s="350" t="s">
        <v>13750</v>
      </c>
      <c r="I326" s="350" t="s">
        <v>73</v>
      </c>
      <c r="J326" s="350"/>
      <c r="K326" s="350" t="s">
        <v>13727</v>
      </c>
    </row>
    <row r="327" spans="1:11" ht="267.75">
      <c r="A327" s="3">
        <v>317</v>
      </c>
      <c r="B327" s="33" t="s">
        <v>13788</v>
      </c>
      <c r="C327" s="350" t="s">
        <v>13751</v>
      </c>
      <c r="D327" s="350" t="s">
        <v>13752</v>
      </c>
      <c r="E327" s="350" t="s">
        <v>13753</v>
      </c>
      <c r="F327" s="350"/>
      <c r="G327" s="350">
        <v>45</v>
      </c>
      <c r="H327" s="350" t="s">
        <v>13754</v>
      </c>
      <c r="I327" s="350" t="s">
        <v>13726</v>
      </c>
      <c r="J327" s="350"/>
      <c r="K327" s="350" t="s">
        <v>13727</v>
      </c>
    </row>
    <row r="328" spans="1:11" ht="76.5">
      <c r="A328" s="3">
        <v>318</v>
      </c>
      <c r="B328" s="33" t="s">
        <v>13788</v>
      </c>
      <c r="C328" s="350" t="s">
        <v>13755</v>
      </c>
      <c r="D328" s="350" t="s">
        <v>13756</v>
      </c>
      <c r="E328" s="350"/>
      <c r="F328" s="350" t="s">
        <v>13757</v>
      </c>
      <c r="G328" s="350">
        <v>0</v>
      </c>
      <c r="H328" s="350" t="s">
        <v>13754</v>
      </c>
      <c r="I328" s="350" t="s">
        <v>13758</v>
      </c>
      <c r="J328" s="350"/>
      <c r="K328" s="350" t="s">
        <v>13727</v>
      </c>
    </row>
    <row r="329" spans="1:11" ht="76.5">
      <c r="A329" s="3">
        <v>319</v>
      </c>
      <c r="B329" s="33" t="s">
        <v>13788</v>
      </c>
      <c r="C329" s="350" t="s">
        <v>13759</v>
      </c>
      <c r="D329" s="350" t="s">
        <v>13760</v>
      </c>
      <c r="E329" s="350"/>
      <c r="F329" s="350" t="s">
        <v>13724</v>
      </c>
      <c r="G329" s="350">
        <v>0</v>
      </c>
      <c r="H329" s="350" t="s">
        <v>13761</v>
      </c>
      <c r="I329" s="350" t="s">
        <v>13726</v>
      </c>
      <c r="J329" s="350"/>
      <c r="K329" s="350" t="s">
        <v>13727</v>
      </c>
    </row>
    <row r="330" spans="1:11" ht="63.75">
      <c r="A330" s="3">
        <v>320</v>
      </c>
      <c r="B330" s="33" t="s">
        <v>13788</v>
      </c>
      <c r="C330" s="350" t="s">
        <v>13762</v>
      </c>
      <c r="D330" s="350" t="s">
        <v>13763</v>
      </c>
      <c r="E330" s="350"/>
      <c r="F330" s="350" t="s">
        <v>13764</v>
      </c>
      <c r="G330" s="350">
        <v>0</v>
      </c>
      <c r="H330" s="350" t="s">
        <v>13765</v>
      </c>
      <c r="I330" s="350" t="s">
        <v>13726</v>
      </c>
      <c r="J330" s="350"/>
      <c r="K330" s="350" t="s">
        <v>13766</v>
      </c>
    </row>
    <row r="331" spans="1:11" ht="216.75">
      <c r="A331" s="3">
        <v>321</v>
      </c>
      <c r="B331" s="33" t="s">
        <v>13788</v>
      </c>
      <c r="C331" s="350" t="s">
        <v>13767</v>
      </c>
      <c r="D331" s="350" t="s">
        <v>13768</v>
      </c>
      <c r="E331" s="350" t="s">
        <v>13769</v>
      </c>
      <c r="F331" s="350" t="s">
        <v>13770</v>
      </c>
      <c r="G331" s="350">
        <v>37</v>
      </c>
      <c r="H331" s="350" t="s">
        <v>13771</v>
      </c>
      <c r="I331" s="350" t="s">
        <v>13726</v>
      </c>
      <c r="J331" s="350"/>
      <c r="K331" s="350" t="s">
        <v>13772</v>
      </c>
    </row>
    <row r="332" spans="1:11" ht="76.5">
      <c r="A332" s="3">
        <v>322</v>
      </c>
      <c r="B332" s="33" t="s">
        <v>13788</v>
      </c>
      <c r="C332" s="350" t="s">
        <v>13773</v>
      </c>
      <c r="D332" s="350" t="s">
        <v>13774</v>
      </c>
      <c r="E332" s="350"/>
      <c r="F332" s="350" t="s">
        <v>13770</v>
      </c>
      <c r="G332" s="350">
        <v>0</v>
      </c>
      <c r="H332" s="350" t="s">
        <v>13775</v>
      </c>
      <c r="I332" s="350" t="s">
        <v>13726</v>
      </c>
      <c r="J332" s="350"/>
      <c r="K332" s="350" t="s">
        <v>13772</v>
      </c>
    </row>
    <row r="333" spans="1:11" ht="76.5">
      <c r="A333" s="3">
        <v>323</v>
      </c>
      <c r="B333" s="33" t="s">
        <v>13788</v>
      </c>
      <c r="C333" s="350" t="s">
        <v>13776</v>
      </c>
      <c r="D333" s="350" t="s">
        <v>13777</v>
      </c>
      <c r="E333" s="350"/>
      <c r="F333" s="350" t="s">
        <v>13778</v>
      </c>
      <c r="G333" s="350">
        <v>0</v>
      </c>
      <c r="H333" s="350" t="s">
        <v>13779</v>
      </c>
      <c r="I333" s="350" t="s">
        <v>13726</v>
      </c>
      <c r="J333" s="350"/>
      <c r="K333" s="350" t="s">
        <v>13772</v>
      </c>
    </row>
    <row r="334" spans="1:11" ht="204">
      <c r="A334" s="3">
        <v>324</v>
      </c>
      <c r="B334" s="33" t="s">
        <v>13788</v>
      </c>
      <c r="C334" s="350" t="s">
        <v>13780</v>
      </c>
      <c r="D334" s="350" t="s">
        <v>13781</v>
      </c>
      <c r="E334" s="350" t="s">
        <v>13782</v>
      </c>
      <c r="F334" s="350" t="s">
        <v>13783</v>
      </c>
      <c r="G334" s="350">
        <v>37</v>
      </c>
      <c r="H334" s="350" t="s">
        <v>13784</v>
      </c>
      <c r="I334" s="350" t="s">
        <v>13726</v>
      </c>
      <c r="J334" s="350"/>
      <c r="K334" s="350" t="s">
        <v>13772</v>
      </c>
    </row>
    <row r="335" spans="1:11" ht="76.5">
      <c r="A335" s="3">
        <v>325</v>
      </c>
      <c r="B335" s="33" t="s">
        <v>13788</v>
      </c>
      <c r="C335" s="350" t="s">
        <v>13785</v>
      </c>
      <c r="D335" s="350" t="s">
        <v>13786</v>
      </c>
      <c r="E335" s="350"/>
      <c r="F335" s="350" t="s">
        <v>13740</v>
      </c>
      <c r="G335" s="350">
        <v>0</v>
      </c>
      <c r="H335" s="350" t="s">
        <v>13787</v>
      </c>
      <c r="I335" s="350" t="s">
        <v>13726</v>
      </c>
      <c r="J335" s="350"/>
      <c r="K335" s="350" t="s">
        <v>13727</v>
      </c>
    </row>
    <row r="336" spans="1:11" ht="56.25">
      <c r="A336" s="3">
        <v>326</v>
      </c>
      <c r="B336" s="28" t="s">
        <v>13791</v>
      </c>
      <c r="C336" s="28" t="s">
        <v>13789</v>
      </c>
      <c r="D336" s="28">
        <v>84082</v>
      </c>
      <c r="E336" s="28" t="s">
        <v>15</v>
      </c>
      <c r="F336" s="28" t="s">
        <v>118</v>
      </c>
      <c r="G336" s="28" t="s">
        <v>121</v>
      </c>
      <c r="H336" s="28" t="s">
        <v>13792</v>
      </c>
      <c r="I336" s="28" t="s">
        <v>74</v>
      </c>
      <c r="J336" s="28" t="s">
        <v>91</v>
      </c>
      <c r="K336" s="28" t="s">
        <v>121</v>
      </c>
    </row>
    <row r="337" spans="1:11" ht="112.5">
      <c r="A337" s="3">
        <v>327</v>
      </c>
      <c r="B337" s="28" t="s">
        <v>13791</v>
      </c>
      <c r="C337" s="28" t="s">
        <v>13795</v>
      </c>
      <c r="D337" s="28">
        <v>83343</v>
      </c>
      <c r="E337" s="28" t="s">
        <v>15</v>
      </c>
      <c r="F337" s="28" t="s">
        <v>115</v>
      </c>
      <c r="G337" s="28" t="s">
        <v>121</v>
      </c>
      <c r="H337" s="28" t="s">
        <v>13797</v>
      </c>
      <c r="I337" s="28" t="s">
        <v>74</v>
      </c>
      <c r="J337" s="28" t="s">
        <v>90</v>
      </c>
      <c r="K337" s="28" t="s">
        <v>121</v>
      </c>
    </row>
    <row r="338" spans="1:11" ht="56.25">
      <c r="A338" s="3">
        <v>328</v>
      </c>
      <c r="B338" s="28" t="s">
        <v>13791</v>
      </c>
      <c r="C338" s="28" t="s">
        <v>13800</v>
      </c>
      <c r="D338" s="28">
        <v>89542</v>
      </c>
      <c r="E338" s="28" t="s">
        <v>15</v>
      </c>
      <c r="F338" s="28" t="s">
        <v>118</v>
      </c>
      <c r="G338" s="28" t="s">
        <v>121</v>
      </c>
      <c r="H338" s="28" t="s">
        <v>13802</v>
      </c>
      <c r="I338" s="28" t="s">
        <v>74</v>
      </c>
      <c r="J338" s="28" t="s">
        <v>91</v>
      </c>
      <c r="K338" s="28" t="s">
        <v>121</v>
      </c>
    </row>
    <row r="339" spans="1:11" ht="75">
      <c r="A339" s="3">
        <v>329</v>
      </c>
      <c r="B339" s="28" t="s">
        <v>13791</v>
      </c>
      <c r="C339" s="28" t="s">
        <v>13804</v>
      </c>
      <c r="D339" s="28">
        <v>89511</v>
      </c>
      <c r="E339" s="28" t="s">
        <v>15</v>
      </c>
      <c r="F339" s="28" t="s">
        <v>115</v>
      </c>
      <c r="G339" s="28" t="s">
        <v>121</v>
      </c>
      <c r="H339" s="28" t="s">
        <v>13806</v>
      </c>
      <c r="I339" s="28" t="s">
        <v>74</v>
      </c>
      <c r="J339" s="28" t="s">
        <v>90</v>
      </c>
      <c r="K339" s="28" t="s">
        <v>121</v>
      </c>
    </row>
    <row r="340" spans="1:11" ht="56.25">
      <c r="A340" s="3">
        <v>330</v>
      </c>
      <c r="B340" s="28" t="s">
        <v>13791</v>
      </c>
      <c r="C340" s="28" t="s">
        <v>13808</v>
      </c>
      <c r="D340" s="28">
        <v>89542</v>
      </c>
      <c r="E340" s="28" t="s">
        <v>15</v>
      </c>
      <c r="F340" s="28" t="s">
        <v>118</v>
      </c>
      <c r="G340" s="28" t="s">
        <v>121</v>
      </c>
      <c r="H340" s="28" t="s">
        <v>13810</v>
      </c>
      <c r="I340" s="28" t="s">
        <v>74</v>
      </c>
      <c r="J340" s="28" t="s">
        <v>90</v>
      </c>
      <c r="K340" s="28" t="s">
        <v>121</v>
      </c>
    </row>
    <row r="341" spans="1:11" ht="56.25">
      <c r="A341" s="3">
        <v>331</v>
      </c>
      <c r="B341" s="28" t="s">
        <v>13791</v>
      </c>
      <c r="C341" s="28" t="s">
        <v>13812</v>
      </c>
      <c r="D341" s="28">
        <v>92533</v>
      </c>
      <c r="E341" s="28" t="s">
        <v>15</v>
      </c>
      <c r="F341" s="28" t="s">
        <v>115</v>
      </c>
      <c r="G341" s="28" t="s">
        <v>121</v>
      </c>
      <c r="H341" s="28" t="s">
        <v>13814</v>
      </c>
      <c r="I341" s="28" t="s">
        <v>74</v>
      </c>
      <c r="J341" s="28" t="s">
        <v>90</v>
      </c>
      <c r="K341" s="28" t="s">
        <v>121</v>
      </c>
    </row>
    <row r="342" spans="1:11" ht="56.25">
      <c r="A342" s="3">
        <v>332</v>
      </c>
      <c r="B342" s="28" t="s">
        <v>13791</v>
      </c>
      <c r="C342" s="28" t="s">
        <v>13816</v>
      </c>
      <c r="D342" s="28">
        <v>100693</v>
      </c>
      <c r="E342" s="28" t="s">
        <v>15</v>
      </c>
      <c r="F342" s="28" t="s">
        <v>118</v>
      </c>
      <c r="G342" s="28" t="s">
        <v>121</v>
      </c>
      <c r="H342" s="28" t="s">
        <v>13819</v>
      </c>
      <c r="I342" s="28" t="s">
        <v>74</v>
      </c>
      <c r="J342" s="28" t="s">
        <v>91</v>
      </c>
      <c r="K342" s="28" t="s">
        <v>121</v>
      </c>
    </row>
    <row r="343" spans="1:11" ht="56.25">
      <c r="A343" s="3">
        <v>333</v>
      </c>
      <c r="B343" s="28" t="s">
        <v>13791</v>
      </c>
      <c r="C343" s="28" t="s">
        <v>13821</v>
      </c>
      <c r="D343" s="28">
        <v>100692</v>
      </c>
      <c r="E343" s="28" t="s">
        <v>15</v>
      </c>
      <c r="F343" s="28" t="s">
        <v>118</v>
      </c>
      <c r="G343" s="28" t="s">
        <v>121</v>
      </c>
      <c r="H343" s="28" t="s">
        <v>13823</v>
      </c>
      <c r="I343" s="28" t="s">
        <v>74</v>
      </c>
      <c r="J343" s="28" t="s">
        <v>91</v>
      </c>
      <c r="K343" s="28" t="s">
        <v>121</v>
      </c>
    </row>
    <row r="344" spans="1:11" ht="56.25">
      <c r="A344" s="3">
        <v>334</v>
      </c>
      <c r="B344" s="28" t="s">
        <v>13791</v>
      </c>
      <c r="C344" s="28" t="s">
        <v>13824</v>
      </c>
      <c r="D344" s="28">
        <v>99714</v>
      </c>
      <c r="E344" s="28" t="s">
        <v>15</v>
      </c>
      <c r="F344" s="28" t="s">
        <v>115</v>
      </c>
      <c r="G344" s="28" t="s">
        <v>121</v>
      </c>
      <c r="H344" s="28" t="s">
        <v>13826</v>
      </c>
      <c r="I344" s="28" t="s">
        <v>74</v>
      </c>
      <c r="J344" s="28" t="s">
        <v>91</v>
      </c>
      <c r="K344" s="28" t="s">
        <v>121</v>
      </c>
    </row>
    <row r="345" spans="1:11" ht="56.25">
      <c r="A345" s="3">
        <v>335</v>
      </c>
      <c r="B345" s="28" t="s">
        <v>13791</v>
      </c>
      <c r="C345" s="28" t="s">
        <v>13828</v>
      </c>
      <c r="D345" s="28">
        <v>100693</v>
      </c>
      <c r="E345" s="28" t="s">
        <v>15</v>
      </c>
      <c r="F345" s="28" t="s">
        <v>118</v>
      </c>
      <c r="G345" s="28" t="s">
        <v>121</v>
      </c>
      <c r="H345" s="28" t="s">
        <v>13830</v>
      </c>
      <c r="I345" s="28" t="s">
        <v>74</v>
      </c>
      <c r="J345" s="28" t="s">
        <v>91</v>
      </c>
      <c r="K345" s="28" t="s">
        <v>121</v>
      </c>
    </row>
    <row r="346" spans="1:11" ht="56.25">
      <c r="A346" s="3">
        <v>336</v>
      </c>
      <c r="B346" s="28" t="s">
        <v>13791</v>
      </c>
      <c r="C346" s="28" t="s">
        <v>13832</v>
      </c>
      <c r="D346" s="28">
        <v>100778</v>
      </c>
      <c r="E346" s="28" t="s">
        <v>15</v>
      </c>
      <c r="F346" s="28" t="s">
        <v>118</v>
      </c>
      <c r="G346" s="28" t="s">
        <v>121</v>
      </c>
      <c r="H346" s="28" t="s">
        <v>13834</v>
      </c>
      <c r="I346" s="28" t="s">
        <v>74</v>
      </c>
      <c r="J346" s="28" t="s">
        <v>91</v>
      </c>
      <c r="K346" s="28" t="s">
        <v>121</v>
      </c>
    </row>
    <row r="347" spans="1:11" ht="56.25">
      <c r="A347" s="3">
        <v>337</v>
      </c>
      <c r="B347" s="28" t="s">
        <v>13791</v>
      </c>
      <c r="C347" s="28" t="s">
        <v>13836</v>
      </c>
      <c r="D347" s="28">
        <v>100777</v>
      </c>
      <c r="E347" s="28" t="s">
        <v>15</v>
      </c>
      <c r="F347" s="28" t="s">
        <v>115</v>
      </c>
      <c r="G347" s="28" t="s">
        <v>121</v>
      </c>
      <c r="H347" s="28" t="s">
        <v>13838</v>
      </c>
      <c r="I347" s="28" t="s">
        <v>74</v>
      </c>
      <c r="J347" s="28" t="s">
        <v>90</v>
      </c>
      <c r="K347" s="28" t="s">
        <v>121</v>
      </c>
    </row>
    <row r="348" spans="1:11" ht="56.25">
      <c r="A348" s="3">
        <v>338</v>
      </c>
      <c r="B348" s="28" t="s">
        <v>13791</v>
      </c>
      <c r="C348" s="28" t="s">
        <v>13841</v>
      </c>
      <c r="D348" s="28">
        <v>99418</v>
      </c>
      <c r="E348" s="28" t="s">
        <v>15</v>
      </c>
      <c r="F348" s="28" t="s">
        <v>118</v>
      </c>
      <c r="G348" s="28" t="s">
        <v>121</v>
      </c>
      <c r="H348" s="28" t="s">
        <v>13843</v>
      </c>
      <c r="I348" s="28" t="s">
        <v>74</v>
      </c>
      <c r="J348" s="28" t="s">
        <v>91</v>
      </c>
      <c r="K348" s="28" t="s">
        <v>121</v>
      </c>
    </row>
    <row r="349" spans="1:11" ht="56.25">
      <c r="A349" s="3">
        <v>339</v>
      </c>
      <c r="B349" s="28" t="s">
        <v>13791</v>
      </c>
      <c r="C349" s="28" t="s">
        <v>13844</v>
      </c>
      <c r="D349" s="28">
        <v>109351</v>
      </c>
      <c r="E349" s="28" t="s">
        <v>15</v>
      </c>
      <c r="F349" s="28" t="s">
        <v>115</v>
      </c>
      <c r="G349" s="28" t="s">
        <v>121</v>
      </c>
      <c r="H349" s="28" t="s">
        <v>13846</v>
      </c>
      <c r="I349" s="28" t="s">
        <v>74</v>
      </c>
      <c r="J349" s="28" t="s">
        <v>91</v>
      </c>
      <c r="K349" s="28" t="s">
        <v>121</v>
      </c>
    </row>
    <row r="350" spans="1:11" ht="56.25">
      <c r="A350" s="3">
        <v>340</v>
      </c>
      <c r="B350" s="28" t="s">
        <v>13791</v>
      </c>
      <c r="C350" s="28" t="s">
        <v>13848</v>
      </c>
      <c r="D350" s="28">
        <v>109354</v>
      </c>
      <c r="E350" s="28" t="s">
        <v>15</v>
      </c>
      <c r="F350" s="28" t="s">
        <v>115</v>
      </c>
      <c r="G350" s="28" t="s">
        <v>121</v>
      </c>
      <c r="H350" s="28" t="s">
        <v>13850</v>
      </c>
      <c r="I350" s="28" t="s">
        <v>74</v>
      </c>
      <c r="J350" s="28" t="s">
        <v>90</v>
      </c>
      <c r="K350" s="28" t="s">
        <v>121</v>
      </c>
    </row>
    <row r="351" spans="1:11" ht="93.75">
      <c r="A351" s="3">
        <v>341</v>
      </c>
      <c r="B351" s="28" t="s">
        <v>13791</v>
      </c>
      <c r="C351" s="235" t="s">
        <v>14027</v>
      </c>
      <c r="D351" s="235">
        <v>119669</v>
      </c>
      <c r="E351" s="28" t="s">
        <v>15</v>
      </c>
      <c r="F351" s="28" t="s">
        <v>115</v>
      </c>
      <c r="G351" s="28" t="s">
        <v>121</v>
      </c>
      <c r="H351" s="28" t="s">
        <v>13834</v>
      </c>
      <c r="I351" s="28" t="s">
        <v>74</v>
      </c>
      <c r="J351" s="28" t="s">
        <v>91</v>
      </c>
      <c r="K351" s="28" t="s">
        <v>121</v>
      </c>
    </row>
    <row r="352" spans="1:11" ht="75">
      <c r="A352" s="3">
        <v>342</v>
      </c>
      <c r="B352" s="28" t="s">
        <v>13791</v>
      </c>
      <c r="C352" s="235" t="s">
        <v>13855</v>
      </c>
      <c r="D352" s="235">
        <v>119432</v>
      </c>
      <c r="E352" s="28" t="s">
        <v>15</v>
      </c>
      <c r="F352" s="28" t="s">
        <v>118</v>
      </c>
      <c r="G352" s="28" t="s">
        <v>121</v>
      </c>
      <c r="H352" s="28" t="s">
        <v>13857</v>
      </c>
      <c r="I352" s="28" t="s">
        <v>74</v>
      </c>
      <c r="J352" s="28" t="s">
        <v>90</v>
      </c>
      <c r="K352" s="28" t="s">
        <v>121</v>
      </c>
    </row>
    <row r="353" spans="1:11" ht="56.25">
      <c r="A353" s="3">
        <v>343</v>
      </c>
      <c r="B353" s="28" t="s">
        <v>13791</v>
      </c>
      <c r="C353" s="235" t="s">
        <v>13860</v>
      </c>
      <c r="D353" s="235">
        <v>119433</v>
      </c>
      <c r="E353" s="28" t="s">
        <v>15</v>
      </c>
      <c r="F353" s="28" t="s">
        <v>115</v>
      </c>
      <c r="G353" s="28" t="s">
        <v>121</v>
      </c>
      <c r="H353" s="28" t="s">
        <v>13862</v>
      </c>
      <c r="I353" s="28" t="s">
        <v>74</v>
      </c>
      <c r="J353" s="28" t="s">
        <v>91</v>
      </c>
      <c r="K353" s="28" t="s">
        <v>121</v>
      </c>
    </row>
    <row r="354" spans="1:11" ht="93.75">
      <c r="A354" s="3">
        <v>344</v>
      </c>
      <c r="B354" s="28" t="s">
        <v>13791</v>
      </c>
      <c r="C354" s="235" t="s">
        <v>13864</v>
      </c>
      <c r="D354" s="235">
        <v>121642</v>
      </c>
      <c r="E354" s="28" t="s">
        <v>15</v>
      </c>
      <c r="F354" s="28" t="s">
        <v>115</v>
      </c>
      <c r="G354" s="28" t="s">
        <v>121</v>
      </c>
      <c r="H354" s="28" t="s">
        <v>13866</v>
      </c>
      <c r="I354" s="28" t="s">
        <v>74</v>
      </c>
      <c r="J354" s="28" t="s">
        <v>90</v>
      </c>
      <c r="K354" s="28" t="s">
        <v>121</v>
      </c>
    </row>
    <row r="355" spans="1:11" ht="93.75">
      <c r="A355" s="3">
        <v>345</v>
      </c>
      <c r="B355" s="28" t="s">
        <v>13791</v>
      </c>
      <c r="C355" s="235" t="s">
        <v>13867</v>
      </c>
      <c r="D355" s="235">
        <v>121652</v>
      </c>
      <c r="E355" s="28" t="s">
        <v>15</v>
      </c>
      <c r="F355" s="28" t="s">
        <v>115</v>
      </c>
      <c r="G355" s="28" t="s">
        <v>121</v>
      </c>
      <c r="H355" s="28" t="s">
        <v>13869</v>
      </c>
      <c r="I355" s="28" t="s">
        <v>74</v>
      </c>
      <c r="J355" s="28" t="s">
        <v>90</v>
      </c>
      <c r="K355" s="28" t="s">
        <v>121</v>
      </c>
    </row>
    <row r="356" spans="1:11" ht="56.25">
      <c r="A356" s="3">
        <v>346</v>
      </c>
      <c r="B356" s="28" t="s">
        <v>13791</v>
      </c>
      <c r="C356" s="28" t="s">
        <v>13870</v>
      </c>
      <c r="D356" s="28">
        <v>123486</v>
      </c>
      <c r="E356" s="28" t="s">
        <v>15</v>
      </c>
      <c r="F356" s="28" t="s">
        <v>115</v>
      </c>
      <c r="G356" s="28" t="s">
        <v>121</v>
      </c>
      <c r="H356" s="28" t="s">
        <v>13872</v>
      </c>
      <c r="I356" s="28" t="s">
        <v>74</v>
      </c>
      <c r="J356" s="28" t="s">
        <v>91</v>
      </c>
      <c r="K356" s="28" t="s">
        <v>121</v>
      </c>
    </row>
    <row r="357" spans="1:11" ht="56.25">
      <c r="A357" s="3">
        <v>347</v>
      </c>
      <c r="B357" s="28" t="s">
        <v>13791</v>
      </c>
      <c r="C357" s="28" t="s">
        <v>13874</v>
      </c>
      <c r="D357" s="28">
        <v>123408</v>
      </c>
      <c r="E357" s="28" t="s">
        <v>15</v>
      </c>
      <c r="F357" s="28" t="s">
        <v>115</v>
      </c>
      <c r="G357" s="28" t="s">
        <v>121</v>
      </c>
      <c r="H357" s="28" t="s">
        <v>13876</v>
      </c>
      <c r="I357" s="28" t="s">
        <v>74</v>
      </c>
      <c r="J357" s="28" t="s">
        <v>91</v>
      </c>
      <c r="K357" s="28" t="s">
        <v>121</v>
      </c>
    </row>
    <row r="358" spans="1:11" ht="75">
      <c r="A358" s="3">
        <v>348</v>
      </c>
      <c r="B358" s="28" t="s">
        <v>13791</v>
      </c>
      <c r="C358" s="28" t="s">
        <v>13877</v>
      </c>
      <c r="D358" s="28">
        <v>127783</v>
      </c>
      <c r="E358" s="28" t="s">
        <v>15</v>
      </c>
      <c r="F358" s="28" t="s">
        <v>115</v>
      </c>
      <c r="G358" s="28" t="s">
        <v>121</v>
      </c>
      <c r="H358" s="28" t="s">
        <v>13879</v>
      </c>
      <c r="I358" s="28" t="s">
        <v>74</v>
      </c>
      <c r="J358" s="28" t="s">
        <v>91</v>
      </c>
      <c r="K358" s="28" t="s">
        <v>121</v>
      </c>
    </row>
    <row r="359" spans="1:11" ht="75">
      <c r="A359" s="3">
        <v>349</v>
      </c>
      <c r="B359" s="28" t="s">
        <v>13791</v>
      </c>
      <c r="C359" s="28" t="s">
        <v>13881</v>
      </c>
      <c r="D359" s="28">
        <v>129042</v>
      </c>
      <c r="E359" s="28" t="s">
        <v>15</v>
      </c>
      <c r="F359" s="28" t="s">
        <v>115</v>
      </c>
      <c r="G359" s="28" t="s">
        <v>121</v>
      </c>
      <c r="H359" s="28" t="s">
        <v>13879</v>
      </c>
      <c r="I359" s="28" t="s">
        <v>74</v>
      </c>
      <c r="J359" s="28" t="s">
        <v>91</v>
      </c>
      <c r="K359" s="28" t="s">
        <v>121</v>
      </c>
    </row>
    <row r="360" spans="1:11" ht="112.5">
      <c r="A360" s="3">
        <v>350</v>
      </c>
      <c r="B360" s="28" t="s">
        <v>13791</v>
      </c>
      <c r="C360" s="28" t="s">
        <v>13884</v>
      </c>
      <c r="D360" s="28">
        <v>127032</v>
      </c>
      <c r="E360" s="28" t="s">
        <v>15</v>
      </c>
      <c r="F360" s="28" t="s">
        <v>115</v>
      </c>
      <c r="G360" s="28" t="s">
        <v>121</v>
      </c>
      <c r="H360" s="28" t="s">
        <v>13886</v>
      </c>
      <c r="I360" s="28" t="s">
        <v>74</v>
      </c>
      <c r="J360" s="28" t="s">
        <v>91</v>
      </c>
      <c r="K360" s="28" t="s">
        <v>121</v>
      </c>
    </row>
    <row r="361" spans="1:11" ht="56.25">
      <c r="A361" s="3">
        <v>351</v>
      </c>
      <c r="B361" s="28" t="s">
        <v>13791</v>
      </c>
      <c r="C361" s="65" t="s">
        <v>13888</v>
      </c>
      <c r="D361" s="65">
        <v>127784</v>
      </c>
      <c r="E361" s="65" t="s">
        <v>15</v>
      </c>
      <c r="F361" s="65" t="s">
        <v>115</v>
      </c>
      <c r="G361" s="28" t="s">
        <v>121</v>
      </c>
      <c r="H361" s="65" t="s">
        <v>13891</v>
      </c>
      <c r="I361" s="65" t="s">
        <v>74</v>
      </c>
      <c r="J361" s="65" t="s">
        <v>93</v>
      </c>
      <c r="K361" s="28" t="s">
        <v>121</v>
      </c>
    </row>
    <row r="362" spans="1:11" ht="93.75">
      <c r="A362" s="3">
        <v>352</v>
      </c>
      <c r="B362" s="28" t="s">
        <v>13791</v>
      </c>
      <c r="C362" s="28" t="s">
        <v>13893</v>
      </c>
      <c r="D362" s="28">
        <v>127502</v>
      </c>
      <c r="E362" s="28" t="s">
        <v>15</v>
      </c>
      <c r="F362" s="28" t="s">
        <v>118</v>
      </c>
      <c r="G362" s="28" t="s">
        <v>121</v>
      </c>
      <c r="H362" s="28" t="s">
        <v>13895</v>
      </c>
      <c r="I362" s="28" t="s">
        <v>74</v>
      </c>
      <c r="J362" s="28" t="s">
        <v>108</v>
      </c>
      <c r="K362" s="28" t="s">
        <v>121</v>
      </c>
    </row>
    <row r="363" spans="1:11" ht="56.25">
      <c r="A363" s="3">
        <v>353</v>
      </c>
      <c r="B363" s="28" t="s">
        <v>13791</v>
      </c>
      <c r="C363" s="28" t="s">
        <v>13897</v>
      </c>
      <c r="D363" s="28">
        <v>126560</v>
      </c>
      <c r="E363" s="28" t="s">
        <v>15</v>
      </c>
      <c r="F363" s="28" t="s">
        <v>118</v>
      </c>
      <c r="G363" s="28" t="s">
        <v>121</v>
      </c>
      <c r="H363" s="28" t="s">
        <v>13899</v>
      </c>
      <c r="I363" s="28" t="s">
        <v>74</v>
      </c>
      <c r="J363" s="28" t="s">
        <v>91</v>
      </c>
      <c r="K363" s="28" t="s">
        <v>121</v>
      </c>
    </row>
    <row r="364" spans="1:11" ht="56.25">
      <c r="A364" s="3">
        <v>354</v>
      </c>
      <c r="B364" s="28" t="s">
        <v>13791</v>
      </c>
      <c r="C364" s="28" t="s">
        <v>13901</v>
      </c>
      <c r="D364" s="28"/>
      <c r="E364" s="28" t="s">
        <v>15</v>
      </c>
      <c r="F364" s="28" t="s">
        <v>115</v>
      </c>
      <c r="G364" s="28" t="s">
        <v>121</v>
      </c>
      <c r="H364" s="28" t="s">
        <v>13895</v>
      </c>
      <c r="I364" s="28" t="s">
        <v>74</v>
      </c>
      <c r="J364" s="28" t="s">
        <v>108</v>
      </c>
      <c r="K364" s="28" t="s">
        <v>121</v>
      </c>
    </row>
    <row r="365" spans="1:11" ht="56.25">
      <c r="A365" s="3">
        <v>355</v>
      </c>
      <c r="B365" s="28" t="s">
        <v>13791</v>
      </c>
      <c r="C365" s="28" t="s">
        <v>13905</v>
      </c>
      <c r="D365" s="28">
        <v>136118</v>
      </c>
      <c r="E365" s="28" t="s">
        <v>15</v>
      </c>
      <c r="F365" s="28" t="s">
        <v>115</v>
      </c>
      <c r="G365" s="28" t="s">
        <v>121</v>
      </c>
      <c r="H365" s="28" t="s">
        <v>13914</v>
      </c>
      <c r="I365" s="28" t="s">
        <v>74</v>
      </c>
      <c r="J365" s="28" t="s">
        <v>108</v>
      </c>
      <c r="K365" s="28" t="s">
        <v>121</v>
      </c>
    </row>
    <row r="366" spans="1:11" ht="56.25">
      <c r="A366" s="3">
        <v>356</v>
      </c>
      <c r="B366" s="28" t="s">
        <v>13791</v>
      </c>
      <c r="C366" s="28" t="s">
        <v>13910</v>
      </c>
      <c r="D366" s="28">
        <v>133043</v>
      </c>
      <c r="E366" s="28" t="s">
        <v>15</v>
      </c>
      <c r="F366" s="28" t="s">
        <v>118</v>
      </c>
      <c r="G366" s="28" t="s">
        <v>121</v>
      </c>
      <c r="H366" s="28" t="s">
        <v>13917</v>
      </c>
      <c r="I366" s="28" t="s">
        <v>74</v>
      </c>
      <c r="J366" s="28" t="s">
        <v>108</v>
      </c>
      <c r="K366" s="28" t="s">
        <v>121</v>
      </c>
    </row>
    <row r="367" spans="1:11" ht="112.5">
      <c r="A367" s="3">
        <v>357</v>
      </c>
      <c r="B367" s="28" t="s">
        <v>13791</v>
      </c>
      <c r="C367" s="28" t="s">
        <v>13912</v>
      </c>
      <c r="D367" s="28">
        <v>135966</v>
      </c>
      <c r="E367" s="28" t="s">
        <v>15</v>
      </c>
      <c r="F367" s="28" t="s">
        <v>115</v>
      </c>
      <c r="G367" s="28" t="s">
        <v>121</v>
      </c>
      <c r="H367" s="28" t="s">
        <v>13920</v>
      </c>
      <c r="I367" s="28" t="s">
        <v>74</v>
      </c>
      <c r="J367" s="28" t="s">
        <v>108</v>
      </c>
      <c r="K367" s="28" t="s">
        <v>121</v>
      </c>
    </row>
    <row r="368" spans="1:11" ht="56.25">
      <c r="A368" s="3">
        <v>358</v>
      </c>
      <c r="B368" s="28" t="s">
        <v>13791</v>
      </c>
      <c r="C368" s="28" t="s">
        <v>13915</v>
      </c>
      <c r="D368" s="28">
        <v>137735</v>
      </c>
      <c r="E368" s="28" t="s">
        <v>15</v>
      </c>
      <c r="F368" s="28" t="s">
        <v>115</v>
      </c>
      <c r="G368" s="28" t="s">
        <v>121</v>
      </c>
      <c r="H368" s="28" t="s">
        <v>13924</v>
      </c>
      <c r="I368" s="28" t="s">
        <v>74</v>
      </c>
      <c r="J368" s="28" t="s">
        <v>93</v>
      </c>
      <c r="K368" s="28" t="s">
        <v>121</v>
      </c>
    </row>
    <row r="369" spans="1:11" ht="75">
      <c r="A369" s="3">
        <v>359</v>
      </c>
      <c r="B369" s="28" t="s">
        <v>13791</v>
      </c>
      <c r="C369" s="28" t="s">
        <v>13918</v>
      </c>
      <c r="D369" s="28">
        <v>141324</v>
      </c>
      <c r="E369" s="28" t="s">
        <v>15</v>
      </c>
      <c r="F369" s="28" t="s">
        <v>115</v>
      </c>
      <c r="G369" s="28" t="s">
        <v>121</v>
      </c>
      <c r="H369" s="28" t="s">
        <v>13929</v>
      </c>
      <c r="I369" s="28" t="s">
        <v>74</v>
      </c>
      <c r="J369" s="28" t="s">
        <v>91</v>
      </c>
      <c r="K369" s="28" t="s">
        <v>121</v>
      </c>
    </row>
    <row r="370" spans="1:11" ht="93.75">
      <c r="A370" s="3">
        <v>360</v>
      </c>
      <c r="B370" s="28" t="s">
        <v>13791</v>
      </c>
      <c r="C370" s="28" t="s">
        <v>13922</v>
      </c>
      <c r="D370" s="28">
        <v>143991</v>
      </c>
      <c r="E370" s="28" t="s">
        <v>15</v>
      </c>
      <c r="F370" s="28" t="s">
        <v>115</v>
      </c>
      <c r="G370" s="28" t="s">
        <v>121</v>
      </c>
      <c r="H370" s="28" t="s">
        <v>13924</v>
      </c>
      <c r="I370" s="28" t="s">
        <v>74</v>
      </c>
      <c r="J370" s="28" t="s">
        <v>91</v>
      </c>
      <c r="K370" s="28" t="s">
        <v>121</v>
      </c>
    </row>
    <row r="371" spans="1:11" ht="75">
      <c r="A371" s="3">
        <v>361</v>
      </c>
      <c r="B371" s="28" t="s">
        <v>13791</v>
      </c>
      <c r="C371" s="28" t="s">
        <v>13927</v>
      </c>
      <c r="D371" s="28">
        <v>144159</v>
      </c>
      <c r="E371" s="28" t="s">
        <v>15</v>
      </c>
      <c r="F371" s="28" t="s">
        <v>115</v>
      </c>
      <c r="G371" s="28" t="s">
        <v>121</v>
      </c>
      <c r="H371" s="28" t="s">
        <v>13929</v>
      </c>
      <c r="I371" s="28" t="s">
        <v>74</v>
      </c>
      <c r="J371" s="28" t="s">
        <v>91</v>
      </c>
      <c r="K371" s="28" t="s">
        <v>121</v>
      </c>
    </row>
    <row r="372" spans="1:11" ht="75">
      <c r="A372" s="3">
        <v>362</v>
      </c>
      <c r="B372" s="28" t="s">
        <v>13791</v>
      </c>
      <c r="C372" s="28" t="s">
        <v>13931</v>
      </c>
      <c r="D372" s="28">
        <v>144441</v>
      </c>
      <c r="E372" s="28" t="s">
        <v>15</v>
      </c>
      <c r="F372" s="28" t="s">
        <v>115</v>
      </c>
      <c r="G372" s="28" t="s">
        <v>121</v>
      </c>
      <c r="H372" s="28" t="s">
        <v>13933</v>
      </c>
      <c r="I372" s="28" t="s">
        <v>74</v>
      </c>
      <c r="J372" s="28" t="s">
        <v>92</v>
      </c>
      <c r="K372" s="28" t="s">
        <v>121</v>
      </c>
    </row>
    <row r="373" spans="1:11" ht="112.5">
      <c r="A373" s="3">
        <v>363</v>
      </c>
      <c r="B373" s="28" t="s">
        <v>13791</v>
      </c>
      <c r="C373" s="28" t="s">
        <v>13935</v>
      </c>
      <c r="D373" s="28">
        <v>144835</v>
      </c>
      <c r="E373" s="28" t="s">
        <v>15</v>
      </c>
      <c r="F373" s="28" t="s">
        <v>115</v>
      </c>
      <c r="G373" s="28" t="s">
        <v>121</v>
      </c>
      <c r="H373" s="28" t="s">
        <v>13937</v>
      </c>
      <c r="I373" s="28" t="s">
        <v>74</v>
      </c>
      <c r="J373" s="28" t="s">
        <v>108</v>
      </c>
      <c r="K373" s="28" t="s">
        <v>121</v>
      </c>
    </row>
    <row r="374" spans="1:11" ht="93.75">
      <c r="A374" s="3">
        <v>364</v>
      </c>
      <c r="B374" s="28" t="s">
        <v>13791</v>
      </c>
      <c r="C374" s="28" t="s">
        <v>13939</v>
      </c>
      <c r="D374" s="28">
        <v>144306</v>
      </c>
      <c r="E374" s="28" t="s">
        <v>15</v>
      </c>
      <c r="F374" s="28" t="s">
        <v>115</v>
      </c>
      <c r="G374" s="28" t="s">
        <v>121</v>
      </c>
      <c r="H374" s="28" t="s">
        <v>13941</v>
      </c>
      <c r="I374" s="28" t="s">
        <v>74</v>
      </c>
      <c r="J374" s="28" t="s">
        <v>93</v>
      </c>
      <c r="K374" s="28" t="s">
        <v>121</v>
      </c>
    </row>
    <row r="375" spans="1:11" ht="112.5">
      <c r="A375" s="3">
        <v>365</v>
      </c>
      <c r="B375" s="28" t="s">
        <v>13791</v>
      </c>
      <c r="C375" s="28" t="s">
        <v>14028</v>
      </c>
      <c r="D375" s="28">
        <v>78755</v>
      </c>
      <c r="E375" s="28" t="s">
        <v>15</v>
      </c>
      <c r="F375" s="28" t="s">
        <v>115</v>
      </c>
      <c r="G375" s="28" t="s">
        <v>121</v>
      </c>
      <c r="H375" s="28" t="s">
        <v>14029</v>
      </c>
      <c r="I375" s="28" t="s">
        <v>74</v>
      </c>
      <c r="J375" s="28" t="s">
        <v>92</v>
      </c>
      <c r="K375" s="28" t="s">
        <v>121</v>
      </c>
    </row>
    <row r="376" spans="1:11" ht="66">
      <c r="A376" s="3">
        <v>366</v>
      </c>
      <c r="B376" s="27" t="s">
        <v>15275</v>
      </c>
      <c r="C376" s="27" t="s">
        <v>14361</v>
      </c>
      <c r="D376" s="27"/>
      <c r="E376" s="27" t="s">
        <v>57</v>
      </c>
      <c r="F376" s="27" t="s">
        <v>118</v>
      </c>
      <c r="G376" s="27">
        <v>22.8</v>
      </c>
      <c r="H376" s="27" t="s">
        <v>15276</v>
      </c>
      <c r="I376" s="27" t="s">
        <v>76</v>
      </c>
      <c r="J376" s="27" t="s">
        <v>92</v>
      </c>
      <c r="K376" s="27"/>
    </row>
    <row r="377" spans="1:11" ht="49.5">
      <c r="A377" s="3">
        <v>367</v>
      </c>
      <c r="B377" s="27" t="s">
        <v>15275</v>
      </c>
      <c r="C377" s="27" t="s">
        <v>14374</v>
      </c>
      <c r="D377" s="27"/>
      <c r="E377" s="27" t="s">
        <v>57</v>
      </c>
      <c r="F377" s="27" t="s">
        <v>118</v>
      </c>
      <c r="G377" s="357">
        <v>7</v>
      </c>
      <c r="H377" s="27" t="s">
        <v>15277</v>
      </c>
      <c r="I377" s="27" t="s">
        <v>76</v>
      </c>
      <c r="J377" s="27" t="s">
        <v>92</v>
      </c>
      <c r="K377" s="27"/>
    </row>
    <row r="378" spans="1:11" ht="66">
      <c r="A378" s="3">
        <v>368</v>
      </c>
      <c r="B378" s="27" t="s">
        <v>15275</v>
      </c>
      <c r="C378" s="27" t="s">
        <v>15278</v>
      </c>
      <c r="D378" s="27"/>
      <c r="E378" s="27" t="s">
        <v>57</v>
      </c>
      <c r="F378" s="27" t="s">
        <v>115</v>
      </c>
      <c r="G378" s="357">
        <v>7</v>
      </c>
      <c r="H378" s="27" t="s">
        <v>15279</v>
      </c>
      <c r="I378" s="27" t="s">
        <v>74</v>
      </c>
      <c r="J378" s="27" t="s">
        <v>92</v>
      </c>
      <c r="K378" s="27"/>
    </row>
    <row r="379" spans="1:11" ht="49.5">
      <c r="A379" s="3">
        <v>369</v>
      </c>
      <c r="B379" s="27" t="s">
        <v>15275</v>
      </c>
      <c r="C379" s="27" t="s">
        <v>14432</v>
      </c>
      <c r="D379" s="27"/>
      <c r="E379" s="27" t="s">
        <v>57</v>
      </c>
      <c r="F379" s="27" t="s">
        <v>118</v>
      </c>
      <c r="G379" s="357">
        <v>4</v>
      </c>
      <c r="H379" s="27" t="s">
        <v>15280</v>
      </c>
      <c r="I379" s="27" t="s">
        <v>74</v>
      </c>
      <c r="J379" s="27" t="s">
        <v>92</v>
      </c>
      <c r="K379" s="27"/>
    </row>
    <row r="380" spans="1:11" ht="99">
      <c r="A380" s="3">
        <v>370</v>
      </c>
      <c r="B380" s="27" t="s">
        <v>15275</v>
      </c>
      <c r="C380" s="27" t="s">
        <v>14435</v>
      </c>
      <c r="D380" s="27"/>
      <c r="E380" s="27" t="s">
        <v>57</v>
      </c>
      <c r="F380" s="27" t="s">
        <v>118</v>
      </c>
      <c r="G380" s="357">
        <v>1</v>
      </c>
      <c r="H380" s="27" t="s">
        <v>15281</v>
      </c>
      <c r="I380" s="27" t="s">
        <v>74</v>
      </c>
      <c r="J380" s="27" t="s">
        <v>92</v>
      </c>
      <c r="K380" s="27"/>
    </row>
    <row r="381" spans="1:11" ht="49.5">
      <c r="A381" s="3">
        <v>371</v>
      </c>
      <c r="B381" s="27" t="s">
        <v>15275</v>
      </c>
      <c r="C381" s="27" t="s">
        <v>14443</v>
      </c>
      <c r="D381" s="27"/>
      <c r="E381" s="33" t="s">
        <v>15282</v>
      </c>
      <c r="F381" s="27" t="s">
        <v>118</v>
      </c>
      <c r="G381" s="357">
        <v>5</v>
      </c>
      <c r="H381" s="27" t="s">
        <v>15283</v>
      </c>
      <c r="I381" s="27" t="s">
        <v>76</v>
      </c>
      <c r="J381" s="27" t="s">
        <v>92</v>
      </c>
      <c r="K381" s="27"/>
    </row>
    <row r="382" spans="1:11" ht="66">
      <c r="A382" s="3">
        <v>372</v>
      </c>
      <c r="B382" s="27" t="s">
        <v>15275</v>
      </c>
      <c r="C382" s="27" t="s">
        <v>14468</v>
      </c>
      <c r="D382" s="27"/>
      <c r="E382" s="27" t="s">
        <v>57</v>
      </c>
      <c r="F382" s="27" t="s">
        <v>118</v>
      </c>
      <c r="G382" s="27">
        <v>32.799999999999997</v>
      </c>
      <c r="H382" s="27" t="s">
        <v>15284</v>
      </c>
      <c r="I382" s="27" t="s">
        <v>76</v>
      </c>
      <c r="J382" s="27" t="s">
        <v>92</v>
      </c>
      <c r="K382" s="27"/>
    </row>
    <row r="383" spans="1:11" ht="66">
      <c r="A383" s="3">
        <v>373</v>
      </c>
      <c r="B383" s="27" t="s">
        <v>15275</v>
      </c>
      <c r="C383" s="27" t="s">
        <v>15285</v>
      </c>
      <c r="D383" s="27"/>
      <c r="E383" s="27" t="s">
        <v>57</v>
      </c>
      <c r="F383" s="27" t="s">
        <v>118</v>
      </c>
      <c r="G383" s="357">
        <v>6</v>
      </c>
      <c r="H383" s="27" t="s">
        <v>15284</v>
      </c>
      <c r="I383" s="27" t="s">
        <v>76</v>
      </c>
      <c r="J383" s="27" t="s">
        <v>92</v>
      </c>
      <c r="K383" s="27"/>
    </row>
    <row r="384" spans="1:11" ht="66">
      <c r="A384" s="3">
        <v>374</v>
      </c>
      <c r="B384" s="27" t="s">
        <v>15275</v>
      </c>
      <c r="C384" s="27" t="s">
        <v>14490</v>
      </c>
      <c r="D384" s="27"/>
      <c r="E384" s="27" t="s">
        <v>57</v>
      </c>
      <c r="F384" s="27" t="s">
        <v>117</v>
      </c>
      <c r="G384" s="357">
        <v>25</v>
      </c>
      <c r="H384" s="27" t="s">
        <v>15286</v>
      </c>
      <c r="I384" s="27" t="s">
        <v>76</v>
      </c>
      <c r="J384" s="27" t="s">
        <v>92</v>
      </c>
      <c r="K384" s="27"/>
    </row>
    <row r="385" spans="1:11" ht="49.5">
      <c r="A385" s="3">
        <v>375</v>
      </c>
      <c r="B385" s="27" t="s">
        <v>15275</v>
      </c>
      <c r="C385" s="27" t="s">
        <v>14494</v>
      </c>
      <c r="D385" s="27"/>
      <c r="E385" s="27" t="s">
        <v>57</v>
      </c>
      <c r="F385" s="27" t="s">
        <v>118</v>
      </c>
      <c r="G385" s="357">
        <v>17</v>
      </c>
      <c r="H385" s="27" t="s">
        <v>15287</v>
      </c>
      <c r="I385" s="27" t="s">
        <v>74</v>
      </c>
      <c r="J385" s="27" t="s">
        <v>92</v>
      </c>
      <c r="K385" s="27"/>
    </row>
    <row r="386" spans="1:11" ht="66">
      <c r="A386" s="3">
        <v>376</v>
      </c>
      <c r="B386" s="27" t="s">
        <v>15275</v>
      </c>
      <c r="C386" s="27" t="s">
        <v>14502</v>
      </c>
      <c r="D386" s="27"/>
      <c r="E386" s="27" t="s">
        <v>57</v>
      </c>
      <c r="F386" s="27" t="s">
        <v>118</v>
      </c>
      <c r="G386" s="357">
        <v>10</v>
      </c>
      <c r="H386" s="27" t="s">
        <v>15288</v>
      </c>
      <c r="I386" s="27" t="s">
        <v>74</v>
      </c>
      <c r="J386" s="27" t="s">
        <v>92</v>
      </c>
      <c r="K386" s="27"/>
    </row>
    <row r="387" spans="1:11" ht="49.5">
      <c r="A387" s="3">
        <v>377</v>
      </c>
      <c r="B387" s="27" t="s">
        <v>15275</v>
      </c>
      <c r="C387" s="27" t="s">
        <v>14505</v>
      </c>
      <c r="D387" s="27"/>
      <c r="E387" s="27" t="s">
        <v>57</v>
      </c>
      <c r="F387" s="27" t="s">
        <v>115</v>
      </c>
      <c r="G387" s="357">
        <v>4.3</v>
      </c>
      <c r="H387" s="27" t="s">
        <v>15289</v>
      </c>
      <c r="I387" s="27" t="s">
        <v>74</v>
      </c>
      <c r="J387" s="27" t="s">
        <v>92</v>
      </c>
      <c r="K387" s="27"/>
    </row>
    <row r="388" spans="1:11" ht="82.5">
      <c r="A388" s="3">
        <v>378</v>
      </c>
      <c r="B388" s="27" t="s">
        <v>15275</v>
      </c>
      <c r="C388" s="27" t="s">
        <v>14405</v>
      </c>
      <c r="D388" s="27"/>
      <c r="E388" s="27" t="s">
        <v>70</v>
      </c>
      <c r="F388" s="27" t="s">
        <v>117</v>
      </c>
      <c r="G388" s="27">
        <v>169.3</v>
      </c>
      <c r="H388" s="27" t="s">
        <v>15290</v>
      </c>
      <c r="I388" s="27" t="s">
        <v>73</v>
      </c>
      <c r="J388" s="27" t="s">
        <v>92</v>
      </c>
      <c r="K388" s="27"/>
    </row>
    <row r="389" spans="1:11" ht="66">
      <c r="A389" s="3">
        <v>379</v>
      </c>
      <c r="B389" s="27" t="s">
        <v>15275</v>
      </c>
      <c r="C389" s="27" t="s">
        <v>15291</v>
      </c>
      <c r="D389" s="27"/>
      <c r="E389" s="27" t="s">
        <v>57</v>
      </c>
      <c r="F389" s="27" t="s">
        <v>118</v>
      </c>
      <c r="G389" s="357">
        <v>3</v>
      </c>
      <c r="H389" s="27" t="s">
        <v>15292</v>
      </c>
      <c r="I389" s="27" t="s">
        <v>74</v>
      </c>
      <c r="J389" s="27" t="s">
        <v>92</v>
      </c>
      <c r="K389" s="27"/>
    </row>
    <row r="390" spans="1:11" ht="66">
      <c r="A390" s="3">
        <v>380</v>
      </c>
      <c r="B390" s="27" t="s">
        <v>15275</v>
      </c>
      <c r="C390" s="27" t="s">
        <v>14537</v>
      </c>
      <c r="D390" s="27"/>
      <c r="E390" s="27" t="s">
        <v>57</v>
      </c>
      <c r="F390" s="27" t="s">
        <v>118</v>
      </c>
      <c r="G390" s="27">
        <v>8.4</v>
      </c>
      <c r="H390" s="27" t="s">
        <v>15293</v>
      </c>
      <c r="I390" s="27" t="s">
        <v>74</v>
      </c>
      <c r="J390" s="27" t="s">
        <v>92</v>
      </c>
      <c r="K390" s="27"/>
    </row>
    <row r="391" spans="1:11" ht="66">
      <c r="A391" s="3">
        <v>381</v>
      </c>
      <c r="B391" s="27" t="s">
        <v>15275</v>
      </c>
      <c r="C391" s="27" t="s">
        <v>14561</v>
      </c>
      <c r="D391" s="27"/>
      <c r="E391" s="27" t="s">
        <v>57</v>
      </c>
      <c r="F391" s="27" t="s">
        <v>118</v>
      </c>
      <c r="G391" s="357">
        <v>2</v>
      </c>
      <c r="H391" s="27" t="s">
        <v>15294</v>
      </c>
      <c r="I391" s="27" t="s">
        <v>74</v>
      </c>
      <c r="J391" s="27" t="s">
        <v>92</v>
      </c>
      <c r="K391" s="27"/>
    </row>
    <row r="392" spans="1:11" ht="82.5">
      <c r="A392" s="3">
        <v>382</v>
      </c>
      <c r="B392" s="27" t="s">
        <v>15275</v>
      </c>
      <c r="C392" s="27" t="s">
        <v>14424</v>
      </c>
      <c r="D392" s="27"/>
      <c r="E392" s="27" t="s">
        <v>57</v>
      </c>
      <c r="F392" s="27" t="s">
        <v>118</v>
      </c>
      <c r="G392" s="357">
        <v>7</v>
      </c>
      <c r="H392" s="27" t="s">
        <v>15295</v>
      </c>
      <c r="I392" s="27" t="s">
        <v>74</v>
      </c>
      <c r="J392" s="27" t="s">
        <v>92</v>
      </c>
      <c r="K392" s="27"/>
    </row>
    <row r="393" spans="1:11" ht="82.5">
      <c r="A393" s="3">
        <v>383</v>
      </c>
      <c r="B393" s="27" t="s">
        <v>15275</v>
      </c>
      <c r="C393" s="27" t="s">
        <v>15296</v>
      </c>
      <c r="D393" s="27"/>
      <c r="E393" s="27" t="s">
        <v>57</v>
      </c>
      <c r="F393" s="27" t="s">
        <v>117</v>
      </c>
      <c r="G393" s="357">
        <v>30</v>
      </c>
      <c r="H393" s="27" t="s">
        <v>15297</v>
      </c>
      <c r="I393" s="27" t="s">
        <v>74</v>
      </c>
      <c r="J393" s="27" t="s">
        <v>92</v>
      </c>
      <c r="K393" s="27"/>
    </row>
    <row r="394" spans="1:11" ht="66">
      <c r="A394" s="3">
        <v>384</v>
      </c>
      <c r="B394" s="27" t="s">
        <v>15275</v>
      </c>
      <c r="C394" s="27" t="s">
        <v>14615</v>
      </c>
      <c r="D394" s="27"/>
      <c r="E394" s="27" t="s">
        <v>57</v>
      </c>
      <c r="F394" s="27" t="s">
        <v>118</v>
      </c>
      <c r="G394" s="357">
        <v>10.3</v>
      </c>
      <c r="H394" s="27" t="s">
        <v>15298</v>
      </c>
      <c r="I394" s="27" t="s">
        <v>74</v>
      </c>
      <c r="J394" s="27" t="s">
        <v>92</v>
      </c>
      <c r="K394" s="27"/>
    </row>
    <row r="395" spans="1:11" ht="66">
      <c r="A395" s="3">
        <v>385</v>
      </c>
      <c r="B395" s="27" t="s">
        <v>15275</v>
      </c>
      <c r="C395" s="27" t="s">
        <v>15299</v>
      </c>
      <c r="D395" s="27"/>
      <c r="E395" s="27" t="s">
        <v>57</v>
      </c>
      <c r="F395" s="27" t="s">
        <v>118</v>
      </c>
      <c r="G395" s="357">
        <v>5</v>
      </c>
      <c r="H395" s="27" t="s">
        <v>15300</v>
      </c>
      <c r="I395" s="27" t="s">
        <v>74</v>
      </c>
      <c r="J395" s="27" t="s">
        <v>92</v>
      </c>
      <c r="K395" s="27"/>
    </row>
    <row r="396" spans="1:11" ht="49.5">
      <c r="A396" s="3">
        <v>386</v>
      </c>
      <c r="B396" s="27" t="s">
        <v>15275</v>
      </c>
      <c r="C396" s="27" t="s">
        <v>14672</v>
      </c>
      <c r="D396" s="27"/>
      <c r="E396" s="27" t="s">
        <v>57</v>
      </c>
      <c r="F396" s="27" t="s">
        <v>118</v>
      </c>
      <c r="G396" s="357">
        <v>4</v>
      </c>
      <c r="H396" s="27" t="s">
        <v>15301</v>
      </c>
      <c r="I396" s="27" t="s">
        <v>74</v>
      </c>
      <c r="J396" s="27" t="s">
        <v>92</v>
      </c>
      <c r="K396" s="27"/>
    </row>
    <row r="397" spans="1:11" ht="198">
      <c r="A397" s="3">
        <v>387</v>
      </c>
      <c r="B397" s="27" t="s">
        <v>15275</v>
      </c>
      <c r="C397" s="27" t="s">
        <v>14689</v>
      </c>
      <c r="D397" s="27"/>
      <c r="E397" s="27" t="s">
        <v>70</v>
      </c>
      <c r="F397" s="27" t="s">
        <v>117</v>
      </c>
      <c r="G397" s="27">
        <v>268.39999999999998</v>
      </c>
      <c r="H397" s="27" t="s">
        <v>15302</v>
      </c>
      <c r="I397" s="27" t="s">
        <v>73</v>
      </c>
      <c r="J397" s="27" t="s">
        <v>92</v>
      </c>
      <c r="K397" s="27"/>
    </row>
    <row r="398" spans="1:11" ht="66">
      <c r="A398" s="3">
        <v>388</v>
      </c>
      <c r="B398" s="27" t="s">
        <v>15275</v>
      </c>
      <c r="C398" s="27" t="s">
        <v>15303</v>
      </c>
      <c r="D398" s="27"/>
      <c r="E398" s="27" t="s">
        <v>57</v>
      </c>
      <c r="F398" s="27" t="s">
        <v>118</v>
      </c>
      <c r="G398" s="357">
        <v>10</v>
      </c>
      <c r="H398" s="27" t="s">
        <v>15304</v>
      </c>
      <c r="I398" s="27" t="s">
        <v>76</v>
      </c>
      <c r="J398" s="27" t="s">
        <v>92</v>
      </c>
      <c r="K398" s="27"/>
    </row>
    <row r="399" spans="1:11" ht="66">
      <c r="A399" s="3">
        <v>389</v>
      </c>
      <c r="B399" s="27" t="s">
        <v>15275</v>
      </c>
      <c r="C399" s="27" t="s">
        <v>14710</v>
      </c>
      <c r="D399" s="27"/>
      <c r="E399" s="27" t="s">
        <v>57</v>
      </c>
      <c r="F399" s="27" t="s">
        <v>117</v>
      </c>
      <c r="G399" s="27">
        <v>11.1</v>
      </c>
      <c r="H399" s="27" t="s">
        <v>15305</v>
      </c>
      <c r="I399" s="27" t="s">
        <v>74</v>
      </c>
      <c r="J399" s="27" t="s">
        <v>92</v>
      </c>
      <c r="K399" s="27"/>
    </row>
    <row r="400" spans="1:11" ht="82.5">
      <c r="A400" s="3">
        <v>390</v>
      </c>
      <c r="B400" s="27" t="s">
        <v>15275</v>
      </c>
      <c r="C400" s="27" t="s">
        <v>14714</v>
      </c>
      <c r="D400" s="27"/>
      <c r="E400" s="27" t="s">
        <v>57</v>
      </c>
      <c r="F400" s="27" t="s">
        <v>118</v>
      </c>
      <c r="G400" s="357">
        <v>10</v>
      </c>
      <c r="H400" s="27" t="s">
        <v>15306</v>
      </c>
      <c r="I400" s="27" t="s">
        <v>74</v>
      </c>
      <c r="J400" s="27" t="s">
        <v>92</v>
      </c>
      <c r="K400" s="27"/>
    </row>
    <row r="401" spans="1:11" ht="82.5">
      <c r="A401" s="3">
        <v>391</v>
      </c>
      <c r="B401" s="27" t="s">
        <v>15275</v>
      </c>
      <c r="C401" s="27" t="s">
        <v>14729</v>
      </c>
      <c r="D401" s="27"/>
      <c r="E401" s="27" t="s">
        <v>57</v>
      </c>
      <c r="F401" s="27" t="s">
        <v>118</v>
      </c>
      <c r="G401" s="357">
        <v>10</v>
      </c>
      <c r="H401" s="27" t="s">
        <v>15307</v>
      </c>
      <c r="I401" s="27" t="s">
        <v>76</v>
      </c>
      <c r="J401" s="27" t="s">
        <v>92</v>
      </c>
      <c r="K401" s="27"/>
    </row>
    <row r="402" spans="1:11" ht="82.5">
      <c r="A402" s="3">
        <v>392</v>
      </c>
      <c r="B402" s="27" t="s">
        <v>15275</v>
      </c>
      <c r="C402" s="27" t="s">
        <v>14739</v>
      </c>
      <c r="D402" s="27"/>
      <c r="E402" s="27" t="s">
        <v>57</v>
      </c>
      <c r="F402" s="27" t="s">
        <v>118</v>
      </c>
      <c r="G402" s="357">
        <v>2</v>
      </c>
      <c r="H402" s="27" t="s">
        <v>15308</v>
      </c>
      <c r="I402" s="27" t="s">
        <v>74</v>
      </c>
      <c r="J402" s="27" t="s">
        <v>92</v>
      </c>
      <c r="K402" s="27"/>
    </row>
    <row r="403" spans="1:11" ht="99">
      <c r="A403" s="3">
        <v>393</v>
      </c>
      <c r="B403" s="27" t="s">
        <v>15275</v>
      </c>
      <c r="C403" s="27" t="s">
        <v>14758</v>
      </c>
      <c r="D403" s="27"/>
      <c r="E403" s="27" t="s">
        <v>57</v>
      </c>
      <c r="F403" s="27" t="s">
        <v>117</v>
      </c>
      <c r="G403" s="357">
        <v>3</v>
      </c>
      <c r="H403" s="27" t="s">
        <v>15309</v>
      </c>
      <c r="I403" s="27" t="s">
        <v>74</v>
      </c>
      <c r="J403" s="27" t="s">
        <v>92</v>
      </c>
      <c r="K403" s="27"/>
    </row>
    <row r="404" spans="1:11" ht="82.5">
      <c r="A404" s="3">
        <v>394</v>
      </c>
      <c r="B404" s="27" t="s">
        <v>15275</v>
      </c>
      <c r="C404" s="27" t="s">
        <v>14778</v>
      </c>
      <c r="D404" s="27"/>
      <c r="E404" s="27" t="s">
        <v>57</v>
      </c>
      <c r="F404" s="27" t="s">
        <v>118</v>
      </c>
      <c r="G404" s="357">
        <v>8</v>
      </c>
      <c r="H404" s="27" t="s">
        <v>15310</v>
      </c>
      <c r="I404" s="27" t="s">
        <v>74</v>
      </c>
      <c r="J404" s="27" t="s">
        <v>92</v>
      </c>
      <c r="K404" s="27"/>
    </row>
    <row r="405" spans="1:11" ht="66">
      <c r="A405" s="3">
        <v>395</v>
      </c>
      <c r="B405" s="27" t="s">
        <v>15275</v>
      </c>
      <c r="C405" s="27" t="s">
        <v>14781</v>
      </c>
      <c r="D405" s="27"/>
      <c r="E405" s="27" t="s">
        <v>57</v>
      </c>
      <c r="F405" s="27" t="s">
        <v>118</v>
      </c>
      <c r="G405" s="357">
        <v>9</v>
      </c>
      <c r="H405" s="27" t="s">
        <v>15311</v>
      </c>
      <c r="I405" s="27" t="s">
        <v>74</v>
      </c>
      <c r="J405" s="27" t="s">
        <v>92</v>
      </c>
      <c r="K405" s="27"/>
    </row>
    <row r="406" spans="1:11" ht="99">
      <c r="A406" s="3">
        <v>396</v>
      </c>
      <c r="B406" s="27" t="s">
        <v>15275</v>
      </c>
      <c r="C406" s="27" t="s">
        <v>15312</v>
      </c>
      <c r="D406" s="27"/>
      <c r="E406" s="27" t="s">
        <v>57</v>
      </c>
      <c r="F406" s="27" t="s">
        <v>118</v>
      </c>
      <c r="G406" s="357">
        <v>10</v>
      </c>
      <c r="H406" s="27" t="s">
        <v>15313</v>
      </c>
      <c r="I406" s="27" t="s">
        <v>74</v>
      </c>
      <c r="J406" s="27" t="s">
        <v>92</v>
      </c>
      <c r="K406" s="27"/>
    </row>
    <row r="407" spans="1:11" ht="82.5">
      <c r="A407" s="3">
        <v>397</v>
      </c>
      <c r="B407" s="27" t="s">
        <v>15275</v>
      </c>
      <c r="C407" s="27" t="s">
        <v>14833</v>
      </c>
      <c r="D407" s="27"/>
      <c r="E407" s="27" t="s">
        <v>57</v>
      </c>
      <c r="F407" s="27" t="s">
        <v>117</v>
      </c>
      <c r="G407" s="357">
        <v>20</v>
      </c>
      <c r="H407" s="33" t="s">
        <v>15314</v>
      </c>
      <c r="I407" s="27" t="s">
        <v>74</v>
      </c>
      <c r="J407" s="27" t="s">
        <v>92</v>
      </c>
      <c r="K407" s="27"/>
    </row>
    <row r="408" spans="1:11" ht="49.5">
      <c r="A408" s="3">
        <v>398</v>
      </c>
      <c r="B408" s="27" t="s">
        <v>15275</v>
      </c>
      <c r="C408" s="27" t="s">
        <v>14839</v>
      </c>
      <c r="D408" s="27"/>
      <c r="E408" s="27" t="s">
        <v>57</v>
      </c>
      <c r="F408" s="27" t="s">
        <v>118</v>
      </c>
      <c r="G408" s="357">
        <v>5</v>
      </c>
      <c r="H408" s="27" t="s">
        <v>15315</v>
      </c>
      <c r="I408" s="27" t="s">
        <v>74</v>
      </c>
      <c r="J408" s="27" t="s">
        <v>92</v>
      </c>
      <c r="K408" s="27"/>
    </row>
    <row r="409" spans="1:11" ht="99">
      <c r="A409" s="3">
        <v>399</v>
      </c>
      <c r="B409" s="27" t="s">
        <v>15275</v>
      </c>
      <c r="C409" s="29" t="s">
        <v>14862</v>
      </c>
      <c r="D409" s="27"/>
      <c r="E409" s="27" t="s">
        <v>57</v>
      </c>
      <c r="F409" s="27" t="s">
        <v>118</v>
      </c>
      <c r="G409" s="357">
        <v>25</v>
      </c>
      <c r="H409" s="27" t="s">
        <v>15316</v>
      </c>
      <c r="I409" s="27" t="s">
        <v>74</v>
      </c>
      <c r="J409" s="27" t="s">
        <v>92</v>
      </c>
      <c r="K409" s="27"/>
    </row>
    <row r="410" spans="1:11" ht="66">
      <c r="A410" s="3">
        <v>400</v>
      </c>
      <c r="B410" s="27" t="s">
        <v>15275</v>
      </c>
      <c r="C410" s="27" t="s">
        <v>14871</v>
      </c>
      <c r="D410" s="27"/>
      <c r="E410" s="27" t="s">
        <v>57</v>
      </c>
      <c r="F410" s="27" t="s">
        <v>118</v>
      </c>
      <c r="G410" s="357">
        <v>2</v>
      </c>
      <c r="H410" s="27" t="s">
        <v>15317</v>
      </c>
      <c r="I410" s="27" t="s">
        <v>74</v>
      </c>
      <c r="J410" s="27" t="s">
        <v>92</v>
      </c>
      <c r="K410" s="27"/>
    </row>
    <row r="411" spans="1:11" ht="66">
      <c r="A411" s="3">
        <v>401</v>
      </c>
      <c r="B411" s="27" t="s">
        <v>15275</v>
      </c>
      <c r="C411" s="27" t="s">
        <v>14877</v>
      </c>
      <c r="D411" s="27"/>
      <c r="E411" s="27" t="s">
        <v>57</v>
      </c>
      <c r="F411" s="27" t="s">
        <v>118</v>
      </c>
      <c r="G411" s="357">
        <v>25</v>
      </c>
      <c r="H411" s="27" t="s">
        <v>15318</v>
      </c>
      <c r="I411" s="27" t="s">
        <v>74</v>
      </c>
      <c r="J411" s="27" t="s">
        <v>92</v>
      </c>
      <c r="K411" s="27"/>
    </row>
    <row r="412" spans="1:11" ht="66">
      <c r="A412" s="3">
        <v>402</v>
      </c>
      <c r="B412" s="27" t="s">
        <v>15275</v>
      </c>
      <c r="C412" s="27" t="s">
        <v>14881</v>
      </c>
      <c r="D412" s="27"/>
      <c r="E412" s="27" t="s">
        <v>57</v>
      </c>
      <c r="F412" s="27" t="s">
        <v>118</v>
      </c>
      <c r="G412" s="357">
        <v>7</v>
      </c>
      <c r="H412" s="27" t="s">
        <v>15319</v>
      </c>
      <c r="I412" s="27" t="s">
        <v>74</v>
      </c>
      <c r="J412" s="27" t="s">
        <v>92</v>
      </c>
      <c r="K412" s="27"/>
    </row>
    <row r="413" spans="1:11" ht="82.5">
      <c r="A413" s="3">
        <v>403</v>
      </c>
      <c r="B413" s="27" t="s">
        <v>15275</v>
      </c>
      <c r="C413" s="26" t="s">
        <v>14885</v>
      </c>
      <c r="D413" s="27"/>
      <c r="E413" s="27" t="s">
        <v>57</v>
      </c>
      <c r="F413" s="27" t="s">
        <v>118</v>
      </c>
      <c r="G413" s="27">
        <v>9.5</v>
      </c>
      <c r="H413" s="27" t="s">
        <v>15320</v>
      </c>
      <c r="I413" s="27" t="s">
        <v>76</v>
      </c>
      <c r="J413" s="27" t="s">
        <v>92</v>
      </c>
      <c r="K413" s="27"/>
    </row>
    <row r="414" spans="1:11" ht="49.5">
      <c r="A414" s="3">
        <v>404</v>
      </c>
      <c r="B414" s="27" t="s">
        <v>15275</v>
      </c>
      <c r="C414" s="31" t="s">
        <v>14893</v>
      </c>
      <c r="D414" s="27"/>
      <c r="E414" s="27" t="s">
        <v>57</v>
      </c>
      <c r="F414" s="27" t="s">
        <v>118</v>
      </c>
      <c r="G414" s="357">
        <v>13</v>
      </c>
      <c r="H414" s="27" t="s">
        <v>15321</v>
      </c>
      <c r="I414" s="27" t="s">
        <v>74</v>
      </c>
      <c r="J414" s="27" t="s">
        <v>92</v>
      </c>
      <c r="K414" s="27"/>
    </row>
    <row r="415" spans="1:11" ht="66">
      <c r="A415" s="3">
        <v>405</v>
      </c>
      <c r="B415" s="27" t="s">
        <v>15275</v>
      </c>
      <c r="C415" s="27" t="s">
        <v>14917</v>
      </c>
      <c r="D415" s="27"/>
      <c r="E415" s="27" t="s">
        <v>57</v>
      </c>
      <c r="F415" s="27" t="s">
        <v>118</v>
      </c>
      <c r="G415" s="357">
        <v>5</v>
      </c>
      <c r="H415" s="27" t="s">
        <v>15322</v>
      </c>
      <c r="I415" s="27" t="s">
        <v>74</v>
      </c>
      <c r="J415" s="27" t="s">
        <v>92</v>
      </c>
      <c r="K415" s="27"/>
    </row>
    <row r="416" spans="1:11" ht="49.5">
      <c r="A416" s="3">
        <v>406</v>
      </c>
      <c r="B416" s="27" t="s">
        <v>15275</v>
      </c>
      <c r="C416" s="31" t="s">
        <v>14924</v>
      </c>
      <c r="D416" s="27"/>
      <c r="E416" s="27" t="s">
        <v>57</v>
      </c>
      <c r="F416" s="27" t="s">
        <v>118</v>
      </c>
      <c r="G416" s="357">
        <v>10</v>
      </c>
      <c r="H416" s="27" t="s">
        <v>15323</v>
      </c>
      <c r="I416" s="27" t="s">
        <v>74</v>
      </c>
      <c r="J416" s="27" t="s">
        <v>92</v>
      </c>
      <c r="K416" s="27"/>
    </row>
    <row r="417" spans="1:11" ht="66">
      <c r="A417" s="3">
        <v>407</v>
      </c>
      <c r="B417" s="27" t="s">
        <v>15275</v>
      </c>
      <c r="C417" s="27" t="s">
        <v>14969</v>
      </c>
      <c r="D417" s="27"/>
      <c r="E417" s="27" t="s">
        <v>57</v>
      </c>
      <c r="F417" s="27" t="s">
        <v>118</v>
      </c>
      <c r="G417" s="357">
        <v>18</v>
      </c>
      <c r="H417" s="27" t="s">
        <v>15324</v>
      </c>
      <c r="I417" s="27" t="s">
        <v>74</v>
      </c>
      <c r="J417" s="27" t="s">
        <v>92</v>
      </c>
      <c r="K417" s="27"/>
    </row>
    <row r="418" spans="1:11" ht="132">
      <c r="A418" s="3">
        <v>408</v>
      </c>
      <c r="B418" s="27" t="s">
        <v>15275</v>
      </c>
      <c r="C418" s="27" t="s">
        <v>14972</v>
      </c>
      <c r="D418" s="27"/>
      <c r="E418" s="27" t="s">
        <v>57</v>
      </c>
      <c r="F418" s="27" t="s">
        <v>118</v>
      </c>
      <c r="G418" s="357">
        <v>5</v>
      </c>
      <c r="H418" s="27" t="s">
        <v>15325</v>
      </c>
      <c r="I418" s="27" t="s">
        <v>74</v>
      </c>
      <c r="J418" s="27" t="s">
        <v>92</v>
      </c>
      <c r="K418" s="27"/>
    </row>
    <row r="419" spans="1:11" ht="82.5">
      <c r="A419" s="3">
        <v>409</v>
      </c>
      <c r="B419" s="27" t="s">
        <v>15275</v>
      </c>
      <c r="C419" s="27" t="s">
        <v>15326</v>
      </c>
      <c r="D419" s="27"/>
      <c r="E419" s="27" t="s">
        <v>57</v>
      </c>
      <c r="F419" s="27" t="s">
        <v>118</v>
      </c>
      <c r="G419" s="357">
        <v>21</v>
      </c>
      <c r="H419" s="27" t="s">
        <v>15327</v>
      </c>
      <c r="I419" s="27" t="s">
        <v>74</v>
      </c>
      <c r="J419" s="27" t="s">
        <v>92</v>
      </c>
      <c r="K419" s="27"/>
    </row>
    <row r="420" spans="1:11" ht="99">
      <c r="A420" s="3">
        <v>410</v>
      </c>
      <c r="B420" s="27" t="s">
        <v>15275</v>
      </c>
      <c r="C420" s="27" t="s">
        <v>14986</v>
      </c>
      <c r="D420" s="27"/>
      <c r="E420" s="27" t="s">
        <v>57</v>
      </c>
      <c r="F420" s="27" t="s">
        <v>118</v>
      </c>
      <c r="G420" s="357">
        <v>5.5</v>
      </c>
      <c r="H420" s="27" t="s">
        <v>15328</v>
      </c>
      <c r="I420" s="27" t="s">
        <v>74</v>
      </c>
      <c r="J420" s="27" t="s">
        <v>92</v>
      </c>
      <c r="K420" s="27"/>
    </row>
    <row r="421" spans="1:11" ht="66">
      <c r="A421" s="3">
        <v>411</v>
      </c>
      <c r="B421" s="27" t="s">
        <v>15275</v>
      </c>
      <c r="C421" s="150" t="s">
        <v>14993</v>
      </c>
      <c r="D421" s="27"/>
      <c r="E421" s="27" t="s">
        <v>57</v>
      </c>
      <c r="F421" s="27" t="s">
        <v>118</v>
      </c>
      <c r="G421" s="357">
        <v>10</v>
      </c>
      <c r="H421" s="27" t="s">
        <v>15329</v>
      </c>
      <c r="I421" s="27" t="s">
        <v>76</v>
      </c>
      <c r="J421" s="27" t="s">
        <v>92</v>
      </c>
      <c r="K421" s="27"/>
    </row>
    <row r="422" spans="1:11" ht="66">
      <c r="A422" s="3">
        <v>412</v>
      </c>
      <c r="B422" s="27" t="s">
        <v>15275</v>
      </c>
      <c r="C422" s="150" t="s">
        <v>15001</v>
      </c>
      <c r="D422" s="27"/>
      <c r="E422" s="27" t="s">
        <v>15330</v>
      </c>
      <c r="F422" s="27" t="s">
        <v>117</v>
      </c>
      <c r="G422" s="357">
        <v>10</v>
      </c>
      <c r="H422" s="27" t="s">
        <v>15331</v>
      </c>
      <c r="I422" s="27" t="s">
        <v>74</v>
      </c>
      <c r="J422" s="27" t="s">
        <v>92</v>
      </c>
      <c r="K422" s="27"/>
    </row>
    <row r="423" spans="1:11" ht="66">
      <c r="A423" s="3">
        <v>413</v>
      </c>
      <c r="B423" s="27" t="s">
        <v>15275</v>
      </c>
      <c r="C423" s="27" t="s">
        <v>15332</v>
      </c>
      <c r="D423" s="27"/>
      <c r="E423" s="27" t="s">
        <v>57</v>
      </c>
      <c r="F423" s="27" t="s">
        <v>118</v>
      </c>
      <c r="G423" s="357">
        <v>5</v>
      </c>
      <c r="H423" s="27" t="s">
        <v>15333</v>
      </c>
      <c r="I423" s="27" t="s">
        <v>74</v>
      </c>
      <c r="J423" s="27" t="s">
        <v>92</v>
      </c>
      <c r="K423" s="27"/>
    </row>
    <row r="424" spans="1:11" ht="99">
      <c r="A424" s="3">
        <v>414</v>
      </c>
      <c r="B424" s="27" t="s">
        <v>15275</v>
      </c>
      <c r="C424" s="27" t="s">
        <v>15019</v>
      </c>
      <c r="D424" s="27"/>
      <c r="E424" s="27" t="s">
        <v>57</v>
      </c>
      <c r="F424" s="27" t="s">
        <v>118</v>
      </c>
      <c r="G424" s="357">
        <v>35</v>
      </c>
      <c r="H424" s="27" t="s">
        <v>15334</v>
      </c>
      <c r="I424" s="27" t="s">
        <v>74</v>
      </c>
      <c r="J424" s="27" t="s">
        <v>92</v>
      </c>
      <c r="K424" s="27"/>
    </row>
    <row r="425" spans="1:11" ht="66">
      <c r="A425" s="3">
        <v>415</v>
      </c>
      <c r="B425" s="27" t="s">
        <v>15275</v>
      </c>
      <c r="C425" s="29" t="s">
        <v>15030</v>
      </c>
      <c r="D425" s="27"/>
      <c r="E425" s="27" t="s">
        <v>57</v>
      </c>
      <c r="F425" s="27" t="s">
        <v>118</v>
      </c>
      <c r="G425" s="357">
        <v>5</v>
      </c>
      <c r="H425" s="27" t="s">
        <v>15335</v>
      </c>
      <c r="I425" s="27" t="s">
        <v>74</v>
      </c>
      <c r="J425" s="27" t="s">
        <v>92</v>
      </c>
      <c r="K425" s="27"/>
    </row>
    <row r="426" spans="1:11" ht="66">
      <c r="A426" s="3">
        <v>416</v>
      </c>
      <c r="B426" s="27" t="s">
        <v>15275</v>
      </c>
      <c r="C426" s="27" t="s">
        <v>15336</v>
      </c>
      <c r="D426" s="27" t="s">
        <v>15337</v>
      </c>
      <c r="E426" s="27" t="s">
        <v>57</v>
      </c>
      <c r="F426" s="27" t="s">
        <v>117</v>
      </c>
      <c r="G426" s="357">
        <v>10</v>
      </c>
      <c r="H426" s="27" t="s">
        <v>15338</v>
      </c>
      <c r="I426" s="27" t="s">
        <v>75</v>
      </c>
      <c r="J426" s="27" t="s">
        <v>92</v>
      </c>
      <c r="K426" s="27"/>
    </row>
    <row r="427" spans="1:11" ht="66">
      <c r="A427" s="3">
        <v>417</v>
      </c>
      <c r="B427" s="27" t="s">
        <v>15275</v>
      </c>
      <c r="C427" s="27" t="s">
        <v>15339</v>
      </c>
      <c r="D427" s="27" t="s">
        <v>15340</v>
      </c>
      <c r="E427" s="27" t="s">
        <v>57</v>
      </c>
      <c r="F427" s="27" t="s">
        <v>117</v>
      </c>
      <c r="G427" s="357">
        <v>10</v>
      </c>
      <c r="H427" s="27" t="s">
        <v>15338</v>
      </c>
      <c r="I427" s="27" t="s">
        <v>75</v>
      </c>
      <c r="J427" s="27" t="s">
        <v>92</v>
      </c>
      <c r="K427" s="27"/>
    </row>
    <row r="428" spans="1:11" ht="49.5">
      <c r="A428" s="3">
        <v>418</v>
      </c>
      <c r="B428" s="27" t="s">
        <v>15275</v>
      </c>
      <c r="C428" s="27" t="s">
        <v>15341</v>
      </c>
      <c r="D428" s="27" t="s">
        <v>15342</v>
      </c>
      <c r="E428" s="27" t="s">
        <v>57</v>
      </c>
      <c r="F428" s="27" t="s">
        <v>117</v>
      </c>
      <c r="G428" s="357">
        <v>12</v>
      </c>
      <c r="H428" s="27" t="s">
        <v>15343</v>
      </c>
      <c r="I428" s="27" t="s">
        <v>75</v>
      </c>
      <c r="J428" s="27" t="s">
        <v>92</v>
      </c>
      <c r="K428" s="27"/>
    </row>
    <row r="429" spans="1:11" ht="49.5">
      <c r="A429" s="3">
        <v>419</v>
      </c>
      <c r="B429" s="27" t="s">
        <v>15275</v>
      </c>
      <c r="C429" s="27" t="s">
        <v>15344</v>
      </c>
      <c r="D429" s="27" t="s">
        <v>15345</v>
      </c>
      <c r="E429" s="27" t="s">
        <v>57</v>
      </c>
      <c r="F429" s="27" t="s">
        <v>117</v>
      </c>
      <c r="G429" s="357">
        <v>10</v>
      </c>
      <c r="H429" s="27" t="s">
        <v>15346</v>
      </c>
      <c r="I429" s="27" t="s">
        <v>75</v>
      </c>
      <c r="J429" s="27" t="s">
        <v>92</v>
      </c>
      <c r="K429" s="27"/>
    </row>
    <row r="430" spans="1:11" ht="82.5">
      <c r="A430" s="3">
        <v>420</v>
      </c>
      <c r="B430" s="27" t="s">
        <v>15275</v>
      </c>
      <c r="C430" s="27" t="s">
        <v>15347</v>
      </c>
      <c r="D430" s="27" t="s">
        <v>15348</v>
      </c>
      <c r="E430" s="27" t="s">
        <v>57</v>
      </c>
      <c r="F430" s="27" t="s">
        <v>117</v>
      </c>
      <c r="G430" s="357">
        <v>10</v>
      </c>
      <c r="H430" s="27" t="s">
        <v>15349</v>
      </c>
      <c r="I430" s="27" t="s">
        <v>75</v>
      </c>
      <c r="J430" s="27" t="s">
        <v>92</v>
      </c>
      <c r="K430" s="27"/>
    </row>
    <row r="431" spans="1:11" ht="66">
      <c r="A431" s="3">
        <v>421</v>
      </c>
      <c r="B431" s="27" t="s">
        <v>15275</v>
      </c>
      <c r="C431" s="27" t="s">
        <v>15350</v>
      </c>
      <c r="D431" s="27" t="s">
        <v>15351</v>
      </c>
      <c r="E431" s="27" t="s">
        <v>57</v>
      </c>
      <c r="F431" s="27" t="s">
        <v>117</v>
      </c>
      <c r="G431" s="357">
        <v>10</v>
      </c>
      <c r="H431" s="27" t="s">
        <v>15352</v>
      </c>
      <c r="I431" s="27" t="s">
        <v>75</v>
      </c>
      <c r="J431" s="27" t="s">
        <v>92</v>
      </c>
      <c r="K431" s="27"/>
    </row>
    <row r="432" spans="1:11" ht="66">
      <c r="A432" s="3">
        <v>422</v>
      </c>
      <c r="B432" s="27" t="s">
        <v>15275</v>
      </c>
      <c r="C432" s="150" t="s">
        <v>15353</v>
      </c>
      <c r="D432" s="27" t="s">
        <v>15354</v>
      </c>
      <c r="E432" s="27" t="s">
        <v>57</v>
      </c>
      <c r="F432" s="27" t="s">
        <v>117</v>
      </c>
      <c r="G432" s="357">
        <v>10</v>
      </c>
      <c r="H432" s="27" t="s">
        <v>15352</v>
      </c>
      <c r="I432" s="27" t="s">
        <v>75</v>
      </c>
      <c r="J432" s="27" t="s">
        <v>92</v>
      </c>
      <c r="K432" s="27"/>
    </row>
    <row r="433" spans="1:11" ht="82.5">
      <c r="A433" s="3">
        <v>423</v>
      </c>
      <c r="B433" s="27" t="s">
        <v>15275</v>
      </c>
      <c r="C433" s="150" t="s">
        <v>15355</v>
      </c>
      <c r="D433" s="27" t="s">
        <v>15356</v>
      </c>
      <c r="E433" s="27" t="s">
        <v>57</v>
      </c>
      <c r="F433" s="27" t="s">
        <v>117</v>
      </c>
      <c r="G433" s="357">
        <v>10</v>
      </c>
      <c r="H433" s="27" t="s">
        <v>15357</v>
      </c>
      <c r="I433" s="27" t="s">
        <v>75</v>
      </c>
      <c r="J433" s="27" t="s">
        <v>92</v>
      </c>
      <c r="K433" s="27"/>
    </row>
    <row r="434" spans="1:11" ht="82.5">
      <c r="A434" s="3">
        <v>424</v>
      </c>
      <c r="B434" s="27" t="s">
        <v>15275</v>
      </c>
      <c r="C434" s="150" t="s">
        <v>15358</v>
      </c>
      <c r="D434" s="27" t="s">
        <v>15359</v>
      </c>
      <c r="E434" s="27" t="s">
        <v>57</v>
      </c>
      <c r="F434" s="27" t="s">
        <v>117</v>
      </c>
      <c r="G434" s="357">
        <v>10</v>
      </c>
      <c r="H434" s="27" t="s">
        <v>15360</v>
      </c>
      <c r="I434" s="27" t="s">
        <v>75</v>
      </c>
      <c r="J434" s="27" t="s">
        <v>108</v>
      </c>
      <c r="K434" s="27"/>
    </row>
    <row r="435" spans="1:11" ht="49.5">
      <c r="A435" s="3">
        <v>425</v>
      </c>
      <c r="B435" s="27" t="s">
        <v>15275</v>
      </c>
      <c r="C435" s="150" t="s">
        <v>15361</v>
      </c>
      <c r="D435" s="27" t="s">
        <v>15362</v>
      </c>
      <c r="E435" s="27" t="s">
        <v>57</v>
      </c>
      <c r="F435" s="27" t="s">
        <v>117</v>
      </c>
      <c r="G435" s="357">
        <v>127.715</v>
      </c>
      <c r="H435" s="27" t="s">
        <v>15363</v>
      </c>
      <c r="I435" s="27" t="s">
        <v>75</v>
      </c>
      <c r="J435" s="27" t="s">
        <v>92</v>
      </c>
      <c r="K435" s="27"/>
    </row>
    <row r="436" spans="1:11" ht="49.5">
      <c r="A436" s="3">
        <v>426</v>
      </c>
      <c r="B436" s="27" t="s">
        <v>15275</v>
      </c>
      <c r="C436" s="150" t="s">
        <v>15364</v>
      </c>
      <c r="D436" s="27" t="s">
        <v>15365</v>
      </c>
      <c r="E436" s="27" t="s">
        <v>57</v>
      </c>
      <c r="F436" s="27" t="s">
        <v>117</v>
      </c>
      <c r="G436" s="357">
        <v>21.285</v>
      </c>
      <c r="H436" s="27" t="s">
        <v>15366</v>
      </c>
      <c r="I436" s="27" t="s">
        <v>75</v>
      </c>
      <c r="J436" s="27" t="s">
        <v>92</v>
      </c>
      <c r="K436" s="27"/>
    </row>
    <row r="437" spans="1:11" ht="49.5">
      <c r="A437" s="3">
        <v>427</v>
      </c>
      <c r="B437" s="27" t="s">
        <v>15275</v>
      </c>
      <c r="C437" s="150" t="s">
        <v>15367</v>
      </c>
      <c r="D437" s="27" t="s">
        <v>15368</v>
      </c>
      <c r="E437" s="27" t="s">
        <v>57</v>
      </c>
      <c r="F437" s="27" t="s">
        <v>117</v>
      </c>
      <c r="G437" s="357">
        <v>20</v>
      </c>
      <c r="H437" s="27" t="s">
        <v>15369</v>
      </c>
      <c r="I437" s="27"/>
      <c r="J437" s="27" t="s">
        <v>92</v>
      </c>
      <c r="K437" s="27"/>
    </row>
    <row r="438" spans="1:11" ht="49.5">
      <c r="A438" s="3">
        <v>428</v>
      </c>
      <c r="B438" s="27" t="s">
        <v>15275</v>
      </c>
      <c r="C438" s="150" t="s">
        <v>15370</v>
      </c>
      <c r="D438" s="27" t="s">
        <v>15371</v>
      </c>
      <c r="E438" s="27" t="s">
        <v>57</v>
      </c>
      <c r="F438" s="27" t="s">
        <v>117</v>
      </c>
      <c r="G438" s="357">
        <v>20</v>
      </c>
      <c r="H438" s="27" t="s">
        <v>15372</v>
      </c>
      <c r="I438" s="27" t="s">
        <v>75</v>
      </c>
      <c r="J438" s="27" t="s">
        <v>92</v>
      </c>
      <c r="K438" s="27"/>
    </row>
    <row r="439" spans="1:11" ht="66">
      <c r="A439" s="3">
        <v>429</v>
      </c>
      <c r="B439" s="27" t="s">
        <v>15275</v>
      </c>
      <c r="C439" s="150" t="s">
        <v>15373</v>
      </c>
      <c r="D439" s="27" t="s">
        <v>15374</v>
      </c>
      <c r="E439" s="27" t="s">
        <v>57</v>
      </c>
      <c r="F439" s="27" t="s">
        <v>117</v>
      </c>
      <c r="G439" s="357">
        <v>20</v>
      </c>
      <c r="H439" s="27" t="s">
        <v>15375</v>
      </c>
      <c r="I439" s="27" t="s">
        <v>75</v>
      </c>
      <c r="J439" s="27" t="s">
        <v>92</v>
      </c>
      <c r="K439" s="27"/>
    </row>
    <row r="440" spans="1:11" ht="49.5">
      <c r="A440" s="3">
        <v>430</v>
      </c>
      <c r="B440" s="27" t="s">
        <v>15275</v>
      </c>
      <c r="C440" s="150" t="s">
        <v>15376</v>
      </c>
      <c r="D440" s="27" t="s">
        <v>15377</v>
      </c>
      <c r="E440" s="27" t="s">
        <v>57</v>
      </c>
      <c r="F440" s="27" t="s">
        <v>117</v>
      </c>
      <c r="G440" s="357">
        <v>20</v>
      </c>
      <c r="H440" s="27" t="s">
        <v>15378</v>
      </c>
      <c r="I440" s="27"/>
      <c r="J440" s="27" t="s">
        <v>92</v>
      </c>
      <c r="K440" s="27"/>
    </row>
    <row r="441" spans="1:11" ht="49.5">
      <c r="A441" s="3">
        <v>431</v>
      </c>
      <c r="B441" s="27" t="s">
        <v>15275</v>
      </c>
      <c r="C441" s="150" t="s">
        <v>15379</v>
      </c>
      <c r="D441" s="27" t="s">
        <v>15380</v>
      </c>
      <c r="E441" s="27" t="s">
        <v>57</v>
      </c>
      <c r="F441" s="27" t="s">
        <v>117</v>
      </c>
      <c r="G441" s="357">
        <v>20</v>
      </c>
      <c r="H441" s="27" t="s">
        <v>15378</v>
      </c>
      <c r="I441" s="27" t="s">
        <v>75</v>
      </c>
      <c r="J441" s="27" t="s">
        <v>92</v>
      </c>
      <c r="K441" s="27"/>
    </row>
    <row r="442" spans="1:11" ht="49.5">
      <c r="A442" s="3">
        <v>432</v>
      </c>
      <c r="B442" s="27" t="s">
        <v>15275</v>
      </c>
      <c r="C442" s="150" t="s">
        <v>15381</v>
      </c>
      <c r="D442" s="27" t="s">
        <v>15382</v>
      </c>
      <c r="E442" s="27" t="s">
        <v>57</v>
      </c>
      <c r="F442" s="27" t="s">
        <v>117</v>
      </c>
      <c r="G442" s="357">
        <v>20</v>
      </c>
      <c r="H442" s="27" t="s">
        <v>15378</v>
      </c>
      <c r="I442" s="27" t="s">
        <v>75</v>
      </c>
      <c r="J442" s="27" t="s">
        <v>92</v>
      </c>
      <c r="K442" s="27"/>
    </row>
    <row r="443" spans="1:11" ht="49.5">
      <c r="A443" s="3">
        <v>433</v>
      </c>
      <c r="B443" s="27" t="s">
        <v>15275</v>
      </c>
      <c r="C443" s="150" t="s">
        <v>15383</v>
      </c>
      <c r="D443" s="27" t="s">
        <v>15384</v>
      </c>
      <c r="E443" s="27" t="s">
        <v>57</v>
      </c>
      <c r="F443" s="27" t="s">
        <v>117</v>
      </c>
      <c r="G443" s="357">
        <v>20</v>
      </c>
      <c r="H443" s="27" t="s">
        <v>15385</v>
      </c>
      <c r="I443" s="27" t="s">
        <v>75</v>
      </c>
      <c r="J443" s="27" t="s">
        <v>92</v>
      </c>
      <c r="K443" s="27"/>
    </row>
    <row r="444" spans="1:11" ht="49.5">
      <c r="A444" s="3">
        <v>434</v>
      </c>
      <c r="B444" s="27" t="s">
        <v>15275</v>
      </c>
      <c r="C444" s="150" t="s">
        <v>15386</v>
      </c>
      <c r="D444" s="27" t="s">
        <v>15387</v>
      </c>
      <c r="E444" s="27" t="s">
        <v>57</v>
      </c>
      <c r="F444" s="27" t="s">
        <v>117</v>
      </c>
      <c r="G444" s="357">
        <v>30</v>
      </c>
      <c r="H444" s="27" t="s">
        <v>15388</v>
      </c>
      <c r="I444" s="27" t="s">
        <v>75</v>
      </c>
      <c r="J444" s="27" t="s">
        <v>92</v>
      </c>
      <c r="K444" s="27"/>
    </row>
    <row r="445" spans="1:11" ht="66">
      <c r="A445" s="3">
        <v>435</v>
      </c>
      <c r="B445" s="27" t="s">
        <v>15275</v>
      </c>
      <c r="C445" s="150" t="s">
        <v>15389</v>
      </c>
      <c r="D445" s="27" t="s">
        <v>15390</v>
      </c>
      <c r="E445" s="27" t="s">
        <v>57</v>
      </c>
      <c r="F445" s="27" t="s">
        <v>117</v>
      </c>
      <c r="G445" s="357">
        <v>30</v>
      </c>
      <c r="H445" s="27" t="s">
        <v>15391</v>
      </c>
      <c r="I445" s="27" t="s">
        <v>75</v>
      </c>
      <c r="J445" s="27" t="s">
        <v>92</v>
      </c>
      <c r="K445" s="27"/>
    </row>
    <row r="446" spans="1:11" ht="49.5">
      <c r="A446" s="3">
        <v>436</v>
      </c>
      <c r="B446" s="27" t="s">
        <v>15275</v>
      </c>
      <c r="C446" s="150" t="s">
        <v>15392</v>
      </c>
      <c r="D446" s="27" t="s">
        <v>15393</v>
      </c>
      <c r="E446" s="27" t="s">
        <v>57</v>
      </c>
      <c r="F446" s="27" t="s">
        <v>117</v>
      </c>
      <c r="G446" s="357">
        <v>23</v>
      </c>
      <c r="H446" s="27" t="s">
        <v>15378</v>
      </c>
      <c r="I446" s="27" t="s">
        <v>75</v>
      </c>
      <c r="J446" s="27" t="s">
        <v>92</v>
      </c>
      <c r="K446" s="27"/>
    </row>
    <row r="447" spans="1:11" ht="49.5">
      <c r="A447" s="3">
        <v>437</v>
      </c>
      <c r="B447" s="27" t="s">
        <v>15275</v>
      </c>
      <c r="C447" s="150" t="s">
        <v>15394</v>
      </c>
      <c r="D447" s="27" t="s">
        <v>15395</v>
      </c>
      <c r="E447" s="27" t="s">
        <v>57</v>
      </c>
      <c r="F447" s="27" t="s">
        <v>117</v>
      </c>
      <c r="G447" s="357">
        <v>25.2</v>
      </c>
      <c r="H447" s="27" t="s">
        <v>15396</v>
      </c>
      <c r="I447" s="27" t="s">
        <v>75</v>
      </c>
      <c r="J447" s="27" t="s">
        <v>92</v>
      </c>
      <c r="K447" s="27"/>
    </row>
    <row r="448" spans="1:11" ht="49.5">
      <c r="A448" s="3">
        <v>438</v>
      </c>
      <c r="B448" s="27" t="s">
        <v>15275</v>
      </c>
      <c r="C448" s="150" t="s">
        <v>15397</v>
      </c>
      <c r="D448" s="27" t="s">
        <v>15398</v>
      </c>
      <c r="E448" s="27" t="s">
        <v>57</v>
      </c>
      <c r="F448" s="27" t="s">
        <v>118</v>
      </c>
      <c r="G448" s="357">
        <v>24.1</v>
      </c>
      <c r="H448" s="27" t="s">
        <v>15396</v>
      </c>
      <c r="I448" s="27" t="s">
        <v>75</v>
      </c>
      <c r="J448" s="27" t="s">
        <v>92</v>
      </c>
      <c r="K448" s="27"/>
    </row>
    <row r="449" spans="1:11" ht="49.5">
      <c r="A449" s="3">
        <v>439</v>
      </c>
      <c r="B449" s="27" t="s">
        <v>15275</v>
      </c>
      <c r="C449" s="150" t="s">
        <v>15399</v>
      </c>
      <c r="D449" s="27" t="s">
        <v>15400</v>
      </c>
      <c r="E449" s="27" t="s">
        <v>57</v>
      </c>
      <c r="F449" s="27" t="s">
        <v>118</v>
      </c>
      <c r="G449" s="357">
        <v>23.11</v>
      </c>
      <c r="H449" s="27" t="s">
        <v>15401</v>
      </c>
      <c r="I449" s="27" t="s">
        <v>75</v>
      </c>
      <c r="J449" s="27" t="s">
        <v>92</v>
      </c>
      <c r="K449" s="27"/>
    </row>
    <row r="450" spans="1:11" ht="66">
      <c r="A450" s="3">
        <v>440</v>
      </c>
      <c r="B450" s="27" t="s">
        <v>15275</v>
      </c>
      <c r="C450" s="150" t="s">
        <v>15402</v>
      </c>
      <c r="D450" s="27" t="s">
        <v>15403</v>
      </c>
      <c r="E450" s="27" t="s">
        <v>57</v>
      </c>
      <c r="F450" s="27" t="s">
        <v>117</v>
      </c>
      <c r="G450" s="357">
        <v>32.076000000000001</v>
      </c>
      <c r="H450" s="27" t="s">
        <v>15396</v>
      </c>
      <c r="I450" s="27" t="s">
        <v>75</v>
      </c>
      <c r="J450" s="27" t="s">
        <v>92</v>
      </c>
      <c r="K450" s="27"/>
    </row>
    <row r="451" spans="1:11" ht="63">
      <c r="A451" s="3">
        <v>441</v>
      </c>
      <c r="B451" s="27" t="s">
        <v>15275</v>
      </c>
      <c r="C451" s="31" t="s">
        <v>15061</v>
      </c>
      <c r="D451" s="27"/>
      <c r="E451" s="27" t="s">
        <v>57</v>
      </c>
      <c r="F451" s="27" t="s">
        <v>118</v>
      </c>
      <c r="G451" s="357">
        <v>10</v>
      </c>
      <c r="H451" s="27" t="s">
        <v>15404</v>
      </c>
      <c r="I451" s="27" t="s">
        <v>74</v>
      </c>
      <c r="J451" s="27" t="s">
        <v>92</v>
      </c>
      <c r="K451" s="27"/>
    </row>
    <row r="452" spans="1:11" ht="99">
      <c r="A452" s="3">
        <v>442</v>
      </c>
      <c r="B452" s="27" t="s">
        <v>15275</v>
      </c>
      <c r="C452" s="27" t="s">
        <v>15405</v>
      </c>
      <c r="D452" s="27"/>
      <c r="E452" s="27" t="s">
        <v>57</v>
      </c>
      <c r="F452" s="27" t="s">
        <v>118</v>
      </c>
      <c r="G452" s="357">
        <v>10</v>
      </c>
      <c r="H452" s="27" t="s">
        <v>15406</v>
      </c>
      <c r="I452" s="27" t="s">
        <v>74</v>
      </c>
      <c r="J452" s="27" t="s">
        <v>92</v>
      </c>
      <c r="K452" s="27"/>
    </row>
    <row r="453" spans="1:11" ht="49.5">
      <c r="A453" s="3">
        <v>443</v>
      </c>
      <c r="B453" s="27" t="s">
        <v>15275</v>
      </c>
      <c r="C453" s="27" t="s">
        <v>15088</v>
      </c>
      <c r="D453" s="27"/>
      <c r="E453" s="27" t="s">
        <v>57</v>
      </c>
      <c r="F453" s="27" t="s">
        <v>118</v>
      </c>
      <c r="G453" s="357">
        <v>2</v>
      </c>
      <c r="H453" s="27" t="s">
        <v>15407</v>
      </c>
      <c r="I453" s="27" t="s">
        <v>74</v>
      </c>
      <c r="J453" s="27" t="s">
        <v>92</v>
      </c>
      <c r="K453" s="27"/>
    </row>
    <row r="454" spans="1:11" ht="82.5">
      <c r="A454" s="3">
        <v>444</v>
      </c>
      <c r="B454" s="27" t="s">
        <v>15275</v>
      </c>
      <c r="C454" s="27" t="s">
        <v>15107</v>
      </c>
      <c r="D454" s="27"/>
      <c r="E454" s="27" t="s">
        <v>57</v>
      </c>
      <c r="F454" s="27" t="s">
        <v>118</v>
      </c>
      <c r="G454" s="357">
        <v>14.5</v>
      </c>
      <c r="H454" s="27" t="s">
        <v>15408</v>
      </c>
      <c r="I454" s="27" t="s">
        <v>74</v>
      </c>
      <c r="J454" s="27" t="s">
        <v>92</v>
      </c>
      <c r="K454" s="27"/>
    </row>
    <row r="455" spans="1:11" ht="82.5">
      <c r="A455" s="3">
        <v>445</v>
      </c>
      <c r="B455" s="27" t="s">
        <v>15275</v>
      </c>
      <c r="C455" s="27" t="s">
        <v>15110</v>
      </c>
      <c r="D455" s="27"/>
      <c r="E455" s="27" t="s">
        <v>57</v>
      </c>
      <c r="F455" s="27" t="s">
        <v>118</v>
      </c>
      <c r="G455" s="357">
        <v>10.1</v>
      </c>
      <c r="H455" s="27" t="s">
        <v>15409</v>
      </c>
      <c r="I455" s="27" t="s">
        <v>74</v>
      </c>
      <c r="J455" s="27" t="s">
        <v>92</v>
      </c>
      <c r="K455" s="27"/>
    </row>
    <row r="456" spans="1:11" ht="82.5">
      <c r="A456" s="3">
        <v>446</v>
      </c>
      <c r="B456" s="27" t="s">
        <v>15275</v>
      </c>
      <c r="C456" s="27" t="s">
        <v>15410</v>
      </c>
      <c r="D456" s="27"/>
      <c r="E456" s="27" t="s">
        <v>57</v>
      </c>
      <c r="F456" s="27" t="s">
        <v>118</v>
      </c>
      <c r="G456" s="357">
        <v>20</v>
      </c>
      <c r="H456" s="27" t="s">
        <v>15411</v>
      </c>
      <c r="I456" s="27" t="s">
        <v>74</v>
      </c>
      <c r="J456" s="27" t="s">
        <v>92</v>
      </c>
      <c r="K456" s="27"/>
    </row>
    <row r="457" spans="1:11" ht="49.5">
      <c r="A457" s="3">
        <v>447</v>
      </c>
      <c r="B457" s="27" t="s">
        <v>15275</v>
      </c>
      <c r="C457" s="27" t="s">
        <v>15121</v>
      </c>
      <c r="D457" s="27"/>
      <c r="E457" s="27" t="s">
        <v>57</v>
      </c>
      <c r="F457" s="27" t="s">
        <v>118</v>
      </c>
      <c r="G457" s="357">
        <v>13.8</v>
      </c>
      <c r="H457" s="27" t="s">
        <v>15412</v>
      </c>
      <c r="I457" s="27" t="s">
        <v>74</v>
      </c>
      <c r="J457" s="27" t="s">
        <v>92</v>
      </c>
      <c r="K457" s="27"/>
    </row>
    <row r="458" spans="1:11" ht="82.5">
      <c r="A458" s="3">
        <v>448</v>
      </c>
      <c r="B458" s="27" t="s">
        <v>15275</v>
      </c>
      <c r="C458" s="27" t="s">
        <v>15135</v>
      </c>
      <c r="D458" s="27"/>
      <c r="E458" s="27" t="s">
        <v>57</v>
      </c>
      <c r="F458" s="27" t="s">
        <v>117</v>
      </c>
      <c r="G458" s="357">
        <v>10</v>
      </c>
      <c r="H458" s="27" t="s">
        <v>15413</v>
      </c>
      <c r="I458" s="27" t="s">
        <v>74</v>
      </c>
      <c r="J458" s="27" t="s">
        <v>92</v>
      </c>
      <c r="K458" s="27"/>
    </row>
    <row r="459" spans="1:11" ht="82.5">
      <c r="A459" s="3">
        <v>449</v>
      </c>
      <c r="B459" s="27" t="s">
        <v>15275</v>
      </c>
      <c r="C459" s="27" t="s">
        <v>15146</v>
      </c>
      <c r="D459" s="27"/>
      <c r="E459" s="27" t="s">
        <v>57</v>
      </c>
      <c r="F459" s="27" t="s">
        <v>118</v>
      </c>
      <c r="G459" s="357">
        <v>3</v>
      </c>
      <c r="H459" s="27" t="s">
        <v>15414</v>
      </c>
      <c r="I459" s="27" t="s">
        <v>74</v>
      </c>
      <c r="J459" s="27" t="s">
        <v>92</v>
      </c>
      <c r="K459" s="27"/>
    </row>
    <row r="460" spans="1:11" ht="66">
      <c r="A460" s="3">
        <v>450</v>
      </c>
      <c r="B460" s="27" t="s">
        <v>15275</v>
      </c>
      <c r="C460" s="27" t="s">
        <v>15150</v>
      </c>
      <c r="D460" s="27"/>
      <c r="E460" s="27" t="s">
        <v>57</v>
      </c>
      <c r="F460" s="27" t="s">
        <v>118</v>
      </c>
      <c r="G460" s="357">
        <v>31.6</v>
      </c>
      <c r="H460" s="27" t="s">
        <v>15415</v>
      </c>
      <c r="I460" s="27" t="s">
        <v>74</v>
      </c>
      <c r="J460" s="27" t="s">
        <v>92</v>
      </c>
      <c r="K460" s="27"/>
    </row>
    <row r="461" spans="1:11" ht="99">
      <c r="A461" s="3">
        <v>451</v>
      </c>
      <c r="B461" s="27" t="s">
        <v>15275</v>
      </c>
      <c r="C461" s="27" t="s">
        <v>15173</v>
      </c>
      <c r="D461" s="27"/>
      <c r="E461" s="27" t="s">
        <v>57</v>
      </c>
      <c r="F461" s="27" t="s">
        <v>118</v>
      </c>
      <c r="G461" s="357">
        <v>55</v>
      </c>
      <c r="H461" s="27" t="s">
        <v>15416</v>
      </c>
      <c r="I461" s="27" t="s">
        <v>74</v>
      </c>
      <c r="J461" s="27" t="s">
        <v>92</v>
      </c>
      <c r="K461" s="27"/>
    </row>
    <row r="462" spans="1:11" ht="82.5">
      <c r="A462" s="3">
        <v>452</v>
      </c>
      <c r="B462" s="27" t="s">
        <v>15275</v>
      </c>
      <c r="C462" s="27" t="s">
        <v>15179</v>
      </c>
      <c r="D462" s="27"/>
      <c r="E462" s="27" t="s">
        <v>57</v>
      </c>
      <c r="F462" s="27" t="s">
        <v>118</v>
      </c>
      <c r="G462" s="357">
        <v>20.3</v>
      </c>
      <c r="H462" s="27" t="s">
        <v>15417</v>
      </c>
      <c r="I462" s="27" t="s">
        <v>74</v>
      </c>
      <c r="J462" s="27" t="s">
        <v>92</v>
      </c>
      <c r="K462" s="27"/>
    </row>
    <row r="463" spans="1:11" ht="66">
      <c r="A463" s="3">
        <v>453</v>
      </c>
      <c r="B463" s="27" t="s">
        <v>15275</v>
      </c>
      <c r="C463" s="27" t="s">
        <v>15193</v>
      </c>
      <c r="D463" s="27"/>
      <c r="E463" s="27" t="s">
        <v>57</v>
      </c>
      <c r="F463" s="27"/>
      <c r="G463" s="357">
        <v>16.399999999999999</v>
      </c>
      <c r="H463" s="27" t="s">
        <v>15418</v>
      </c>
      <c r="I463" s="27" t="s">
        <v>74</v>
      </c>
      <c r="J463" s="27" t="s">
        <v>92</v>
      </c>
      <c r="K463" s="27"/>
    </row>
    <row r="464" spans="1:11" ht="66">
      <c r="A464" s="3">
        <v>454</v>
      </c>
      <c r="B464" s="27" t="s">
        <v>15275</v>
      </c>
      <c r="C464" s="27" t="s">
        <v>15419</v>
      </c>
      <c r="D464" s="27"/>
      <c r="E464" s="27" t="s">
        <v>57</v>
      </c>
      <c r="F464" s="27" t="s">
        <v>118</v>
      </c>
      <c r="G464" s="357">
        <v>35.4</v>
      </c>
      <c r="H464" s="27" t="s">
        <v>15420</v>
      </c>
      <c r="I464" s="27" t="s">
        <v>74</v>
      </c>
      <c r="J464" s="27" t="s">
        <v>92</v>
      </c>
      <c r="K464" s="27"/>
    </row>
    <row r="465" spans="1:11" ht="82.5">
      <c r="A465" s="3">
        <v>455</v>
      </c>
      <c r="B465" s="27" t="s">
        <v>15275</v>
      </c>
      <c r="C465" s="27" t="s">
        <v>15252</v>
      </c>
      <c r="D465" s="27"/>
      <c r="E465" s="27" t="s">
        <v>57</v>
      </c>
      <c r="F465" s="27" t="s">
        <v>118</v>
      </c>
      <c r="G465" s="357">
        <v>14</v>
      </c>
      <c r="H465" s="27" t="s">
        <v>15421</v>
      </c>
      <c r="I465" s="27" t="s">
        <v>77</v>
      </c>
      <c r="J465" s="27" t="s">
        <v>92</v>
      </c>
      <c r="K465" s="27"/>
    </row>
    <row r="466" spans="1:11" ht="115.5">
      <c r="A466" s="3">
        <v>456</v>
      </c>
      <c r="B466" s="27" t="s">
        <v>15275</v>
      </c>
      <c r="C466" s="27" t="s">
        <v>15255</v>
      </c>
      <c r="D466" s="27"/>
      <c r="E466" s="27" t="s">
        <v>57</v>
      </c>
      <c r="F466" s="27" t="s">
        <v>117</v>
      </c>
      <c r="G466" s="357">
        <v>60</v>
      </c>
      <c r="H466" s="27" t="s">
        <v>15422</v>
      </c>
      <c r="I466" s="27" t="s">
        <v>75</v>
      </c>
      <c r="J466" s="27" t="s">
        <v>92</v>
      </c>
      <c r="K466" s="27"/>
    </row>
    <row r="467" spans="1:11" ht="126">
      <c r="A467" s="3">
        <v>457</v>
      </c>
      <c r="B467" s="27" t="s">
        <v>16952</v>
      </c>
      <c r="C467" s="86" t="s">
        <v>16933</v>
      </c>
      <c r="D467" s="86" t="s">
        <v>16934</v>
      </c>
      <c r="E467" s="86" t="s">
        <v>16935</v>
      </c>
      <c r="F467" s="86" t="s">
        <v>16936</v>
      </c>
      <c r="G467" s="86" t="s">
        <v>16937</v>
      </c>
      <c r="H467" s="86" t="s">
        <v>16938</v>
      </c>
      <c r="I467" s="86" t="s">
        <v>75</v>
      </c>
      <c r="J467" s="86" t="s">
        <v>16939</v>
      </c>
      <c r="K467" s="86"/>
    </row>
    <row r="468" spans="1:11" ht="78.75">
      <c r="A468" s="3">
        <v>458</v>
      </c>
      <c r="B468" s="27" t="s">
        <v>16952</v>
      </c>
      <c r="C468" s="86" t="s">
        <v>16940</v>
      </c>
      <c r="D468" s="86" t="s">
        <v>16941</v>
      </c>
      <c r="E468" s="86" t="s">
        <v>16935</v>
      </c>
      <c r="F468" s="86" t="s">
        <v>16936</v>
      </c>
      <c r="G468" s="86" t="s">
        <v>16937</v>
      </c>
      <c r="H468" s="86" t="s">
        <v>16942</v>
      </c>
      <c r="I468" s="86" t="s">
        <v>73</v>
      </c>
      <c r="J468" s="86" t="s">
        <v>16939</v>
      </c>
      <c r="K468" s="86"/>
    </row>
    <row r="469" spans="1:11" ht="110.25">
      <c r="A469" s="3">
        <v>459</v>
      </c>
      <c r="B469" s="27" t="s">
        <v>16952</v>
      </c>
      <c r="C469" s="86" t="s">
        <v>16943</v>
      </c>
      <c r="D469" s="86" t="s">
        <v>16944</v>
      </c>
      <c r="E469" s="86" t="s">
        <v>16935</v>
      </c>
      <c r="F469" s="86" t="s">
        <v>16936</v>
      </c>
      <c r="G469" s="86" t="s">
        <v>16937</v>
      </c>
      <c r="H469" s="86" t="s">
        <v>16945</v>
      </c>
      <c r="I469" s="86" t="s">
        <v>72</v>
      </c>
      <c r="J469" s="86" t="s">
        <v>16939</v>
      </c>
      <c r="K469" s="86"/>
    </row>
    <row r="470" spans="1:11" ht="94.5">
      <c r="A470" s="3">
        <v>460</v>
      </c>
      <c r="B470" s="27" t="s">
        <v>16952</v>
      </c>
      <c r="C470" s="86" t="s">
        <v>16946</v>
      </c>
      <c r="D470" s="86" t="s">
        <v>16947</v>
      </c>
      <c r="E470" s="86" t="s">
        <v>16935</v>
      </c>
      <c r="F470" s="86" t="s">
        <v>16936</v>
      </c>
      <c r="G470" s="86" t="s">
        <v>16937</v>
      </c>
      <c r="H470" s="86" t="s">
        <v>16948</v>
      </c>
      <c r="I470" s="86" t="s">
        <v>75</v>
      </c>
      <c r="J470" s="86" t="s">
        <v>16939</v>
      </c>
      <c r="K470" s="86"/>
    </row>
    <row r="471" spans="1:11" ht="141.75">
      <c r="A471" s="3">
        <v>461</v>
      </c>
      <c r="B471" s="27" t="s">
        <v>16952</v>
      </c>
      <c r="C471" s="86" t="s">
        <v>16949</v>
      </c>
      <c r="D471" s="86" t="s">
        <v>16950</v>
      </c>
      <c r="E471" s="86" t="s">
        <v>16935</v>
      </c>
      <c r="F471" s="86" t="s">
        <v>16936</v>
      </c>
      <c r="G471" s="86" t="s">
        <v>16937</v>
      </c>
      <c r="H471" s="86" t="s">
        <v>16951</v>
      </c>
      <c r="I471" s="86" t="s">
        <v>72</v>
      </c>
      <c r="J471" s="86" t="s">
        <v>16939</v>
      </c>
      <c r="K471" s="86"/>
    </row>
    <row r="472" spans="1:11" ht="47.25">
      <c r="A472" s="3">
        <v>462</v>
      </c>
      <c r="B472" s="27" t="s">
        <v>17558</v>
      </c>
      <c r="C472" s="26" t="s">
        <v>17649</v>
      </c>
      <c r="D472" s="26" t="s">
        <v>17650</v>
      </c>
      <c r="E472" s="26" t="s">
        <v>42</v>
      </c>
      <c r="F472" s="26" t="s">
        <v>118</v>
      </c>
      <c r="G472" s="26">
        <v>5</v>
      </c>
      <c r="H472" s="26" t="s">
        <v>17651</v>
      </c>
      <c r="I472" s="26" t="s">
        <v>73</v>
      </c>
      <c r="J472" s="26" t="s">
        <v>91</v>
      </c>
      <c r="K472" s="26"/>
    </row>
    <row r="473" spans="1:11" ht="47.25">
      <c r="A473" s="3">
        <v>463</v>
      </c>
      <c r="B473" s="27" t="s">
        <v>17558</v>
      </c>
      <c r="C473" s="26" t="s">
        <v>17652</v>
      </c>
      <c r="D473" s="26" t="s">
        <v>17653</v>
      </c>
      <c r="E473" s="26" t="s">
        <v>42</v>
      </c>
      <c r="F473" s="26" t="s">
        <v>118</v>
      </c>
      <c r="G473" s="26">
        <v>5</v>
      </c>
      <c r="H473" s="26" t="s">
        <v>17654</v>
      </c>
      <c r="I473" s="26" t="s">
        <v>73</v>
      </c>
      <c r="J473" s="26" t="s">
        <v>108</v>
      </c>
      <c r="K473" s="26"/>
    </row>
    <row r="474" spans="1:11" ht="63">
      <c r="A474" s="3">
        <v>464</v>
      </c>
      <c r="B474" s="27" t="s">
        <v>17558</v>
      </c>
      <c r="C474" s="26" t="s">
        <v>17655</v>
      </c>
      <c r="D474" s="26" t="s">
        <v>17656</v>
      </c>
      <c r="E474" s="26" t="s">
        <v>43</v>
      </c>
      <c r="F474" s="26" t="s">
        <v>116</v>
      </c>
      <c r="G474" s="26">
        <v>5</v>
      </c>
      <c r="H474" s="26" t="s">
        <v>17657</v>
      </c>
      <c r="I474" s="26" t="s">
        <v>73</v>
      </c>
      <c r="J474" s="26" t="s">
        <v>108</v>
      </c>
      <c r="K474" s="26"/>
    </row>
    <row r="475" spans="1:11" ht="63">
      <c r="A475" s="3">
        <v>465</v>
      </c>
      <c r="B475" s="27" t="s">
        <v>17558</v>
      </c>
      <c r="C475" s="26" t="s">
        <v>17658</v>
      </c>
      <c r="D475" s="26" t="s">
        <v>17659</v>
      </c>
      <c r="E475" s="26" t="s">
        <v>43</v>
      </c>
      <c r="F475" s="26" t="s">
        <v>116</v>
      </c>
      <c r="G475" s="26">
        <v>5</v>
      </c>
      <c r="H475" s="26" t="s">
        <v>17657</v>
      </c>
      <c r="I475" s="26" t="s">
        <v>73</v>
      </c>
      <c r="J475" s="26" t="s">
        <v>108</v>
      </c>
      <c r="K475" s="26"/>
    </row>
    <row r="476" spans="1:11" ht="126">
      <c r="A476" s="3">
        <v>466</v>
      </c>
      <c r="B476" s="27" t="s">
        <v>17558</v>
      </c>
      <c r="C476" s="26" t="s">
        <v>17660</v>
      </c>
      <c r="D476" s="26" t="s">
        <v>17661</v>
      </c>
      <c r="E476" s="26" t="s">
        <v>43</v>
      </c>
      <c r="F476" s="26" t="s">
        <v>116</v>
      </c>
      <c r="G476" s="26">
        <v>5</v>
      </c>
      <c r="H476" s="26" t="s">
        <v>17662</v>
      </c>
      <c r="I476" s="26" t="s">
        <v>73</v>
      </c>
      <c r="J476" s="26" t="s">
        <v>92</v>
      </c>
      <c r="K476" s="26"/>
    </row>
    <row r="477" spans="1:11" ht="78.75">
      <c r="A477" s="3">
        <v>467</v>
      </c>
      <c r="B477" s="27" t="s">
        <v>17558</v>
      </c>
      <c r="C477" s="26" t="s">
        <v>17663</v>
      </c>
      <c r="D477" s="100" t="s">
        <v>17664</v>
      </c>
      <c r="E477" s="26" t="s">
        <v>42</v>
      </c>
      <c r="F477" s="26" t="s">
        <v>116</v>
      </c>
      <c r="G477" s="26">
        <v>5</v>
      </c>
      <c r="H477" s="100" t="s">
        <v>17665</v>
      </c>
      <c r="I477" s="26" t="s">
        <v>73</v>
      </c>
      <c r="J477" s="26" t="s">
        <v>108</v>
      </c>
      <c r="K477" s="26"/>
    </row>
    <row r="478" spans="1:11" ht="63">
      <c r="A478" s="3">
        <v>468</v>
      </c>
      <c r="B478" s="27" t="s">
        <v>17558</v>
      </c>
      <c r="C478" s="26" t="s">
        <v>17666</v>
      </c>
      <c r="D478" s="26" t="s">
        <v>17667</v>
      </c>
      <c r="E478" s="26" t="s">
        <v>43</v>
      </c>
      <c r="F478" s="26" t="s">
        <v>116</v>
      </c>
      <c r="G478" s="26">
        <v>5</v>
      </c>
      <c r="H478" s="26" t="s">
        <v>17668</v>
      </c>
      <c r="I478" s="26" t="s">
        <v>73</v>
      </c>
      <c r="J478" s="26" t="s">
        <v>108</v>
      </c>
      <c r="K478" s="26"/>
    </row>
    <row r="479" spans="1:11" ht="63">
      <c r="A479" s="3">
        <v>469</v>
      </c>
      <c r="B479" s="27" t="s">
        <v>17558</v>
      </c>
      <c r="C479" s="26" t="s">
        <v>17669</v>
      </c>
      <c r="D479" s="396" t="s">
        <v>17670</v>
      </c>
      <c r="E479" s="26" t="s">
        <v>59</v>
      </c>
      <c r="F479" s="26" t="s">
        <v>118</v>
      </c>
      <c r="G479" s="26">
        <v>16</v>
      </c>
      <c r="H479" s="100" t="s">
        <v>17671</v>
      </c>
      <c r="I479" s="26" t="s">
        <v>73</v>
      </c>
      <c r="J479" s="26" t="s">
        <v>91</v>
      </c>
      <c r="K479" s="26"/>
    </row>
    <row r="480" spans="1:11" ht="47.25">
      <c r="A480" s="3">
        <v>470</v>
      </c>
      <c r="B480" s="27" t="s">
        <v>17558</v>
      </c>
      <c r="C480" s="26" t="s">
        <v>17672</v>
      </c>
      <c r="D480" s="100" t="s">
        <v>17673</v>
      </c>
      <c r="E480" s="26" t="s">
        <v>59</v>
      </c>
      <c r="F480" s="26" t="s">
        <v>118</v>
      </c>
      <c r="G480" s="26">
        <v>36</v>
      </c>
      <c r="H480" s="26" t="s">
        <v>17674</v>
      </c>
      <c r="I480" s="26" t="s">
        <v>73</v>
      </c>
      <c r="J480" s="26" t="s">
        <v>91</v>
      </c>
      <c r="K480" s="26"/>
    </row>
    <row r="481" spans="1:11" ht="63">
      <c r="A481" s="3">
        <v>471</v>
      </c>
      <c r="B481" s="27" t="s">
        <v>17558</v>
      </c>
      <c r="C481" s="26" t="s">
        <v>17675</v>
      </c>
      <c r="D481" s="26"/>
      <c r="E481" s="26" t="s">
        <v>43</v>
      </c>
      <c r="F481" s="26" t="s">
        <v>116</v>
      </c>
      <c r="G481" s="26">
        <v>5</v>
      </c>
      <c r="H481" s="26" t="s">
        <v>17675</v>
      </c>
      <c r="I481" s="26" t="s">
        <v>73</v>
      </c>
      <c r="J481" s="26" t="s">
        <v>92</v>
      </c>
      <c r="K481" s="26"/>
    </row>
    <row r="482" spans="1:11" ht="33">
      <c r="A482" s="3">
        <v>472</v>
      </c>
      <c r="B482" s="27" t="s">
        <v>17558</v>
      </c>
      <c r="C482" s="26" t="s">
        <v>17676</v>
      </c>
      <c r="D482" s="26" t="s">
        <v>17677</v>
      </c>
      <c r="E482" s="26" t="s">
        <v>48</v>
      </c>
      <c r="F482" s="26" t="s">
        <v>119</v>
      </c>
      <c r="G482" s="26">
        <v>3</v>
      </c>
      <c r="H482" s="26" t="s">
        <v>17678</v>
      </c>
      <c r="I482" s="26" t="s">
        <v>74</v>
      </c>
      <c r="J482" s="26" t="s">
        <v>91</v>
      </c>
      <c r="K482" s="26"/>
    </row>
    <row r="483" spans="1:11" ht="33">
      <c r="A483" s="3">
        <v>473</v>
      </c>
      <c r="B483" s="27" t="s">
        <v>17558</v>
      </c>
      <c r="C483" s="26" t="s">
        <v>17676</v>
      </c>
      <c r="D483" s="26" t="s">
        <v>17679</v>
      </c>
      <c r="E483" s="26" t="s">
        <v>48</v>
      </c>
      <c r="F483" s="26" t="s">
        <v>119</v>
      </c>
      <c r="G483" s="26">
        <v>3.48</v>
      </c>
      <c r="H483" s="26" t="s">
        <v>17678</v>
      </c>
      <c r="I483" s="26" t="s">
        <v>74</v>
      </c>
      <c r="J483" s="26" t="s">
        <v>91</v>
      </c>
      <c r="K483" s="26"/>
    </row>
    <row r="484" spans="1:11" ht="33">
      <c r="A484" s="3">
        <v>474</v>
      </c>
      <c r="B484" s="27" t="s">
        <v>17558</v>
      </c>
      <c r="C484" s="26" t="s">
        <v>17676</v>
      </c>
      <c r="D484" s="26" t="s">
        <v>17680</v>
      </c>
      <c r="E484" s="26" t="s">
        <v>48</v>
      </c>
      <c r="F484" s="26" t="s">
        <v>119</v>
      </c>
      <c r="G484" s="26">
        <v>5.16</v>
      </c>
      <c r="H484" s="26" t="s">
        <v>17678</v>
      </c>
      <c r="I484" s="26" t="s">
        <v>74</v>
      </c>
      <c r="J484" s="26" t="s">
        <v>91</v>
      </c>
      <c r="K484" s="26"/>
    </row>
    <row r="485" spans="1:11" ht="63">
      <c r="A485" s="3">
        <v>475</v>
      </c>
      <c r="B485" s="27" t="s">
        <v>17558</v>
      </c>
      <c r="C485" s="26" t="s">
        <v>17681</v>
      </c>
      <c r="D485" s="26" t="s">
        <v>17682</v>
      </c>
      <c r="E485" s="26" t="s">
        <v>43</v>
      </c>
      <c r="F485" s="26" t="s">
        <v>118</v>
      </c>
      <c r="G485" s="26">
        <v>5</v>
      </c>
      <c r="H485" s="26" t="s">
        <v>17683</v>
      </c>
      <c r="I485" s="26" t="s">
        <v>74</v>
      </c>
      <c r="J485" s="26" t="s">
        <v>92</v>
      </c>
      <c r="K485" s="26"/>
    </row>
    <row r="486" spans="1:11" ht="63">
      <c r="A486" s="3">
        <v>476</v>
      </c>
      <c r="B486" s="27" t="s">
        <v>17558</v>
      </c>
      <c r="C486" s="26" t="s">
        <v>17684</v>
      </c>
      <c r="D486" s="26" t="s">
        <v>17685</v>
      </c>
      <c r="E486" s="26" t="s">
        <v>43</v>
      </c>
      <c r="F486" s="26" t="s">
        <v>118</v>
      </c>
      <c r="G486" s="26">
        <v>5</v>
      </c>
      <c r="H486" s="26" t="s">
        <v>17684</v>
      </c>
      <c r="I486" s="26" t="s">
        <v>73</v>
      </c>
      <c r="J486" s="26" t="s">
        <v>91</v>
      </c>
      <c r="K486" s="26"/>
    </row>
    <row r="487" spans="1:11" ht="63">
      <c r="A487" s="3">
        <v>477</v>
      </c>
      <c r="B487" s="27" t="s">
        <v>17558</v>
      </c>
      <c r="C487" s="26" t="s">
        <v>17686</v>
      </c>
      <c r="D487" s="26" t="s">
        <v>17687</v>
      </c>
      <c r="E487" s="26" t="s">
        <v>43</v>
      </c>
      <c r="F487" s="26" t="s">
        <v>118</v>
      </c>
      <c r="G487" s="26">
        <v>5</v>
      </c>
      <c r="H487" s="26" t="s">
        <v>17688</v>
      </c>
      <c r="I487" s="26" t="s">
        <v>72</v>
      </c>
      <c r="J487" s="26" t="s">
        <v>90</v>
      </c>
      <c r="K487" s="26"/>
    </row>
    <row r="488" spans="1:11" ht="63">
      <c r="A488" s="3">
        <v>478</v>
      </c>
      <c r="B488" s="27" t="s">
        <v>17558</v>
      </c>
      <c r="C488" s="26" t="s">
        <v>17689</v>
      </c>
      <c r="D488" s="26" t="s">
        <v>17690</v>
      </c>
      <c r="E488" s="26" t="s">
        <v>43</v>
      </c>
      <c r="F488" s="26" t="s">
        <v>118</v>
      </c>
      <c r="G488" s="26">
        <v>5</v>
      </c>
      <c r="H488" s="26" t="s">
        <v>17691</v>
      </c>
      <c r="I488" s="26" t="s">
        <v>73</v>
      </c>
      <c r="J488" s="26" t="s">
        <v>108</v>
      </c>
      <c r="K488" s="26"/>
    </row>
    <row r="489" spans="1:11" ht="63">
      <c r="A489" s="3">
        <v>479</v>
      </c>
      <c r="B489" s="27" t="s">
        <v>17558</v>
      </c>
      <c r="C489" s="26" t="s">
        <v>17692</v>
      </c>
      <c r="D489" s="26" t="s">
        <v>17693</v>
      </c>
      <c r="E489" s="26" t="s">
        <v>43</v>
      </c>
      <c r="F489" s="26" t="s">
        <v>118</v>
      </c>
      <c r="G489" s="26">
        <v>3</v>
      </c>
      <c r="H489" s="26" t="s">
        <v>17692</v>
      </c>
      <c r="I489" s="26" t="s">
        <v>73</v>
      </c>
      <c r="J489" s="26" t="s">
        <v>91</v>
      </c>
      <c r="K489" s="26"/>
    </row>
    <row r="490" spans="1:11" ht="47.25">
      <c r="A490" s="3">
        <v>480</v>
      </c>
      <c r="B490" s="27" t="s">
        <v>17558</v>
      </c>
      <c r="C490" s="26" t="s">
        <v>17694</v>
      </c>
      <c r="D490" s="26" t="s">
        <v>17695</v>
      </c>
      <c r="E490" s="26" t="s">
        <v>42</v>
      </c>
      <c r="F490" s="26" t="s">
        <v>118</v>
      </c>
      <c r="G490" s="26">
        <v>4</v>
      </c>
      <c r="H490" s="26" t="s">
        <v>17696</v>
      </c>
      <c r="I490" s="26" t="s">
        <v>73</v>
      </c>
      <c r="J490" s="26" t="s">
        <v>91</v>
      </c>
      <c r="K490" s="26"/>
    </row>
    <row r="491" spans="1:11" ht="63">
      <c r="A491" s="3">
        <v>481</v>
      </c>
      <c r="B491" s="27" t="s">
        <v>17558</v>
      </c>
      <c r="C491" s="26" t="s">
        <v>17697</v>
      </c>
      <c r="D491" s="26" t="s">
        <v>17698</v>
      </c>
      <c r="E491" s="26" t="s">
        <v>48</v>
      </c>
      <c r="F491" s="26" t="s">
        <v>118</v>
      </c>
      <c r="G491" s="26">
        <v>8</v>
      </c>
      <c r="H491" s="26" t="s">
        <v>17699</v>
      </c>
      <c r="I491" s="26"/>
      <c r="J491" s="26"/>
      <c r="K491" s="26"/>
    </row>
    <row r="492" spans="1:11" ht="63">
      <c r="A492" s="3">
        <v>482</v>
      </c>
      <c r="B492" s="27" t="s">
        <v>17558</v>
      </c>
      <c r="C492" s="26" t="s">
        <v>17700</v>
      </c>
      <c r="D492" s="26" t="s">
        <v>17701</v>
      </c>
      <c r="E492" s="26" t="s">
        <v>43</v>
      </c>
      <c r="F492" s="26" t="s">
        <v>118</v>
      </c>
      <c r="G492" s="26">
        <v>5</v>
      </c>
      <c r="H492" s="26" t="s">
        <v>17700</v>
      </c>
      <c r="I492" s="26" t="s">
        <v>73</v>
      </c>
      <c r="J492" s="26" t="s">
        <v>108</v>
      </c>
      <c r="K492" s="26"/>
    </row>
    <row r="493" spans="1:11" ht="63">
      <c r="A493" s="3">
        <v>483</v>
      </c>
      <c r="B493" s="27" t="s">
        <v>17558</v>
      </c>
      <c r="C493" s="26" t="s">
        <v>17702</v>
      </c>
      <c r="D493" s="26" t="s">
        <v>17703</v>
      </c>
      <c r="E493" s="26" t="s">
        <v>43</v>
      </c>
      <c r="F493" s="26" t="s">
        <v>118</v>
      </c>
      <c r="G493" s="26">
        <v>5</v>
      </c>
      <c r="H493" s="26" t="s">
        <v>17702</v>
      </c>
      <c r="I493" s="26" t="s">
        <v>73</v>
      </c>
      <c r="J493" s="26" t="s">
        <v>108</v>
      </c>
      <c r="K493" s="26"/>
    </row>
    <row r="494" spans="1:11" ht="47.25">
      <c r="A494" s="3">
        <v>484</v>
      </c>
      <c r="B494" s="27" t="s">
        <v>17558</v>
      </c>
      <c r="C494" s="26" t="s">
        <v>17704</v>
      </c>
      <c r="D494" s="26" t="s">
        <v>17705</v>
      </c>
      <c r="E494" s="26" t="s">
        <v>61</v>
      </c>
      <c r="F494" s="26" t="s">
        <v>118</v>
      </c>
      <c r="G494" s="26">
        <v>3</v>
      </c>
      <c r="H494" s="26" t="s">
        <v>17706</v>
      </c>
      <c r="I494" s="26" t="s">
        <v>74</v>
      </c>
      <c r="J494" s="26" t="s">
        <v>91</v>
      </c>
      <c r="K494" s="26"/>
    </row>
    <row r="495" spans="1:11" ht="47.25">
      <c r="A495" s="3">
        <v>485</v>
      </c>
      <c r="B495" s="27" t="s">
        <v>17558</v>
      </c>
      <c r="C495" s="26" t="s">
        <v>17704</v>
      </c>
      <c r="D495" s="26" t="s">
        <v>17707</v>
      </c>
      <c r="E495" s="26" t="s">
        <v>61</v>
      </c>
      <c r="F495" s="26" t="s">
        <v>118</v>
      </c>
      <c r="G495" s="26">
        <v>4.0999999999999996</v>
      </c>
      <c r="H495" s="26" t="s">
        <v>17706</v>
      </c>
      <c r="I495" s="26" t="s">
        <v>74</v>
      </c>
      <c r="J495" s="26" t="s">
        <v>91</v>
      </c>
      <c r="K495" s="26"/>
    </row>
    <row r="496" spans="1:11" ht="47.25">
      <c r="A496" s="3">
        <v>486</v>
      </c>
      <c r="B496" s="27" t="s">
        <v>17558</v>
      </c>
      <c r="C496" s="26" t="s">
        <v>17704</v>
      </c>
      <c r="D496" s="26" t="s">
        <v>17708</v>
      </c>
      <c r="E496" s="26" t="s">
        <v>61</v>
      </c>
      <c r="F496" s="26" t="s">
        <v>118</v>
      </c>
      <c r="G496" s="26">
        <v>3</v>
      </c>
      <c r="H496" s="26" t="s">
        <v>17706</v>
      </c>
      <c r="I496" s="26" t="s">
        <v>74</v>
      </c>
      <c r="J496" s="26" t="s">
        <v>91</v>
      </c>
      <c r="K496" s="26"/>
    </row>
    <row r="497" spans="1:11" ht="47.25">
      <c r="A497" s="3">
        <v>487</v>
      </c>
      <c r="B497" s="27" t="s">
        <v>17558</v>
      </c>
      <c r="C497" s="26" t="s">
        <v>17704</v>
      </c>
      <c r="D497" s="26" t="s">
        <v>17709</v>
      </c>
      <c r="E497" s="26" t="s">
        <v>61</v>
      </c>
      <c r="F497" s="26" t="s">
        <v>118</v>
      </c>
      <c r="G497" s="26">
        <v>3</v>
      </c>
      <c r="H497" s="26" t="s">
        <v>17706</v>
      </c>
      <c r="I497" s="26" t="s">
        <v>74</v>
      </c>
      <c r="J497" s="26" t="s">
        <v>91</v>
      </c>
      <c r="K497" s="26"/>
    </row>
    <row r="498" spans="1:11" ht="47.25">
      <c r="A498" s="3">
        <v>488</v>
      </c>
      <c r="B498" s="27" t="s">
        <v>17558</v>
      </c>
      <c r="C498" s="26" t="s">
        <v>17704</v>
      </c>
      <c r="D498" s="26" t="s">
        <v>17710</v>
      </c>
      <c r="E498" s="26" t="s">
        <v>61</v>
      </c>
      <c r="F498" s="26" t="s">
        <v>118</v>
      </c>
      <c r="G498" s="26">
        <v>6.3</v>
      </c>
      <c r="H498" s="26" t="s">
        <v>17706</v>
      </c>
      <c r="I498" s="26" t="s">
        <v>74</v>
      </c>
      <c r="J498" s="26" t="s">
        <v>91</v>
      </c>
      <c r="K498" s="26"/>
    </row>
    <row r="499" spans="1:11" ht="47.25">
      <c r="A499" s="3">
        <v>489</v>
      </c>
      <c r="B499" s="27" t="s">
        <v>17558</v>
      </c>
      <c r="C499" s="26" t="s">
        <v>17704</v>
      </c>
      <c r="D499" s="26" t="s">
        <v>17711</v>
      </c>
      <c r="E499" s="26" t="s">
        <v>61</v>
      </c>
      <c r="F499" s="26" t="s">
        <v>118</v>
      </c>
      <c r="G499" s="26">
        <v>3</v>
      </c>
      <c r="H499" s="26" t="s">
        <v>17706</v>
      </c>
      <c r="I499" s="26" t="s">
        <v>74</v>
      </c>
      <c r="J499" s="26" t="s">
        <v>91</v>
      </c>
      <c r="K499" s="26"/>
    </row>
    <row r="500" spans="1:11" ht="47.25">
      <c r="A500" s="3">
        <v>490</v>
      </c>
      <c r="B500" s="27" t="s">
        <v>17558</v>
      </c>
      <c r="C500" s="26" t="s">
        <v>17704</v>
      </c>
      <c r="D500" s="26" t="s">
        <v>17712</v>
      </c>
      <c r="E500" s="26" t="s">
        <v>61</v>
      </c>
      <c r="F500" s="26" t="s">
        <v>118</v>
      </c>
      <c r="G500" s="26">
        <v>3</v>
      </c>
      <c r="H500" s="26" t="s">
        <v>17706</v>
      </c>
      <c r="I500" s="26" t="s">
        <v>74</v>
      </c>
      <c r="J500" s="26" t="s">
        <v>91</v>
      </c>
      <c r="K500" s="26"/>
    </row>
    <row r="501" spans="1:11" ht="47.25">
      <c r="A501" s="3">
        <v>491</v>
      </c>
      <c r="B501" s="27" t="s">
        <v>17558</v>
      </c>
      <c r="C501" s="26" t="s">
        <v>17704</v>
      </c>
      <c r="D501" s="26" t="s">
        <v>17713</v>
      </c>
      <c r="E501" s="26" t="s">
        <v>61</v>
      </c>
      <c r="F501" s="26" t="s">
        <v>118</v>
      </c>
      <c r="G501" s="26">
        <v>1</v>
      </c>
      <c r="H501" s="26" t="s">
        <v>17706</v>
      </c>
      <c r="I501" s="26" t="s">
        <v>74</v>
      </c>
      <c r="J501" s="26" t="s">
        <v>91</v>
      </c>
      <c r="K501" s="26"/>
    </row>
    <row r="502" spans="1:11" ht="47.25">
      <c r="A502" s="3">
        <v>492</v>
      </c>
      <c r="B502" s="27" t="s">
        <v>17558</v>
      </c>
      <c r="C502" s="26" t="s">
        <v>17704</v>
      </c>
      <c r="D502" s="26" t="s">
        <v>17714</v>
      </c>
      <c r="E502" s="26" t="s">
        <v>61</v>
      </c>
      <c r="F502" s="26" t="s">
        <v>118</v>
      </c>
      <c r="G502" s="26">
        <v>1</v>
      </c>
      <c r="H502" s="26" t="s">
        <v>17706</v>
      </c>
      <c r="I502" s="26" t="s">
        <v>74</v>
      </c>
      <c r="J502" s="26" t="s">
        <v>91</v>
      </c>
      <c r="K502" s="26"/>
    </row>
    <row r="503" spans="1:11" ht="47.25">
      <c r="A503" s="3">
        <v>493</v>
      </c>
      <c r="B503" s="27" t="s">
        <v>17558</v>
      </c>
      <c r="C503" s="26" t="s">
        <v>17715</v>
      </c>
      <c r="D503" s="26" t="s">
        <v>17716</v>
      </c>
      <c r="E503" s="26" t="s">
        <v>60</v>
      </c>
      <c r="F503" s="26" t="s">
        <v>118</v>
      </c>
      <c r="G503" s="26">
        <v>21</v>
      </c>
      <c r="H503" s="26" t="s">
        <v>17717</v>
      </c>
      <c r="I503" s="26" t="s">
        <v>74</v>
      </c>
      <c r="J503" s="26" t="s">
        <v>91</v>
      </c>
      <c r="K503" s="26"/>
    </row>
    <row r="504" spans="1:11" ht="63">
      <c r="A504" s="3">
        <v>494</v>
      </c>
      <c r="B504" s="27" t="s">
        <v>17558</v>
      </c>
      <c r="C504" s="26" t="s">
        <v>17718</v>
      </c>
      <c r="D504" s="26" t="s">
        <v>17719</v>
      </c>
      <c r="E504" s="26" t="s">
        <v>60</v>
      </c>
      <c r="F504" s="26" t="s">
        <v>118</v>
      </c>
      <c r="G504" s="26">
        <v>7.6</v>
      </c>
      <c r="H504" s="26" t="s">
        <v>17717</v>
      </c>
      <c r="I504" s="26" t="s">
        <v>74</v>
      </c>
      <c r="J504" s="26" t="s">
        <v>91</v>
      </c>
      <c r="K504" s="26"/>
    </row>
    <row r="505" spans="1:11" ht="47.25">
      <c r="A505" s="3">
        <v>495</v>
      </c>
      <c r="B505" s="27" t="s">
        <v>17558</v>
      </c>
      <c r="C505" s="26" t="s">
        <v>17720</v>
      </c>
      <c r="D505" s="26" t="s">
        <v>17650</v>
      </c>
      <c r="E505" s="26" t="s">
        <v>60</v>
      </c>
      <c r="F505" s="26" t="s">
        <v>118</v>
      </c>
      <c r="G505" s="26">
        <v>86.3</v>
      </c>
      <c r="H505" s="26" t="s">
        <v>17721</v>
      </c>
      <c r="I505" s="26" t="s">
        <v>74</v>
      </c>
      <c r="J505" s="26" t="s">
        <v>91</v>
      </c>
      <c r="K505" s="26"/>
    </row>
    <row r="506" spans="1:11" ht="33">
      <c r="A506" s="3">
        <v>496</v>
      </c>
      <c r="B506" s="27" t="s">
        <v>17558</v>
      </c>
      <c r="C506" s="26" t="s">
        <v>17676</v>
      </c>
      <c r="D506" s="26" t="s">
        <v>17722</v>
      </c>
      <c r="E506" s="26" t="s">
        <v>48</v>
      </c>
      <c r="F506" s="26" t="s">
        <v>119</v>
      </c>
      <c r="G506" s="26">
        <v>12</v>
      </c>
      <c r="H506" s="26" t="s">
        <v>17678</v>
      </c>
      <c r="I506" s="26" t="s">
        <v>74</v>
      </c>
      <c r="J506" s="26" t="s">
        <v>91</v>
      </c>
      <c r="K506" s="26"/>
    </row>
    <row r="507" spans="1:11" ht="33">
      <c r="A507" s="3">
        <v>497</v>
      </c>
      <c r="B507" s="27" t="s">
        <v>17558</v>
      </c>
      <c r="C507" s="26" t="s">
        <v>17676</v>
      </c>
      <c r="D507" s="26" t="s">
        <v>17722</v>
      </c>
      <c r="E507" s="26" t="s">
        <v>48</v>
      </c>
      <c r="F507" s="26" t="s">
        <v>118</v>
      </c>
      <c r="G507" s="26">
        <v>13.8</v>
      </c>
      <c r="H507" s="26" t="s">
        <v>17678</v>
      </c>
      <c r="I507" s="26" t="s">
        <v>74</v>
      </c>
      <c r="J507" s="26" t="s">
        <v>91</v>
      </c>
      <c r="K507" s="26"/>
    </row>
    <row r="508" spans="1:11" ht="47.25">
      <c r="A508" s="3">
        <v>498</v>
      </c>
      <c r="B508" s="27" t="s">
        <v>17558</v>
      </c>
      <c r="C508" s="26" t="s">
        <v>17723</v>
      </c>
      <c r="D508" s="26" t="s">
        <v>17724</v>
      </c>
      <c r="E508" s="26" t="s">
        <v>60</v>
      </c>
      <c r="F508" s="26" t="s">
        <v>118</v>
      </c>
      <c r="G508" s="26">
        <v>27.3</v>
      </c>
      <c r="H508" s="26" t="s">
        <v>17725</v>
      </c>
      <c r="I508" s="26" t="s">
        <v>74</v>
      </c>
      <c r="J508" s="26" t="s">
        <v>91</v>
      </c>
      <c r="K508" s="26"/>
    </row>
    <row r="509" spans="1:11" ht="47.25">
      <c r="A509" s="3">
        <v>499</v>
      </c>
      <c r="B509" s="27" t="s">
        <v>17558</v>
      </c>
      <c r="C509" s="26" t="s">
        <v>17723</v>
      </c>
      <c r="D509" s="26" t="s">
        <v>17726</v>
      </c>
      <c r="E509" s="26" t="s">
        <v>60</v>
      </c>
      <c r="F509" s="26" t="s">
        <v>118</v>
      </c>
      <c r="G509" s="26">
        <v>21.5</v>
      </c>
      <c r="H509" s="26" t="s">
        <v>17725</v>
      </c>
      <c r="I509" s="26" t="s">
        <v>74</v>
      </c>
      <c r="J509" s="26" t="s">
        <v>91</v>
      </c>
      <c r="K509" s="26"/>
    </row>
    <row r="510" spans="1:11" ht="47.25">
      <c r="A510" s="3">
        <v>500</v>
      </c>
      <c r="B510" s="27" t="s">
        <v>17558</v>
      </c>
      <c r="C510" s="26" t="s">
        <v>17723</v>
      </c>
      <c r="D510" s="26" t="s">
        <v>17727</v>
      </c>
      <c r="E510" s="26" t="s">
        <v>60</v>
      </c>
      <c r="F510" s="26" t="s">
        <v>118</v>
      </c>
      <c r="G510" s="26">
        <v>6.8</v>
      </c>
      <c r="H510" s="26" t="s">
        <v>17725</v>
      </c>
      <c r="I510" s="26" t="s">
        <v>74</v>
      </c>
      <c r="J510" s="26" t="s">
        <v>91</v>
      </c>
      <c r="K510" s="26"/>
    </row>
    <row r="511" spans="1:11" ht="47.25">
      <c r="A511" s="3">
        <v>501</v>
      </c>
      <c r="B511" s="27" t="s">
        <v>17558</v>
      </c>
      <c r="C511" s="26" t="s">
        <v>17723</v>
      </c>
      <c r="D511" s="26" t="s">
        <v>17728</v>
      </c>
      <c r="E511" s="26" t="s">
        <v>60</v>
      </c>
      <c r="F511" s="26" t="s">
        <v>118</v>
      </c>
      <c r="G511" s="26">
        <v>3</v>
      </c>
      <c r="H511" s="26" t="s">
        <v>17725</v>
      </c>
      <c r="I511" s="26" t="s">
        <v>74</v>
      </c>
      <c r="J511" s="26" t="s">
        <v>91</v>
      </c>
      <c r="K511" s="26"/>
    </row>
    <row r="512" spans="1:11" ht="47.25">
      <c r="A512" s="3">
        <v>502</v>
      </c>
      <c r="B512" s="27" t="s">
        <v>17558</v>
      </c>
      <c r="C512" s="26" t="s">
        <v>17723</v>
      </c>
      <c r="D512" s="26" t="s">
        <v>17650</v>
      </c>
      <c r="E512" s="26" t="s">
        <v>60</v>
      </c>
      <c r="F512" s="26" t="s">
        <v>118</v>
      </c>
      <c r="G512" s="26">
        <v>10</v>
      </c>
      <c r="H512" s="26" t="s">
        <v>17725</v>
      </c>
      <c r="I512" s="26" t="s">
        <v>74</v>
      </c>
      <c r="J512" s="26" t="s">
        <v>91</v>
      </c>
      <c r="K512" s="26"/>
    </row>
    <row r="513" spans="1:11" ht="47.25">
      <c r="A513" s="3">
        <v>503</v>
      </c>
      <c r="B513" s="27" t="s">
        <v>17558</v>
      </c>
      <c r="C513" s="26" t="s">
        <v>17723</v>
      </c>
      <c r="D513" s="26" t="s">
        <v>17650</v>
      </c>
      <c r="E513" s="26" t="s">
        <v>60</v>
      </c>
      <c r="F513" s="26" t="s">
        <v>118</v>
      </c>
      <c r="G513" s="26">
        <v>4</v>
      </c>
      <c r="H513" s="26" t="s">
        <v>17725</v>
      </c>
      <c r="I513" s="26" t="s">
        <v>74</v>
      </c>
      <c r="J513" s="26" t="s">
        <v>91</v>
      </c>
      <c r="K513" s="26"/>
    </row>
    <row r="514" spans="1:11" ht="47.25">
      <c r="A514" s="3">
        <v>504</v>
      </c>
      <c r="B514" s="27" t="s">
        <v>17558</v>
      </c>
      <c r="C514" s="26" t="s">
        <v>17723</v>
      </c>
      <c r="D514" s="26" t="s">
        <v>17729</v>
      </c>
      <c r="E514" s="26" t="s">
        <v>60</v>
      </c>
      <c r="F514" s="26" t="s">
        <v>118</v>
      </c>
      <c r="G514" s="26">
        <v>4.9000000000000004</v>
      </c>
      <c r="H514" s="26" t="s">
        <v>17725</v>
      </c>
      <c r="I514" s="26" t="s">
        <v>74</v>
      </c>
      <c r="J514" s="26" t="s">
        <v>91</v>
      </c>
      <c r="K514" s="26"/>
    </row>
    <row r="515" spans="1:11" ht="47.25">
      <c r="A515" s="3">
        <v>505</v>
      </c>
      <c r="B515" s="27" t="s">
        <v>17558</v>
      </c>
      <c r="C515" s="26" t="s">
        <v>17723</v>
      </c>
      <c r="D515" s="26" t="s">
        <v>17730</v>
      </c>
      <c r="E515" s="26" t="s">
        <v>60</v>
      </c>
      <c r="F515" s="26" t="s">
        <v>118</v>
      </c>
      <c r="G515" s="26">
        <v>1.6</v>
      </c>
      <c r="H515" s="26" t="s">
        <v>17725</v>
      </c>
      <c r="I515" s="26" t="s">
        <v>74</v>
      </c>
      <c r="J515" s="26" t="s">
        <v>91</v>
      </c>
      <c r="K515" s="26"/>
    </row>
    <row r="516" spans="1:11" ht="63">
      <c r="A516" s="3">
        <v>506</v>
      </c>
      <c r="B516" s="27" t="s">
        <v>17558</v>
      </c>
      <c r="C516" s="26" t="s">
        <v>17731</v>
      </c>
      <c r="D516" s="26" t="s">
        <v>17724</v>
      </c>
      <c r="E516" s="26" t="s">
        <v>60</v>
      </c>
      <c r="F516" s="26" t="s">
        <v>119</v>
      </c>
      <c r="G516" s="26">
        <v>60</v>
      </c>
      <c r="H516" s="26" t="s">
        <v>17732</v>
      </c>
      <c r="I516" s="26" t="s">
        <v>73</v>
      </c>
      <c r="J516" s="26" t="s">
        <v>91</v>
      </c>
      <c r="K516" s="26"/>
    </row>
    <row r="517" spans="1:11" ht="47.25">
      <c r="A517" s="3">
        <v>507</v>
      </c>
      <c r="B517" s="27" t="s">
        <v>17558</v>
      </c>
      <c r="C517" s="26" t="s">
        <v>17733</v>
      </c>
      <c r="D517" s="26" t="s">
        <v>17730</v>
      </c>
      <c r="E517" s="26" t="s">
        <v>60</v>
      </c>
      <c r="F517" s="26" t="s">
        <v>118</v>
      </c>
      <c r="G517" s="26">
        <v>1.6</v>
      </c>
      <c r="H517" s="26" t="s">
        <v>17725</v>
      </c>
      <c r="I517" s="26" t="s">
        <v>74</v>
      </c>
      <c r="J517" s="26" t="s">
        <v>91</v>
      </c>
      <c r="K517" s="26"/>
    </row>
    <row r="518" spans="1:11" ht="47.25">
      <c r="A518" s="3">
        <v>508</v>
      </c>
      <c r="B518" s="27" t="s">
        <v>17558</v>
      </c>
      <c r="C518" s="26" t="s">
        <v>17723</v>
      </c>
      <c r="D518" s="26" t="s">
        <v>17734</v>
      </c>
      <c r="E518" s="26" t="s">
        <v>60</v>
      </c>
      <c r="F518" s="26" t="s">
        <v>118</v>
      </c>
      <c r="G518" s="26">
        <v>9.6</v>
      </c>
      <c r="H518" s="26" t="s">
        <v>17735</v>
      </c>
      <c r="I518" s="26" t="s">
        <v>74</v>
      </c>
      <c r="J518" s="26" t="s">
        <v>108</v>
      </c>
      <c r="K518" s="26"/>
    </row>
    <row r="519" spans="1:11" ht="47.25">
      <c r="A519" s="3">
        <v>509</v>
      </c>
      <c r="B519" s="27" t="s">
        <v>17558</v>
      </c>
      <c r="C519" s="26" t="s">
        <v>17723</v>
      </c>
      <c r="D519" s="26" t="s">
        <v>17736</v>
      </c>
      <c r="E519" s="26" t="s">
        <v>60</v>
      </c>
      <c r="F519" s="26" t="s">
        <v>118</v>
      </c>
      <c r="G519" s="26">
        <v>8.1999999999999993</v>
      </c>
      <c r="H519" s="26" t="s">
        <v>17735</v>
      </c>
      <c r="I519" s="26" t="s">
        <v>74</v>
      </c>
      <c r="J519" s="26" t="s">
        <v>108</v>
      </c>
      <c r="K519" s="26"/>
    </row>
    <row r="520" spans="1:11" ht="47.25">
      <c r="A520" s="3">
        <v>510</v>
      </c>
      <c r="B520" s="27" t="s">
        <v>17558</v>
      </c>
      <c r="C520" s="26" t="s">
        <v>17723</v>
      </c>
      <c r="D520" s="26" t="s">
        <v>17737</v>
      </c>
      <c r="E520" s="26" t="s">
        <v>60</v>
      </c>
      <c r="F520" s="26" t="s">
        <v>118</v>
      </c>
      <c r="G520" s="26">
        <v>14.2</v>
      </c>
      <c r="H520" s="26" t="s">
        <v>17735</v>
      </c>
      <c r="I520" s="26" t="s">
        <v>74</v>
      </c>
      <c r="J520" s="26" t="s">
        <v>108</v>
      </c>
      <c r="K520" s="26"/>
    </row>
    <row r="521" spans="1:11" ht="47.25">
      <c r="A521" s="3">
        <v>511</v>
      </c>
      <c r="B521" s="27" t="s">
        <v>17558</v>
      </c>
      <c r="C521" s="26" t="s">
        <v>17723</v>
      </c>
      <c r="D521" s="26" t="s">
        <v>17738</v>
      </c>
      <c r="E521" s="26" t="s">
        <v>60</v>
      </c>
      <c r="F521" s="26" t="s">
        <v>118</v>
      </c>
      <c r="G521" s="26">
        <v>3.1</v>
      </c>
      <c r="H521" s="26" t="s">
        <v>17735</v>
      </c>
      <c r="I521" s="26" t="s">
        <v>74</v>
      </c>
      <c r="J521" s="26" t="s">
        <v>108</v>
      </c>
      <c r="K521" s="26"/>
    </row>
    <row r="522" spans="1:11" ht="47.25">
      <c r="A522" s="3">
        <v>512</v>
      </c>
      <c r="B522" s="27" t="s">
        <v>17558</v>
      </c>
      <c r="C522" s="26" t="s">
        <v>17723</v>
      </c>
      <c r="D522" s="26" t="s">
        <v>17739</v>
      </c>
      <c r="E522" s="26" t="s">
        <v>60</v>
      </c>
      <c r="F522" s="26" t="s">
        <v>118</v>
      </c>
      <c r="G522" s="26">
        <v>2.4</v>
      </c>
      <c r="H522" s="26" t="s">
        <v>17735</v>
      </c>
      <c r="I522" s="26" t="s">
        <v>74</v>
      </c>
      <c r="J522" s="26" t="s">
        <v>108</v>
      </c>
      <c r="K522" s="26"/>
    </row>
    <row r="523" spans="1:11" ht="47.25">
      <c r="A523" s="3">
        <v>513</v>
      </c>
      <c r="B523" s="27" t="s">
        <v>17558</v>
      </c>
      <c r="C523" s="26" t="s">
        <v>17723</v>
      </c>
      <c r="D523" s="26" t="s">
        <v>17740</v>
      </c>
      <c r="E523" s="26" t="s">
        <v>60</v>
      </c>
      <c r="F523" s="26" t="s">
        <v>118</v>
      </c>
      <c r="G523" s="26">
        <v>0.7</v>
      </c>
      <c r="H523" s="26" t="s">
        <v>17735</v>
      </c>
      <c r="I523" s="26" t="s">
        <v>74</v>
      </c>
      <c r="J523" s="26" t="s">
        <v>108</v>
      </c>
      <c r="K523" s="26"/>
    </row>
    <row r="524" spans="1:11" ht="47.25">
      <c r="A524" s="3">
        <v>514</v>
      </c>
      <c r="B524" s="27" t="s">
        <v>17558</v>
      </c>
      <c r="C524" s="26" t="s">
        <v>17723</v>
      </c>
      <c r="D524" s="26" t="s">
        <v>17708</v>
      </c>
      <c r="E524" s="26" t="s">
        <v>60</v>
      </c>
      <c r="F524" s="26" t="s">
        <v>118</v>
      </c>
      <c r="G524" s="26">
        <v>0.9</v>
      </c>
      <c r="H524" s="26" t="s">
        <v>17735</v>
      </c>
      <c r="I524" s="26" t="s">
        <v>74</v>
      </c>
      <c r="J524" s="26" t="s">
        <v>108</v>
      </c>
      <c r="K524" s="26"/>
    </row>
    <row r="525" spans="1:11" ht="47.25">
      <c r="A525" s="3">
        <v>515</v>
      </c>
      <c r="B525" s="27" t="s">
        <v>17558</v>
      </c>
      <c r="C525" s="26" t="s">
        <v>17723</v>
      </c>
      <c r="D525" s="26" t="s">
        <v>17741</v>
      </c>
      <c r="E525" s="26" t="s">
        <v>60</v>
      </c>
      <c r="F525" s="26" t="s">
        <v>118</v>
      </c>
      <c r="G525" s="26">
        <v>0.9</v>
      </c>
      <c r="H525" s="26" t="s">
        <v>17735</v>
      </c>
      <c r="I525" s="26" t="s">
        <v>74</v>
      </c>
      <c r="J525" s="26" t="s">
        <v>108</v>
      </c>
      <c r="K525" s="26"/>
    </row>
    <row r="526" spans="1:11" ht="47.25">
      <c r="A526" s="3">
        <v>516</v>
      </c>
      <c r="B526" s="27" t="s">
        <v>17558</v>
      </c>
      <c r="C526" s="26" t="s">
        <v>17723</v>
      </c>
      <c r="D526" s="26" t="s">
        <v>17742</v>
      </c>
      <c r="E526" s="26" t="s">
        <v>60</v>
      </c>
      <c r="F526" s="26" t="s">
        <v>118</v>
      </c>
      <c r="G526" s="26">
        <v>0.3</v>
      </c>
      <c r="H526" s="26" t="s">
        <v>17735</v>
      </c>
      <c r="I526" s="26" t="s">
        <v>74</v>
      </c>
      <c r="J526" s="26" t="s">
        <v>108</v>
      </c>
      <c r="K526" s="26"/>
    </row>
    <row r="527" spans="1:11" ht="47.25">
      <c r="A527" s="3">
        <v>517</v>
      </c>
      <c r="B527" s="27" t="s">
        <v>17558</v>
      </c>
      <c r="C527" s="26" t="s">
        <v>17743</v>
      </c>
      <c r="D527" s="26" t="s">
        <v>17744</v>
      </c>
      <c r="E527" s="26" t="s">
        <v>60</v>
      </c>
      <c r="F527" s="26" t="s">
        <v>118</v>
      </c>
      <c r="G527" s="26">
        <v>10</v>
      </c>
      <c r="H527" s="26" t="s">
        <v>17735</v>
      </c>
      <c r="I527" s="26" t="s">
        <v>74</v>
      </c>
      <c r="J527" s="26" t="s">
        <v>108</v>
      </c>
      <c r="K527" s="26"/>
    </row>
    <row r="528" spans="1:11" ht="47.25">
      <c r="A528" s="3">
        <v>518</v>
      </c>
      <c r="B528" s="27" t="s">
        <v>17558</v>
      </c>
      <c r="C528" s="26" t="s">
        <v>17745</v>
      </c>
      <c r="D528" s="26" t="s">
        <v>17722</v>
      </c>
      <c r="E528" s="26" t="s">
        <v>60</v>
      </c>
      <c r="F528" s="26" t="s">
        <v>118</v>
      </c>
      <c r="G528" s="26">
        <v>72.8</v>
      </c>
      <c r="H528" s="26" t="s">
        <v>17735</v>
      </c>
      <c r="I528" s="26" t="s">
        <v>74</v>
      </c>
      <c r="J528" s="26" t="s">
        <v>108</v>
      </c>
      <c r="K528" s="26"/>
    </row>
    <row r="529" spans="1:11" ht="78.75">
      <c r="A529" s="3">
        <v>519</v>
      </c>
      <c r="B529" s="27" t="s">
        <v>17558</v>
      </c>
      <c r="C529" s="26" t="s">
        <v>17746</v>
      </c>
      <c r="D529" s="26" t="s">
        <v>17747</v>
      </c>
      <c r="E529" s="26" t="s">
        <v>60</v>
      </c>
      <c r="F529" s="26" t="s">
        <v>118</v>
      </c>
      <c r="G529" s="26">
        <v>6</v>
      </c>
      <c r="H529" s="26" t="s">
        <v>17748</v>
      </c>
      <c r="I529" s="26" t="s">
        <v>73</v>
      </c>
      <c r="J529" s="26" t="s">
        <v>91</v>
      </c>
      <c r="K529" s="26"/>
    </row>
    <row r="530" spans="1:11" ht="47.25">
      <c r="A530" s="3">
        <v>520</v>
      </c>
      <c r="B530" s="27" t="s">
        <v>17558</v>
      </c>
      <c r="C530" s="26" t="s">
        <v>17749</v>
      </c>
      <c r="D530" s="26" t="s">
        <v>17750</v>
      </c>
      <c r="E530" s="26" t="s">
        <v>60</v>
      </c>
      <c r="F530" s="26" t="s">
        <v>118</v>
      </c>
      <c r="G530" s="26">
        <v>5</v>
      </c>
      <c r="H530" s="26" t="s">
        <v>17751</v>
      </c>
      <c r="I530" s="26" t="s">
        <v>73</v>
      </c>
      <c r="J530" s="26" t="s">
        <v>91</v>
      </c>
      <c r="K530" s="26"/>
    </row>
    <row r="531" spans="1:11" ht="78.75">
      <c r="A531" s="3">
        <v>521</v>
      </c>
      <c r="B531" s="27" t="s">
        <v>17558</v>
      </c>
      <c r="C531" s="26" t="s">
        <v>17752</v>
      </c>
      <c r="D531" s="26" t="s">
        <v>17753</v>
      </c>
      <c r="E531" s="26" t="s">
        <v>60</v>
      </c>
      <c r="F531" s="26" t="s">
        <v>118</v>
      </c>
      <c r="G531" s="26">
        <v>7.5</v>
      </c>
      <c r="H531" s="26" t="s">
        <v>17754</v>
      </c>
      <c r="I531" s="26" t="s">
        <v>73</v>
      </c>
      <c r="J531" s="26" t="s">
        <v>91</v>
      </c>
      <c r="K531" s="26"/>
    </row>
    <row r="532" spans="1:11" ht="78.75">
      <c r="A532" s="3">
        <v>522</v>
      </c>
      <c r="B532" s="27" t="s">
        <v>17558</v>
      </c>
      <c r="C532" s="26" t="s">
        <v>17755</v>
      </c>
      <c r="D532" s="26" t="s">
        <v>17756</v>
      </c>
      <c r="E532" s="26" t="s">
        <v>60</v>
      </c>
      <c r="F532" s="26" t="s">
        <v>118</v>
      </c>
      <c r="G532" s="26">
        <v>59.6</v>
      </c>
      <c r="H532" s="26" t="s">
        <v>17757</v>
      </c>
      <c r="I532" s="26" t="s">
        <v>74</v>
      </c>
      <c r="J532" s="26" t="s">
        <v>108</v>
      </c>
      <c r="K532" s="26"/>
    </row>
    <row r="533" spans="1:11" ht="47.25">
      <c r="A533" s="3">
        <v>523</v>
      </c>
      <c r="B533" s="27" t="s">
        <v>17558</v>
      </c>
      <c r="C533" s="26" t="s">
        <v>17758</v>
      </c>
      <c r="D533" s="26" t="s">
        <v>17759</v>
      </c>
      <c r="E533" s="26" t="s">
        <v>60</v>
      </c>
      <c r="F533" s="26" t="s">
        <v>118</v>
      </c>
      <c r="G533" s="26">
        <v>9.4</v>
      </c>
      <c r="H533" s="26" t="s">
        <v>17760</v>
      </c>
      <c r="I533" s="26" t="s">
        <v>74</v>
      </c>
      <c r="J533" s="26" t="s">
        <v>108</v>
      </c>
      <c r="K533" s="26"/>
    </row>
    <row r="534" spans="1:11" ht="63">
      <c r="A534" s="3">
        <v>524</v>
      </c>
      <c r="B534" s="27" t="s">
        <v>17558</v>
      </c>
      <c r="C534" s="26" t="s">
        <v>17761</v>
      </c>
      <c r="D534" s="26" t="s">
        <v>17762</v>
      </c>
      <c r="E534" s="26" t="s">
        <v>60</v>
      </c>
      <c r="F534" s="26" t="s">
        <v>118</v>
      </c>
      <c r="G534" s="26">
        <v>2.6</v>
      </c>
      <c r="H534" s="26" t="s">
        <v>17763</v>
      </c>
      <c r="I534" s="26" t="s">
        <v>75</v>
      </c>
      <c r="J534" s="26" t="s">
        <v>108</v>
      </c>
      <c r="K534" s="26"/>
    </row>
    <row r="535" spans="1:11" ht="63">
      <c r="A535" s="3">
        <v>525</v>
      </c>
      <c r="B535" s="27" t="s">
        <v>17558</v>
      </c>
      <c r="C535" s="26" t="s">
        <v>17764</v>
      </c>
      <c r="D535" s="26" t="s">
        <v>17765</v>
      </c>
      <c r="E535" s="26" t="s">
        <v>60</v>
      </c>
      <c r="F535" s="26" t="s">
        <v>118</v>
      </c>
      <c r="G535" s="26">
        <v>10</v>
      </c>
      <c r="H535" s="26" t="s">
        <v>17764</v>
      </c>
      <c r="I535" s="26" t="s">
        <v>73</v>
      </c>
      <c r="J535" s="26" t="s">
        <v>91</v>
      </c>
      <c r="K535" s="26"/>
    </row>
    <row r="536" spans="1:11" ht="78.75">
      <c r="A536" s="3">
        <v>526</v>
      </c>
      <c r="B536" s="27" t="s">
        <v>17558</v>
      </c>
      <c r="C536" s="26" t="s">
        <v>17766</v>
      </c>
      <c r="D536" s="26" t="s">
        <v>17767</v>
      </c>
      <c r="E536" s="26" t="s">
        <v>60</v>
      </c>
      <c r="F536" s="26" t="s">
        <v>118</v>
      </c>
      <c r="G536" s="26">
        <v>10</v>
      </c>
      <c r="H536" s="26" t="s">
        <v>17768</v>
      </c>
      <c r="I536" s="26" t="s">
        <v>73</v>
      </c>
      <c r="J536" s="26" t="s">
        <v>91</v>
      </c>
      <c r="K536" s="26"/>
    </row>
    <row r="537" spans="1:11" ht="78.75">
      <c r="A537" s="3">
        <v>527</v>
      </c>
      <c r="B537" s="27" t="s">
        <v>17558</v>
      </c>
      <c r="C537" s="26" t="s">
        <v>17769</v>
      </c>
      <c r="D537" s="26" t="s">
        <v>17770</v>
      </c>
      <c r="E537" s="26" t="s">
        <v>60</v>
      </c>
      <c r="F537" s="26" t="s">
        <v>118</v>
      </c>
      <c r="G537" s="26">
        <v>3</v>
      </c>
      <c r="H537" s="26" t="s">
        <v>17771</v>
      </c>
      <c r="I537" s="26" t="s">
        <v>73</v>
      </c>
      <c r="J537" s="26" t="s">
        <v>91</v>
      </c>
      <c r="K537" s="26"/>
    </row>
    <row r="538" spans="1:11" ht="47.25">
      <c r="A538" s="3">
        <v>528</v>
      </c>
      <c r="B538" s="27" t="s">
        <v>17558</v>
      </c>
      <c r="C538" s="26" t="s">
        <v>17772</v>
      </c>
      <c r="D538" s="26" t="s">
        <v>17773</v>
      </c>
      <c r="E538" s="26" t="s">
        <v>60</v>
      </c>
      <c r="F538" s="26" t="s">
        <v>118</v>
      </c>
      <c r="G538" s="26">
        <v>71</v>
      </c>
      <c r="H538" s="26" t="s">
        <v>17774</v>
      </c>
      <c r="I538" s="26"/>
      <c r="J538" s="26"/>
      <c r="K538" s="26"/>
    </row>
    <row r="539" spans="1:11" ht="33">
      <c r="A539" s="3">
        <v>529</v>
      </c>
      <c r="B539" s="27" t="s">
        <v>17558</v>
      </c>
      <c r="C539" s="26" t="s">
        <v>17676</v>
      </c>
      <c r="D539" s="26" t="s">
        <v>17775</v>
      </c>
      <c r="E539" s="26" t="s">
        <v>48</v>
      </c>
      <c r="F539" s="26" t="s">
        <v>118</v>
      </c>
      <c r="G539" s="26">
        <v>3</v>
      </c>
      <c r="H539" s="26" t="s">
        <v>17678</v>
      </c>
      <c r="I539" s="26" t="s">
        <v>74</v>
      </c>
      <c r="J539" s="26" t="s">
        <v>91</v>
      </c>
      <c r="K539" s="26"/>
    </row>
    <row r="540" spans="1:11" ht="33">
      <c r="A540" s="3">
        <v>530</v>
      </c>
      <c r="B540" s="27" t="s">
        <v>17558</v>
      </c>
      <c r="C540" s="26" t="s">
        <v>17676</v>
      </c>
      <c r="D540" s="26" t="s">
        <v>17776</v>
      </c>
      <c r="E540" s="26" t="s">
        <v>48</v>
      </c>
      <c r="F540" s="26" t="s">
        <v>118</v>
      </c>
      <c r="G540" s="26">
        <v>3</v>
      </c>
      <c r="H540" s="26" t="s">
        <v>17678</v>
      </c>
      <c r="I540" s="26" t="s">
        <v>74</v>
      </c>
      <c r="J540" s="26" t="s">
        <v>91</v>
      </c>
      <c r="K540" s="26"/>
    </row>
    <row r="541" spans="1:11" ht="33">
      <c r="A541" s="3">
        <v>531</v>
      </c>
      <c r="B541" s="27" t="s">
        <v>17558</v>
      </c>
      <c r="C541" s="26" t="s">
        <v>17676</v>
      </c>
      <c r="D541" s="26" t="s">
        <v>17777</v>
      </c>
      <c r="E541" s="26" t="s">
        <v>48</v>
      </c>
      <c r="F541" s="26" t="s">
        <v>118</v>
      </c>
      <c r="G541" s="26">
        <v>3</v>
      </c>
      <c r="H541" s="26" t="s">
        <v>17678</v>
      </c>
      <c r="I541" s="26" t="s">
        <v>74</v>
      </c>
      <c r="J541" s="26" t="s">
        <v>91</v>
      </c>
      <c r="K541" s="26"/>
    </row>
    <row r="542" spans="1:11" ht="33">
      <c r="A542" s="3">
        <v>532</v>
      </c>
      <c r="B542" s="27" t="s">
        <v>17558</v>
      </c>
      <c r="C542" s="26" t="s">
        <v>17676</v>
      </c>
      <c r="D542" s="26" t="s">
        <v>17778</v>
      </c>
      <c r="E542" s="26" t="s">
        <v>48</v>
      </c>
      <c r="F542" s="26" t="s">
        <v>118</v>
      </c>
      <c r="G542" s="26">
        <v>3</v>
      </c>
      <c r="H542" s="26" t="s">
        <v>17678</v>
      </c>
      <c r="I542" s="26" t="s">
        <v>74</v>
      </c>
      <c r="J542" s="26" t="s">
        <v>91</v>
      </c>
      <c r="K542" s="26"/>
    </row>
    <row r="543" spans="1:11" ht="33">
      <c r="A543" s="3">
        <v>533</v>
      </c>
      <c r="B543" s="27" t="s">
        <v>17558</v>
      </c>
      <c r="C543" s="26" t="s">
        <v>17676</v>
      </c>
      <c r="D543" s="26" t="s">
        <v>17775</v>
      </c>
      <c r="E543" s="26" t="s">
        <v>48</v>
      </c>
      <c r="F543" s="26" t="s">
        <v>118</v>
      </c>
      <c r="G543" s="26">
        <v>3</v>
      </c>
      <c r="H543" s="26" t="s">
        <v>17678</v>
      </c>
      <c r="I543" s="26" t="s">
        <v>74</v>
      </c>
      <c r="J543" s="26" t="s">
        <v>91</v>
      </c>
      <c r="K543" s="26"/>
    </row>
    <row r="544" spans="1:11" ht="33">
      <c r="A544" s="3">
        <v>534</v>
      </c>
      <c r="B544" s="27" t="s">
        <v>17558</v>
      </c>
      <c r="C544" s="26" t="s">
        <v>17676</v>
      </c>
      <c r="D544" s="26" t="s">
        <v>17779</v>
      </c>
      <c r="E544" s="26" t="s">
        <v>48</v>
      </c>
      <c r="F544" s="26" t="s">
        <v>118</v>
      </c>
      <c r="G544" s="26">
        <v>5</v>
      </c>
      <c r="H544" s="26" t="s">
        <v>17678</v>
      </c>
      <c r="I544" s="26" t="s">
        <v>74</v>
      </c>
      <c r="J544" s="26" t="s">
        <v>91</v>
      </c>
      <c r="K544" s="26"/>
    </row>
    <row r="545" spans="1:11" ht="33">
      <c r="A545" s="3">
        <v>535</v>
      </c>
      <c r="B545" s="27" t="s">
        <v>17558</v>
      </c>
      <c r="C545" s="26" t="s">
        <v>17676</v>
      </c>
      <c r="D545" s="26" t="s">
        <v>17780</v>
      </c>
      <c r="E545" s="26" t="s">
        <v>48</v>
      </c>
      <c r="F545" s="26" t="s">
        <v>118</v>
      </c>
      <c r="G545" s="26">
        <v>5</v>
      </c>
      <c r="H545" s="26" t="s">
        <v>17678</v>
      </c>
      <c r="I545" s="26" t="s">
        <v>74</v>
      </c>
      <c r="J545" s="26" t="s">
        <v>91</v>
      </c>
      <c r="K545" s="26"/>
    </row>
    <row r="546" spans="1:11" ht="33">
      <c r="A546" s="3">
        <v>536</v>
      </c>
      <c r="B546" s="27" t="s">
        <v>17558</v>
      </c>
      <c r="C546" s="26" t="s">
        <v>17676</v>
      </c>
      <c r="D546" s="26" t="s">
        <v>17677</v>
      </c>
      <c r="E546" s="26" t="s">
        <v>48</v>
      </c>
      <c r="F546" s="26" t="s">
        <v>118</v>
      </c>
      <c r="G546" s="26">
        <v>3</v>
      </c>
      <c r="H546" s="26" t="s">
        <v>17678</v>
      </c>
      <c r="I546" s="26" t="s">
        <v>74</v>
      </c>
      <c r="J546" s="26" t="s">
        <v>91</v>
      </c>
      <c r="K546" s="26"/>
    </row>
    <row r="547" spans="1:11" ht="63">
      <c r="A547" s="3">
        <v>537</v>
      </c>
      <c r="B547" s="27" t="s">
        <v>17558</v>
      </c>
      <c r="C547" s="26" t="s">
        <v>17704</v>
      </c>
      <c r="D547" s="26" t="s">
        <v>17656</v>
      </c>
      <c r="E547" s="26" t="s">
        <v>61</v>
      </c>
      <c r="F547" s="26" t="s">
        <v>118</v>
      </c>
      <c r="G547" s="26">
        <v>5.6</v>
      </c>
      <c r="H547" s="26" t="s">
        <v>17781</v>
      </c>
      <c r="I547" s="26" t="s">
        <v>74</v>
      </c>
      <c r="J547" s="26" t="s">
        <v>91</v>
      </c>
      <c r="K547" s="26"/>
    </row>
    <row r="548" spans="1:11" ht="63">
      <c r="A548" s="3">
        <v>538</v>
      </c>
      <c r="B548" s="27" t="s">
        <v>17558</v>
      </c>
      <c r="C548" s="26" t="s">
        <v>17704</v>
      </c>
      <c r="D548" s="26" t="s">
        <v>17659</v>
      </c>
      <c r="E548" s="26" t="s">
        <v>61</v>
      </c>
      <c r="F548" s="26" t="s">
        <v>118</v>
      </c>
      <c r="G548" s="26">
        <v>3.6</v>
      </c>
      <c r="H548" s="26" t="s">
        <v>17781</v>
      </c>
      <c r="I548" s="26" t="s">
        <v>74</v>
      </c>
      <c r="J548" s="26" t="s">
        <v>91</v>
      </c>
      <c r="K548" s="26"/>
    </row>
    <row r="549" spans="1:11" ht="63">
      <c r="A549" s="3">
        <v>539</v>
      </c>
      <c r="B549" s="27" t="s">
        <v>17558</v>
      </c>
      <c r="C549" s="26" t="s">
        <v>17704</v>
      </c>
      <c r="D549" s="26" t="s">
        <v>17782</v>
      </c>
      <c r="E549" s="26" t="s">
        <v>61</v>
      </c>
      <c r="F549" s="26" t="s">
        <v>118</v>
      </c>
      <c r="G549" s="26">
        <v>3</v>
      </c>
      <c r="H549" s="26" t="s">
        <v>17781</v>
      </c>
      <c r="I549" s="26" t="s">
        <v>74</v>
      </c>
      <c r="J549" s="26" t="s">
        <v>91</v>
      </c>
      <c r="K549" s="26"/>
    </row>
    <row r="550" spans="1:11" ht="63">
      <c r="A550" s="3">
        <v>540</v>
      </c>
      <c r="B550" s="27" t="s">
        <v>17558</v>
      </c>
      <c r="C550" s="26" t="s">
        <v>17704</v>
      </c>
      <c r="D550" s="26" t="s">
        <v>17783</v>
      </c>
      <c r="E550" s="26" t="s">
        <v>61</v>
      </c>
      <c r="F550" s="26" t="s">
        <v>118</v>
      </c>
      <c r="G550" s="26">
        <v>2</v>
      </c>
      <c r="H550" s="26" t="s">
        <v>17781</v>
      </c>
      <c r="I550" s="26" t="s">
        <v>74</v>
      </c>
      <c r="J550" s="26" t="s">
        <v>91</v>
      </c>
      <c r="K550" s="26"/>
    </row>
    <row r="551" spans="1:11" ht="63">
      <c r="A551" s="3">
        <v>541</v>
      </c>
      <c r="B551" s="27" t="s">
        <v>17558</v>
      </c>
      <c r="C551" s="26" t="s">
        <v>17704</v>
      </c>
      <c r="D551" s="26" t="s">
        <v>17784</v>
      </c>
      <c r="E551" s="26" t="s">
        <v>61</v>
      </c>
      <c r="F551" s="26" t="s">
        <v>118</v>
      </c>
      <c r="G551" s="26">
        <v>36</v>
      </c>
      <c r="H551" s="26" t="s">
        <v>17781</v>
      </c>
      <c r="I551" s="26" t="s">
        <v>74</v>
      </c>
      <c r="J551" s="26" t="s">
        <v>91</v>
      </c>
      <c r="K551" s="26"/>
    </row>
    <row r="552" spans="1:11" ht="63">
      <c r="A552" s="3">
        <v>542</v>
      </c>
      <c r="B552" s="27" t="s">
        <v>17558</v>
      </c>
      <c r="C552" s="26" t="s">
        <v>17704</v>
      </c>
      <c r="D552" s="26" t="s">
        <v>17785</v>
      </c>
      <c r="E552" s="26" t="s">
        <v>61</v>
      </c>
      <c r="F552" s="26" t="s">
        <v>118</v>
      </c>
      <c r="G552" s="26">
        <v>3</v>
      </c>
      <c r="H552" s="26" t="s">
        <v>17781</v>
      </c>
      <c r="I552" s="26" t="s">
        <v>74</v>
      </c>
      <c r="J552" s="26" t="s">
        <v>91</v>
      </c>
      <c r="K552" s="26"/>
    </row>
    <row r="553" spans="1:11" ht="63">
      <c r="A553" s="3">
        <v>543</v>
      </c>
      <c r="B553" s="27" t="s">
        <v>17558</v>
      </c>
      <c r="C553" s="26" t="s">
        <v>17704</v>
      </c>
      <c r="D553" s="26" t="s">
        <v>17786</v>
      </c>
      <c r="E553" s="26" t="s">
        <v>61</v>
      </c>
      <c r="F553" s="26" t="s">
        <v>118</v>
      </c>
      <c r="G553" s="26">
        <v>5</v>
      </c>
      <c r="H553" s="26" t="s">
        <v>17781</v>
      </c>
      <c r="I553" s="26" t="s">
        <v>74</v>
      </c>
      <c r="J553" s="26" t="s">
        <v>91</v>
      </c>
      <c r="K553" s="26"/>
    </row>
    <row r="554" spans="1:11" ht="63">
      <c r="A554" s="3">
        <v>544</v>
      </c>
      <c r="B554" s="27" t="s">
        <v>17558</v>
      </c>
      <c r="C554" s="26" t="s">
        <v>17704</v>
      </c>
      <c r="D554" s="26" t="s">
        <v>17787</v>
      </c>
      <c r="E554" s="26" t="s">
        <v>61</v>
      </c>
      <c r="F554" s="26" t="s">
        <v>118</v>
      </c>
      <c r="G554" s="26">
        <v>2</v>
      </c>
      <c r="H554" s="26" t="s">
        <v>17781</v>
      </c>
      <c r="I554" s="26" t="s">
        <v>74</v>
      </c>
      <c r="J554" s="26" t="s">
        <v>91</v>
      </c>
      <c r="K554" s="26"/>
    </row>
    <row r="555" spans="1:11" ht="33">
      <c r="A555" s="3">
        <v>545</v>
      </c>
      <c r="B555" s="27" t="s">
        <v>17558</v>
      </c>
      <c r="C555" s="26" t="s">
        <v>17676</v>
      </c>
      <c r="D555" s="26" t="s">
        <v>17776</v>
      </c>
      <c r="E555" s="26" t="s">
        <v>48</v>
      </c>
      <c r="F555" s="26" t="s">
        <v>119</v>
      </c>
      <c r="G555" s="26">
        <v>3.48</v>
      </c>
      <c r="H555" s="26" t="s">
        <v>17678</v>
      </c>
      <c r="I555" s="26" t="s">
        <v>74</v>
      </c>
      <c r="J555" s="26" t="s">
        <v>91</v>
      </c>
      <c r="K555" s="26"/>
    </row>
    <row r="556" spans="1:11" ht="33">
      <c r="A556" s="3">
        <v>546</v>
      </c>
      <c r="B556" s="27" t="s">
        <v>17558</v>
      </c>
      <c r="C556" s="26" t="s">
        <v>17676</v>
      </c>
      <c r="D556" s="26" t="s">
        <v>17787</v>
      </c>
      <c r="E556" s="26" t="s">
        <v>48</v>
      </c>
      <c r="F556" s="26" t="s">
        <v>119</v>
      </c>
      <c r="G556" s="26">
        <v>3.48</v>
      </c>
      <c r="H556" s="26" t="s">
        <v>17678</v>
      </c>
      <c r="I556" s="26" t="s">
        <v>74</v>
      </c>
      <c r="J556" s="26" t="s">
        <v>91</v>
      </c>
      <c r="K556" s="26"/>
    </row>
    <row r="557" spans="1:11" ht="33">
      <c r="A557" s="3">
        <v>547</v>
      </c>
      <c r="B557" s="27" t="s">
        <v>17558</v>
      </c>
      <c r="C557" s="26" t="s">
        <v>17676</v>
      </c>
      <c r="D557" s="26" t="s">
        <v>17778</v>
      </c>
      <c r="E557" s="26" t="s">
        <v>48</v>
      </c>
      <c r="F557" s="26" t="s">
        <v>119</v>
      </c>
      <c r="G557" s="26">
        <v>3.48</v>
      </c>
      <c r="H557" s="26" t="s">
        <v>17678</v>
      </c>
      <c r="I557" s="26" t="s">
        <v>74</v>
      </c>
      <c r="J557" s="26" t="s">
        <v>91</v>
      </c>
      <c r="K557" s="26"/>
    </row>
    <row r="558" spans="1:11" ht="33">
      <c r="A558" s="3">
        <v>548</v>
      </c>
      <c r="B558" s="27" t="s">
        <v>17558</v>
      </c>
      <c r="C558" s="26" t="s">
        <v>17676</v>
      </c>
      <c r="D558" s="26" t="s">
        <v>17788</v>
      </c>
      <c r="E558" s="26" t="s">
        <v>48</v>
      </c>
      <c r="F558" s="26" t="s">
        <v>119</v>
      </c>
      <c r="G558" s="26">
        <v>3.48</v>
      </c>
      <c r="H558" s="26" t="s">
        <v>17678</v>
      </c>
      <c r="I558" s="26" t="s">
        <v>74</v>
      </c>
      <c r="J558" s="26" t="s">
        <v>91</v>
      </c>
      <c r="K558" s="26"/>
    </row>
    <row r="559" spans="1:11" ht="33">
      <c r="A559" s="3">
        <v>549</v>
      </c>
      <c r="B559" s="27" t="s">
        <v>17558</v>
      </c>
      <c r="C559" s="26" t="s">
        <v>17676</v>
      </c>
      <c r="D559" s="26" t="s">
        <v>17780</v>
      </c>
      <c r="E559" s="26" t="s">
        <v>48</v>
      </c>
      <c r="F559" s="26" t="s">
        <v>119</v>
      </c>
      <c r="G559" s="26">
        <v>3.48</v>
      </c>
      <c r="H559" s="26" t="s">
        <v>17678</v>
      </c>
      <c r="I559" s="26" t="s">
        <v>74</v>
      </c>
      <c r="J559" s="26" t="s">
        <v>91</v>
      </c>
      <c r="K559" s="26"/>
    </row>
    <row r="560" spans="1:11" ht="33">
      <c r="A560" s="3">
        <v>550</v>
      </c>
      <c r="B560" s="27" t="s">
        <v>17558</v>
      </c>
      <c r="C560" s="26" t="s">
        <v>17676</v>
      </c>
      <c r="D560" s="26" t="s">
        <v>17789</v>
      </c>
      <c r="E560" s="26" t="s">
        <v>48</v>
      </c>
      <c r="F560" s="26" t="s">
        <v>119</v>
      </c>
      <c r="G560" s="26">
        <v>3.48</v>
      </c>
      <c r="H560" s="26" t="s">
        <v>17678</v>
      </c>
      <c r="I560" s="26" t="s">
        <v>74</v>
      </c>
      <c r="J560" s="26" t="s">
        <v>91</v>
      </c>
      <c r="K560" s="26"/>
    </row>
    <row r="561" spans="1:11" ht="63">
      <c r="A561" s="3">
        <v>551</v>
      </c>
      <c r="B561" s="27" t="s">
        <v>17558</v>
      </c>
      <c r="C561" s="26" t="s">
        <v>17790</v>
      </c>
      <c r="D561" s="26" t="s">
        <v>17791</v>
      </c>
      <c r="E561" s="26" t="s">
        <v>43</v>
      </c>
      <c r="F561" s="26" t="s">
        <v>119</v>
      </c>
      <c r="G561" s="26">
        <v>5</v>
      </c>
      <c r="H561" s="26" t="s">
        <v>17792</v>
      </c>
      <c r="I561" s="26" t="s">
        <v>73</v>
      </c>
      <c r="J561" s="26" t="s">
        <v>108</v>
      </c>
      <c r="K561" s="26"/>
    </row>
    <row r="562" spans="1:11" ht="47.25">
      <c r="A562" s="3">
        <v>552</v>
      </c>
      <c r="B562" s="27" t="s">
        <v>17558</v>
      </c>
      <c r="C562" s="26" t="s">
        <v>17793</v>
      </c>
      <c r="D562" s="26" t="s">
        <v>17742</v>
      </c>
      <c r="E562" s="26" t="s">
        <v>60</v>
      </c>
      <c r="F562" s="26" t="s">
        <v>118</v>
      </c>
      <c r="G562" s="26">
        <v>1.9</v>
      </c>
      <c r="H562" s="26" t="s">
        <v>17735</v>
      </c>
      <c r="I562" s="26" t="s">
        <v>74</v>
      </c>
      <c r="J562" s="26" t="s">
        <v>108</v>
      </c>
      <c r="K562" s="26"/>
    </row>
    <row r="563" spans="1:11" ht="47.25">
      <c r="A563" s="3">
        <v>553</v>
      </c>
      <c r="B563" s="27" t="s">
        <v>17558</v>
      </c>
      <c r="C563" s="26" t="s">
        <v>17793</v>
      </c>
      <c r="D563" s="26" t="s">
        <v>17679</v>
      </c>
      <c r="E563" s="26" t="s">
        <v>60</v>
      </c>
      <c r="F563" s="26" t="s">
        <v>118</v>
      </c>
      <c r="G563" s="26">
        <v>2.74</v>
      </c>
      <c r="H563" s="26" t="s">
        <v>17735</v>
      </c>
      <c r="I563" s="26" t="s">
        <v>74</v>
      </c>
      <c r="J563" s="26" t="s">
        <v>108</v>
      </c>
      <c r="K563" s="26"/>
    </row>
    <row r="564" spans="1:11" ht="47.25">
      <c r="A564" s="3">
        <v>554</v>
      </c>
      <c r="B564" s="27" t="s">
        <v>17558</v>
      </c>
      <c r="C564" s="26" t="s">
        <v>17793</v>
      </c>
      <c r="D564" s="26" t="s">
        <v>17794</v>
      </c>
      <c r="E564" s="26" t="s">
        <v>60</v>
      </c>
      <c r="F564" s="26" t="s">
        <v>118</v>
      </c>
      <c r="G564" s="26">
        <v>12.893000000000001</v>
      </c>
      <c r="H564" s="26" t="s">
        <v>17735</v>
      </c>
      <c r="I564" s="26" t="s">
        <v>74</v>
      </c>
      <c r="J564" s="26" t="s">
        <v>108</v>
      </c>
      <c r="K564" s="26"/>
    </row>
    <row r="565" spans="1:11" ht="47.25">
      <c r="A565" s="3">
        <v>555</v>
      </c>
      <c r="B565" s="27" t="s">
        <v>17558</v>
      </c>
      <c r="C565" s="26" t="s">
        <v>17793</v>
      </c>
      <c r="D565" s="26" t="s">
        <v>17775</v>
      </c>
      <c r="E565" s="26" t="s">
        <v>60</v>
      </c>
      <c r="F565" s="26" t="s">
        <v>118</v>
      </c>
      <c r="G565" s="26">
        <v>37.51</v>
      </c>
      <c r="H565" s="26" t="s">
        <v>17735</v>
      </c>
      <c r="I565" s="26" t="s">
        <v>74</v>
      </c>
      <c r="J565" s="26" t="s">
        <v>108</v>
      </c>
      <c r="K565" s="26"/>
    </row>
    <row r="566" spans="1:11" ht="47.25">
      <c r="A566" s="3">
        <v>556</v>
      </c>
      <c r="B566" s="27" t="s">
        <v>17558</v>
      </c>
      <c r="C566" s="26" t="s">
        <v>17793</v>
      </c>
      <c r="D566" s="26" t="s">
        <v>17776</v>
      </c>
      <c r="E566" s="26" t="s">
        <v>60</v>
      </c>
      <c r="F566" s="26" t="s">
        <v>118</v>
      </c>
      <c r="G566" s="26">
        <v>4</v>
      </c>
      <c r="H566" s="26" t="s">
        <v>17735</v>
      </c>
      <c r="I566" s="26" t="s">
        <v>74</v>
      </c>
      <c r="J566" s="26" t="s">
        <v>108</v>
      </c>
      <c r="K566" s="26"/>
    </row>
    <row r="567" spans="1:11" ht="47.25">
      <c r="A567" s="3">
        <v>557</v>
      </c>
      <c r="B567" s="27" t="s">
        <v>17558</v>
      </c>
      <c r="C567" s="26" t="s">
        <v>17793</v>
      </c>
      <c r="D567" s="26" t="s">
        <v>17777</v>
      </c>
      <c r="E567" s="26" t="s">
        <v>60</v>
      </c>
      <c r="F567" s="26" t="s">
        <v>118</v>
      </c>
      <c r="G567" s="26">
        <v>3.0720000000000001</v>
      </c>
      <c r="H567" s="26" t="s">
        <v>17735</v>
      </c>
      <c r="I567" s="26" t="s">
        <v>74</v>
      </c>
      <c r="J567" s="26" t="s">
        <v>108</v>
      </c>
      <c r="K567" s="26"/>
    </row>
    <row r="568" spans="1:11" ht="47.25">
      <c r="A568" s="3">
        <v>558</v>
      </c>
      <c r="B568" s="27" t="s">
        <v>17558</v>
      </c>
      <c r="C568" s="26" t="s">
        <v>17793</v>
      </c>
      <c r="D568" s="26" t="s">
        <v>17795</v>
      </c>
      <c r="E568" s="26" t="s">
        <v>60</v>
      </c>
      <c r="F568" s="26" t="s">
        <v>118</v>
      </c>
      <c r="G568" s="26">
        <v>3.0720000000000001</v>
      </c>
      <c r="H568" s="26" t="s">
        <v>17735</v>
      </c>
      <c r="I568" s="26" t="s">
        <v>74</v>
      </c>
      <c r="J568" s="26" t="s">
        <v>108</v>
      </c>
      <c r="K568" s="26"/>
    </row>
    <row r="569" spans="1:11" ht="63">
      <c r="A569" s="3">
        <v>559</v>
      </c>
      <c r="B569" s="27" t="s">
        <v>17558</v>
      </c>
      <c r="C569" s="26" t="s">
        <v>17796</v>
      </c>
      <c r="D569" s="26" t="s">
        <v>17797</v>
      </c>
      <c r="E569" s="26" t="s">
        <v>60</v>
      </c>
      <c r="F569" s="26" t="s">
        <v>118</v>
      </c>
      <c r="G569" s="26">
        <v>5</v>
      </c>
      <c r="H569" s="26" t="s">
        <v>17798</v>
      </c>
      <c r="I569" s="26" t="s">
        <v>73</v>
      </c>
      <c r="J569" s="26" t="s">
        <v>91</v>
      </c>
      <c r="K569" s="26"/>
    </row>
    <row r="570" spans="1:11" ht="78.75">
      <c r="A570" s="3">
        <v>560</v>
      </c>
      <c r="B570" s="27" t="s">
        <v>17558</v>
      </c>
      <c r="C570" s="26" t="s">
        <v>17799</v>
      </c>
      <c r="D570" s="26" t="s">
        <v>17800</v>
      </c>
      <c r="E570" s="26" t="s">
        <v>60</v>
      </c>
      <c r="F570" s="26" t="s">
        <v>118</v>
      </c>
      <c r="G570" s="26">
        <v>3</v>
      </c>
      <c r="H570" s="26" t="s">
        <v>17801</v>
      </c>
      <c r="I570" s="26" t="s">
        <v>73</v>
      </c>
      <c r="J570" s="26" t="s">
        <v>91</v>
      </c>
      <c r="K570" s="26"/>
    </row>
    <row r="571" spans="1:11" ht="110.25">
      <c r="A571" s="3">
        <v>561</v>
      </c>
      <c r="B571" s="27" t="s">
        <v>17558</v>
      </c>
      <c r="C571" s="26" t="s">
        <v>17802</v>
      </c>
      <c r="D571" s="26" t="s">
        <v>17803</v>
      </c>
      <c r="E571" s="26" t="s">
        <v>60</v>
      </c>
      <c r="F571" s="26" t="s">
        <v>118</v>
      </c>
      <c r="G571" s="26">
        <v>47</v>
      </c>
      <c r="H571" s="26" t="s">
        <v>17804</v>
      </c>
      <c r="I571" s="26" t="s">
        <v>74</v>
      </c>
      <c r="J571" s="26" t="s">
        <v>108</v>
      </c>
      <c r="K571" s="26"/>
    </row>
    <row r="572" spans="1:11" ht="47.25">
      <c r="A572" s="3">
        <v>562</v>
      </c>
      <c r="B572" s="27" t="s">
        <v>17558</v>
      </c>
      <c r="C572" s="86" t="s">
        <v>17805</v>
      </c>
      <c r="D572" s="86" t="s">
        <v>17806</v>
      </c>
      <c r="E572" s="86" t="s">
        <v>59</v>
      </c>
      <c r="F572" s="86" t="s">
        <v>118</v>
      </c>
      <c r="G572" s="86">
        <v>10</v>
      </c>
      <c r="H572" s="86" t="s">
        <v>17807</v>
      </c>
      <c r="I572" s="86" t="s">
        <v>74</v>
      </c>
      <c r="J572" s="86" t="s">
        <v>91</v>
      </c>
      <c r="K572" s="86"/>
    </row>
    <row r="573" spans="1:11" ht="94.5">
      <c r="A573" s="3">
        <v>563</v>
      </c>
      <c r="B573" s="27" t="s">
        <v>17558</v>
      </c>
      <c r="C573" s="86" t="s">
        <v>17808</v>
      </c>
      <c r="D573" s="86" t="s">
        <v>17809</v>
      </c>
      <c r="E573" s="86" t="s">
        <v>59</v>
      </c>
      <c r="F573" s="86" t="s">
        <v>118</v>
      </c>
      <c r="G573" s="86">
        <v>7</v>
      </c>
      <c r="H573" s="86" t="s">
        <v>17810</v>
      </c>
      <c r="I573" s="86" t="s">
        <v>74</v>
      </c>
      <c r="J573" s="86" t="s">
        <v>91</v>
      </c>
      <c r="K573" s="86"/>
    </row>
    <row r="574" spans="1:11" ht="47.25">
      <c r="A574" s="3">
        <v>564</v>
      </c>
      <c r="B574" s="27" t="s">
        <v>17558</v>
      </c>
      <c r="C574" s="86" t="s">
        <v>17811</v>
      </c>
      <c r="D574" s="86" t="s">
        <v>17812</v>
      </c>
      <c r="E574" s="86" t="s">
        <v>59</v>
      </c>
      <c r="F574" s="86" t="s">
        <v>118</v>
      </c>
      <c r="G574" s="86">
        <v>2</v>
      </c>
      <c r="H574" s="86" t="s">
        <v>17813</v>
      </c>
      <c r="I574" s="86" t="s">
        <v>74</v>
      </c>
      <c r="J574" s="86" t="s">
        <v>91</v>
      </c>
      <c r="K574" s="86"/>
    </row>
    <row r="575" spans="1:11" ht="47.25">
      <c r="A575" s="3">
        <v>565</v>
      </c>
      <c r="B575" s="27" t="s">
        <v>17558</v>
      </c>
      <c r="C575" s="86" t="s">
        <v>17814</v>
      </c>
      <c r="D575" s="86" t="s">
        <v>17815</v>
      </c>
      <c r="E575" s="86" t="s">
        <v>59</v>
      </c>
      <c r="F575" s="86" t="s">
        <v>118</v>
      </c>
      <c r="G575" s="86">
        <v>12</v>
      </c>
      <c r="H575" s="86" t="s">
        <v>17816</v>
      </c>
      <c r="I575" s="86" t="s">
        <v>74</v>
      </c>
      <c r="J575" s="86" t="s">
        <v>91</v>
      </c>
      <c r="K575" s="86"/>
    </row>
    <row r="576" spans="1:11" ht="63">
      <c r="A576" s="3">
        <v>566</v>
      </c>
      <c r="B576" s="27" t="s">
        <v>17558</v>
      </c>
      <c r="C576" s="86" t="s">
        <v>17817</v>
      </c>
      <c r="D576" s="86" t="s">
        <v>17818</v>
      </c>
      <c r="E576" s="86" t="s">
        <v>59</v>
      </c>
      <c r="F576" s="86" t="s">
        <v>118</v>
      </c>
      <c r="G576" s="86">
        <v>10</v>
      </c>
      <c r="H576" s="86" t="s">
        <v>17819</v>
      </c>
      <c r="I576" s="86" t="s">
        <v>74</v>
      </c>
      <c r="J576" s="86" t="s">
        <v>91</v>
      </c>
      <c r="K576" s="86"/>
    </row>
    <row r="577" spans="1:11" ht="63">
      <c r="A577" s="3">
        <v>567</v>
      </c>
      <c r="B577" s="27" t="s">
        <v>17558</v>
      </c>
      <c r="C577" s="86" t="s">
        <v>17820</v>
      </c>
      <c r="D577" s="86" t="s">
        <v>17821</v>
      </c>
      <c r="E577" s="86" t="s">
        <v>43</v>
      </c>
      <c r="F577" s="86" t="s">
        <v>116</v>
      </c>
      <c r="G577" s="86">
        <v>5</v>
      </c>
      <c r="H577" s="86" t="s">
        <v>17822</v>
      </c>
      <c r="I577" s="86" t="s">
        <v>74</v>
      </c>
      <c r="J577" s="86" t="s">
        <v>91</v>
      </c>
      <c r="K577" s="86"/>
    </row>
    <row r="578" spans="1:11" ht="63">
      <c r="A578" s="3">
        <v>568</v>
      </c>
      <c r="B578" s="27" t="s">
        <v>17558</v>
      </c>
      <c r="C578" s="86" t="s">
        <v>17823</v>
      </c>
      <c r="D578" s="86" t="s">
        <v>17824</v>
      </c>
      <c r="E578" s="86" t="s">
        <v>59</v>
      </c>
      <c r="F578" s="86" t="s">
        <v>118</v>
      </c>
      <c r="G578" s="86">
        <v>3.3</v>
      </c>
      <c r="H578" s="86" t="s">
        <v>17825</v>
      </c>
      <c r="I578" s="86" t="s">
        <v>74</v>
      </c>
      <c r="J578" s="86" t="s">
        <v>91</v>
      </c>
      <c r="K578" s="86"/>
    </row>
    <row r="579" spans="1:11" ht="63">
      <c r="A579" s="3">
        <v>569</v>
      </c>
      <c r="B579" s="27" t="s">
        <v>17558</v>
      </c>
      <c r="C579" s="86" t="s">
        <v>17826</v>
      </c>
      <c r="D579" s="86" t="s">
        <v>17827</v>
      </c>
      <c r="E579" s="86" t="s">
        <v>59</v>
      </c>
      <c r="F579" s="86" t="s">
        <v>118</v>
      </c>
      <c r="G579" s="86">
        <v>5.5</v>
      </c>
      <c r="H579" s="86" t="s">
        <v>17828</v>
      </c>
      <c r="I579" s="86" t="s">
        <v>74</v>
      </c>
      <c r="J579" s="86" t="s">
        <v>91</v>
      </c>
      <c r="K579" s="86"/>
    </row>
    <row r="580" spans="1:11" ht="78.75">
      <c r="A580" s="3">
        <v>570</v>
      </c>
      <c r="B580" s="27" t="s">
        <v>17558</v>
      </c>
      <c r="C580" s="86" t="s">
        <v>17829</v>
      </c>
      <c r="D580" s="86" t="s">
        <v>17830</v>
      </c>
      <c r="E580" s="86" t="s">
        <v>59</v>
      </c>
      <c r="F580" s="86" t="s">
        <v>118</v>
      </c>
      <c r="G580" s="86">
        <v>60</v>
      </c>
      <c r="H580" s="86" t="s">
        <v>17831</v>
      </c>
      <c r="I580" s="86" t="s">
        <v>74</v>
      </c>
      <c r="J580" s="86" t="s">
        <v>91</v>
      </c>
      <c r="K580" s="86"/>
    </row>
    <row r="581" spans="1:11" ht="78.75">
      <c r="A581" s="3">
        <v>571</v>
      </c>
      <c r="B581" s="27" t="s">
        <v>17558</v>
      </c>
      <c r="C581" s="86" t="s">
        <v>17832</v>
      </c>
      <c r="D581" s="86" t="s">
        <v>17833</v>
      </c>
      <c r="E581" s="86" t="s">
        <v>59</v>
      </c>
      <c r="F581" s="86" t="s">
        <v>118</v>
      </c>
      <c r="G581" s="86">
        <v>100</v>
      </c>
      <c r="H581" s="86" t="s">
        <v>17834</v>
      </c>
      <c r="I581" s="86" t="s">
        <v>74</v>
      </c>
      <c r="J581" s="86" t="s">
        <v>91</v>
      </c>
      <c r="K581" s="86"/>
    </row>
    <row r="582" spans="1:11" ht="33">
      <c r="A582" s="3">
        <v>572</v>
      </c>
      <c r="B582" s="27" t="s">
        <v>17558</v>
      </c>
      <c r="C582" s="86" t="s">
        <v>17835</v>
      </c>
      <c r="D582" s="86" t="s">
        <v>17836</v>
      </c>
      <c r="E582" s="86" t="s">
        <v>59</v>
      </c>
      <c r="F582" s="86" t="s">
        <v>119</v>
      </c>
      <c r="G582" s="86">
        <v>8</v>
      </c>
      <c r="H582" s="86" t="s">
        <v>17837</v>
      </c>
      <c r="I582" s="86" t="s">
        <v>74</v>
      </c>
      <c r="J582" s="86" t="s">
        <v>91</v>
      </c>
      <c r="K582" s="86"/>
    </row>
    <row r="583" spans="1:11" ht="33">
      <c r="A583" s="3">
        <v>573</v>
      </c>
      <c r="B583" s="27" t="s">
        <v>17558</v>
      </c>
      <c r="C583" s="86" t="s">
        <v>17838</v>
      </c>
      <c r="D583" s="86" t="s">
        <v>17839</v>
      </c>
      <c r="E583" s="86" t="s">
        <v>59</v>
      </c>
      <c r="F583" s="86" t="s">
        <v>119</v>
      </c>
      <c r="G583" s="86">
        <v>17</v>
      </c>
      <c r="H583" s="86" t="s">
        <v>17837</v>
      </c>
      <c r="I583" s="86" t="s">
        <v>74</v>
      </c>
      <c r="J583" s="86" t="s">
        <v>91</v>
      </c>
      <c r="K583" s="86"/>
    </row>
    <row r="584" spans="1:11" ht="47.25">
      <c r="A584" s="3">
        <v>574</v>
      </c>
      <c r="B584" s="27" t="s">
        <v>17558</v>
      </c>
      <c r="C584" s="86" t="s">
        <v>17840</v>
      </c>
      <c r="D584" s="86" t="s">
        <v>17841</v>
      </c>
      <c r="E584" s="86" t="s">
        <v>59</v>
      </c>
      <c r="F584" s="86" t="s">
        <v>119</v>
      </c>
      <c r="G584" s="86">
        <v>80</v>
      </c>
      <c r="H584" s="86" t="s">
        <v>17842</v>
      </c>
      <c r="I584" s="86" t="s">
        <v>74</v>
      </c>
      <c r="J584" s="86" t="s">
        <v>91</v>
      </c>
      <c r="K584" s="86"/>
    </row>
    <row r="585" spans="1:11" ht="47.25">
      <c r="A585" s="3">
        <v>575</v>
      </c>
      <c r="B585" s="27" t="s">
        <v>17558</v>
      </c>
      <c r="C585" s="86" t="s">
        <v>17843</v>
      </c>
      <c r="D585" s="86" t="s">
        <v>17844</v>
      </c>
      <c r="E585" s="86" t="s">
        <v>59</v>
      </c>
      <c r="F585" s="86" t="s">
        <v>119</v>
      </c>
      <c r="G585" s="86">
        <v>20</v>
      </c>
      <c r="H585" s="86" t="s">
        <v>17845</v>
      </c>
      <c r="I585" s="86" t="s">
        <v>74</v>
      </c>
      <c r="J585" s="86" t="s">
        <v>91</v>
      </c>
      <c r="K585" s="86"/>
    </row>
    <row r="586" spans="1:11" ht="78.75">
      <c r="A586" s="3">
        <v>576</v>
      </c>
      <c r="B586" s="27" t="s">
        <v>17558</v>
      </c>
      <c r="C586" s="86" t="s">
        <v>17846</v>
      </c>
      <c r="D586" s="86" t="s">
        <v>17847</v>
      </c>
      <c r="E586" s="86" t="s">
        <v>59</v>
      </c>
      <c r="F586" s="86" t="s">
        <v>119</v>
      </c>
      <c r="G586" s="86">
        <v>35</v>
      </c>
      <c r="H586" s="86" t="s">
        <v>17848</v>
      </c>
      <c r="I586" s="86" t="s">
        <v>74</v>
      </c>
      <c r="J586" s="86" t="s">
        <v>91</v>
      </c>
      <c r="K586" s="86"/>
    </row>
    <row r="587" spans="1:11" ht="78.75">
      <c r="A587" s="3">
        <v>577</v>
      </c>
      <c r="B587" s="27" t="s">
        <v>17558</v>
      </c>
      <c r="C587" s="86" t="s">
        <v>17849</v>
      </c>
      <c r="D587" s="86" t="s">
        <v>17850</v>
      </c>
      <c r="E587" s="86" t="s">
        <v>59</v>
      </c>
      <c r="F587" s="86" t="s">
        <v>119</v>
      </c>
      <c r="G587" s="86">
        <v>35</v>
      </c>
      <c r="H587" s="86" t="s">
        <v>17848</v>
      </c>
      <c r="I587" s="86" t="s">
        <v>74</v>
      </c>
      <c r="J587" s="86" t="s">
        <v>91</v>
      </c>
      <c r="K587" s="86"/>
    </row>
    <row r="588" spans="1:11" ht="47.25">
      <c r="A588" s="3">
        <v>578</v>
      </c>
      <c r="B588" s="27" t="s">
        <v>17558</v>
      </c>
      <c r="C588" s="86" t="s">
        <v>17851</v>
      </c>
      <c r="D588" s="86" t="s">
        <v>17852</v>
      </c>
      <c r="E588" s="86" t="s">
        <v>59</v>
      </c>
      <c r="F588" s="86" t="s">
        <v>118</v>
      </c>
      <c r="G588" s="86">
        <v>12.5</v>
      </c>
      <c r="H588" s="86" t="s">
        <v>17853</v>
      </c>
      <c r="I588" s="86" t="s">
        <v>74</v>
      </c>
      <c r="J588" s="86" t="s">
        <v>91</v>
      </c>
      <c r="K588" s="86"/>
    </row>
    <row r="589" spans="1:11" ht="47.25">
      <c r="A589" s="3">
        <v>579</v>
      </c>
      <c r="B589" s="27" t="s">
        <v>17558</v>
      </c>
      <c r="C589" s="86" t="s">
        <v>17851</v>
      </c>
      <c r="D589" s="86" t="s">
        <v>17854</v>
      </c>
      <c r="E589" s="86" t="s">
        <v>59</v>
      </c>
      <c r="F589" s="86" t="s">
        <v>118</v>
      </c>
      <c r="G589" s="86">
        <v>4.0999999999999996</v>
      </c>
      <c r="H589" s="86" t="s">
        <v>17853</v>
      </c>
      <c r="I589" s="86" t="s">
        <v>74</v>
      </c>
      <c r="J589" s="86" t="s">
        <v>91</v>
      </c>
      <c r="K589" s="86"/>
    </row>
    <row r="590" spans="1:11" ht="47.25">
      <c r="A590" s="3">
        <v>580</v>
      </c>
      <c r="B590" s="27" t="s">
        <v>17558</v>
      </c>
      <c r="C590" s="86" t="s">
        <v>17851</v>
      </c>
      <c r="D590" s="86" t="s">
        <v>17855</v>
      </c>
      <c r="E590" s="86" t="s">
        <v>59</v>
      </c>
      <c r="F590" s="86" t="s">
        <v>118</v>
      </c>
      <c r="G590" s="86">
        <v>73.8</v>
      </c>
      <c r="H590" s="86" t="s">
        <v>17853</v>
      </c>
      <c r="I590" s="86" t="s">
        <v>74</v>
      </c>
      <c r="J590" s="86" t="s">
        <v>91</v>
      </c>
      <c r="K590" s="86"/>
    </row>
    <row r="591" spans="1:11" ht="47.25">
      <c r="A591" s="3">
        <v>581</v>
      </c>
      <c r="B591" s="27" t="s">
        <v>17558</v>
      </c>
      <c r="C591" s="86" t="s">
        <v>17851</v>
      </c>
      <c r="D591" s="86" t="s">
        <v>17856</v>
      </c>
      <c r="E591" s="86" t="s">
        <v>59</v>
      </c>
      <c r="F591" s="86" t="s">
        <v>118</v>
      </c>
      <c r="G591" s="86">
        <v>10.6</v>
      </c>
      <c r="H591" s="86" t="s">
        <v>17853</v>
      </c>
      <c r="I591" s="86" t="s">
        <v>74</v>
      </c>
      <c r="J591" s="86" t="s">
        <v>91</v>
      </c>
      <c r="K591" s="86"/>
    </row>
    <row r="592" spans="1:11" ht="33">
      <c r="A592" s="3">
        <v>582</v>
      </c>
      <c r="B592" s="27" t="s">
        <v>17558</v>
      </c>
      <c r="C592" s="86" t="s">
        <v>17676</v>
      </c>
      <c r="D592" s="86" t="s">
        <v>17857</v>
      </c>
      <c r="E592" s="86" t="s">
        <v>59</v>
      </c>
      <c r="F592" s="86" t="s">
        <v>119</v>
      </c>
      <c r="G592" s="86">
        <v>5.2</v>
      </c>
      <c r="H592" s="86" t="s">
        <v>17858</v>
      </c>
      <c r="I592" s="86" t="s">
        <v>74</v>
      </c>
      <c r="J592" s="86" t="s">
        <v>91</v>
      </c>
      <c r="K592" s="86"/>
    </row>
    <row r="593" spans="1:11" ht="33">
      <c r="A593" s="3">
        <v>583</v>
      </c>
      <c r="B593" s="27" t="s">
        <v>17558</v>
      </c>
      <c r="C593" s="86" t="s">
        <v>17676</v>
      </c>
      <c r="D593" s="86" t="s">
        <v>17859</v>
      </c>
      <c r="E593" s="86" t="s">
        <v>59</v>
      </c>
      <c r="F593" s="86" t="s">
        <v>119</v>
      </c>
      <c r="G593" s="86">
        <v>4.2</v>
      </c>
      <c r="H593" s="86" t="s">
        <v>17858</v>
      </c>
      <c r="I593" s="86" t="s">
        <v>74</v>
      </c>
      <c r="J593" s="86" t="s">
        <v>91</v>
      </c>
      <c r="K593" s="86"/>
    </row>
    <row r="594" spans="1:11" ht="33">
      <c r="A594" s="3">
        <v>584</v>
      </c>
      <c r="B594" s="27" t="s">
        <v>17558</v>
      </c>
      <c r="C594" s="86" t="s">
        <v>17676</v>
      </c>
      <c r="D594" s="86" t="s">
        <v>17860</v>
      </c>
      <c r="E594" s="86" t="s">
        <v>59</v>
      </c>
      <c r="F594" s="86" t="s">
        <v>119</v>
      </c>
      <c r="G594" s="86">
        <v>5.2</v>
      </c>
      <c r="H594" s="86" t="s">
        <v>17858</v>
      </c>
      <c r="I594" s="86" t="s">
        <v>74</v>
      </c>
      <c r="J594" s="86" t="s">
        <v>91</v>
      </c>
      <c r="K594" s="86"/>
    </row>
    <row r="595" spans="1:11" ht="33">
      <c r="A595" s="3">
        <v>585</v>
      </c>
      <c r="B595" s="27" t="s">
        <v>17558</v>
      </c>
      <c r="C595" s="86" t="s">
        <v>17676</v>
      </c>
      <c r="D595" s="86" t="s">
        <v>17859</v>
      </c>
      <c r="E595" s="86" t="s">
        <v>59</v>
      </c>
      <c r="F595" s="86" t="s">
        <v>119</v>
      </c>
      <c r="G595" s="86">
        <v>5.2</v>
      </c>
      <c r="H595" s="86" t="s">
        <v>17858</v>
      </c>
      <c r="I595" s="86" t="s">
        <v>74</v>
      </c>
      <c r="J595" s="86" t="s">
        <v>91</v>
      </c>
      <c r="K595" s="86"/>
    </row>
    <row r="596" spans="1:11" ht="33">
      <c r="A596" s="3">
        <v>586</v>
      </c>
      <c r="B596" s="27" t="s">
        <v>17558</v>
      </c>
      <c r="C596" s="86" t="s">
        <v>17676</v>
      </c>
      <c r="D596" s="86" t="s">
        <v>17861</v>
      </c>
      <c r="E596" s="86" t="s">
        <v>59</v>
      </c>
      <c r="F596" s="86" t="s">
        <v>119</v>
      </c>
      <c r="G596" s="86">
        <v>3.4</v>
      </c>
      <c r="H596" s="86" t="s">
        <v>17858</v>
      </c>
      <c r="I596" s="86" t="s">
        <v>74</v>
      </c>
      <c r="J596" s="86" t="s">
        <v>91</v>
      </c>
      <c r="K596" s="86"/>
    </row>
    <row r="597" spans="1:11" ht="33">
      <c r="A597" s="3">
        <v>587</v>
      </c>
      <c r="B597" s="27" t="s">
        <v>17558</v>
      </c>
      <c r="C597" s="86" t="s">
        <v>17676</v>
      </c>
      <c r="D597" s="86" t="s">
        <v>17844</v>
      </c>
      <c r="E597" s="86" t="s">
        <v>59</v>
      </c>
      <c r="F597" s="86" t="s">
        <v>119</v>
      </c>
      <c r="G597" s="86">
        <v>4.2</v>
      </c>
      <c r="H597" s="86" t="s">
        <v>17858</v>
      </c>
      <c r="I597" s="86" t="s">
        <v>74</v>
      </c>
      <c r="J597" s="86" t="s">
        <v>91</v>
      </c>
      <c r="K597" s="86"/>
    </row>
    <row r="598" spans="1:11" ht="33">
      <c r="A598" s="3">
        <v>588</v>
      </c>
      <c r="B598" s="27" t="s">
        <v>17558</v>
      </c>
      <c r="C598" s="86" t="s">
        <v>17676</v>
      </c>
      <c r="D598" s="86" t="s">
        <v>17862</v>
      </c>
      <c r="E598" s="86" t="s">
        <v>59</v>
      </c>
      <c r="F598" s="86" t="s">
        <v>119</v>
      </c>
      <c r="G598" s="86">
        <v>5.2</v>
      </c>
      <c r="H598" s="86" t="s">
        <v>17858</v>
      </c>
      <c r="I598" s="86" t="s">
        <v>74</v>
      </c>
      <c r="J598" s="86" t="s">
        <v>91</v>
      </c>
      <c r="K598" s="86"/>
    </row>
    <row r="599" spans="1:11" ht="33">
      <c r="A599" s="3">
        <v>589</v>
      </c>
      <c r="B599" s="27" t="s">
        <v>17558</v>
      </c>
      <c r="C599" s="86" t="s">
        <v>17676</v>
      </c>
      <c r="D599" s="86" t="s">
        <v>17863</v>
      </c>
      <c r="E599" s="86" t="s">
        <v>59</v>
      </c>
      <c r="F599" s="86" t="s">
        <v>119</v>
      </c>
      <c r="G599" s="86">
        <v>5.2</v>
      </c>
      <c r="H599" s="86" t="s">
        <v>17858</v>
      </c>
      <c r="I599" s="86" t="s">
        <v>74</v>
      </c>
      <c r="J599" s="86" t="s">
        <v>91</v>
      </c>
      <c r="K599" s="86"/>
    </row>
    <row r="600" spans="1:11" ht="33">
      <c r="A600" s="3">
        <v>590</v>
      </c>
      <c r="B600" s="27" t="s">
        <v>17558</v>
      </c>
      <c r="C600" s="86" t="s">
        <v>17676</v>
      </c>
      <c r="D600" s="86" t="s">
        <v>17864</v>
      </c>
      <c r="E600" s="86" t="s">
        <v>59</v>
      </c>
      <c r="F600" s="86" t="s">
        <v>119</v>
      </c>
      <c r="G600" s="86">
        <v>5.2</v>
      </c>
      <c r="H600" s="86" t="s">
        <v>17858</v>
      </c>
      <c r="I600" s="86" t="s">
        <v>74</v>
      </c>
      <c r="J600" s="86" t="s">
        <v>91</v>
      </c>
      <c r="K600" s="86"/>
    </row>
    <row r="601" spans="1:11" ht="33">
      <c r="A601" s="3">
        <v>591</v>
      </c>
      <c r="B601" s="27" t="s">
        <v>17558</v>
      </c>
      <c r="C601" s="86" t="s">
        <v>17676</v>
      </c>
      <c r="D601" s="86" t="s">
        <v>17865</v>
      </c>
      <c r="E601" s="86" t="s">
        <v>59</v>
      </c>
      <c r="F601" s="86" t="s">
        <v>119</v>
      </c>
      <c r="G601" s="86">
        <v>6.9</v>
      </c>
      <c r="H601" s="86" t="s">
        <v>17858</v>
      </c>
      <c r="I601" s="86" t="s">
        <v>74</v>
      </c>
      <c r="J601" s="86" t="s">
        <v>91</v>
      </c>
      <c r="K601" s="86"/>
    </row>
    <row r="602" spans="1:11" ht="33">
      <c r="A602" s="3">
        <v>592</v>
      </c>
      <c r="B602" s="27" t="s">
        <v>17558</v>
      </c>
      <c r="C602" s="86" t="s">
        <v>17676</v>
      </c>
      <c r="D602" s="86" t="s">
        <v>17866</v>
      </c>
      <c r="E602" s="86" t="s">
        <v>59</v>
      </c>
      <c r="F602" s="86" t="s">
        <v>119</v>
      </c>
      <c r="G602" s="86">
        <v>5.2</v>
      </c>
      <c r="H602" s="86" t="s">
        <v>17858</v>
      </c>
      <c r="I602" s="86" t="s">
        <v>74</v>
      </c>
      <c r="J602" s="86" t="s">
        <v>91</v>
      </c>
      <c r="K602" s="86"/>
    </row>
    <row r="603" spans="1:11" ht="47.25">
      <c r="A603" s="3">
        <v>593</v>
      </c>
      <c r="B603" s="27" t="s">
        <v>17558</v>
      </c>
      <c r="C603" s="86" t="s">
        <v>17867</v>
      </c>
      <c r="D603" s="397">
        <v>43040</v>
      </c>
      <c r="E603" s="86" t="s">
        <v>59</v>
      </c>
      <c r="F603" s="86" t="s">
        <v>118</v>
      </c>
      <c r="G603" s="86">
        <v>15</v>
      </c>
      <c r="H603" s="86" t="s">
        <v>17868</v>
      </c>
      <c r="I603" s="86" t="s">
        <v>74</v>
      </c>
      <c r="J603" s="86" t="s">
        <v>91</v>
      </c>
      <c r="K603" s="86"/>
    </row>
    <row r="604" spans="1:11" ht="63">
      <c r="A604" s="3">
        <v>594</v>
      </c>
      <c r="B604" s="27" t="s">
        <v>17558</v>
      </c>
      <c r="C604" s="86" t="s">
        <v>17869</v>
      </c>
      <c r="D604" s="397">
        <v>43070</v>
      </c>
      <c r="E604" s="86" t="s">
        <v>59</v>
      </c>
      <c r="F604" s="86" t="s">
        <v>118</v>
      </c>
      <c r="G604" s="86">
        <v>12</v>
      </c>
      <c r="H604" s="86" t="s">
        <v>17870</v>
      </c>
      <c r="I604" s="86" t="s">
        <v>74</v>
      </c>
      <c r="J604" s="86" t="s">
        <v>91</v>
      </c>
      <c r="K604" s="86"/>
    </row>
    <row r="605" spans="1:11" ht="63">
      <c r="A605" s="3">
        <v>595</v>
      </c>
      <c r="B605" s="27" t="s">
        <v>17558</v>
      </c>
      <c r="C605" s="86" t="s">
        <v>17871</v>
      </c>
      <c r="D605" s="397">
        <v>43435</v>
      </c>
      <c r="E605" s="86" t="s">
        <v>59</v>
      </c>
      <c r="F605" s="86" t="s">
        <v>118</v>
      </c>
      <c r="G605" s="86">
        <v>10</v>
      </c>
      <c r="H605" s="86" t="s">
        <v>17872</v>
      </c>
      <c r="I605" s="86" t="s">
        <v>74</v>
      </c>
      <c r="J605" s="86" t="s">
        <v>91</v>
      </c>
      <c r="K605" s="86"/>
    </row>
    <row r="606" spans="1:11" ht="47.25">
      <c r="A606" s="3">
        <v>596</v>
      </c>
      <c r="B606" s="27" t="s">
        <v>17558</v>
      </c>
      <c r="C606" s="86" t="s">
        <v>17873</v>
      </c>
      <c r="D606" s="398">
        <v>43101</v>
      </c>
      <c r="E606" s="86" t="s">
        <v>59</v>
      </c>
      <c r="F606" s="86" t="s">
        <v>118</v>
      </c>
      <c r="G606" s="86">
        <v>6</v>
      </c>
      <c r="H606" s="86" t="s">
        <v>17874</v>
      </c>
      <c r="I606" s="86" t="s">
        <v>74</v>
      </c>
      <c r="J606" s="86" t="s">
        <v>91</v>
      </c>
      <c r="K606" s="86"/>
    </row>
    <row r="607" spans="1:11" ht="47.25">
      <c r="A607" s="3">
        <v>597</v>
      </c>
      <c r="B607" s="27" t="s">
        <v>17558</v>
      </c>
      <c r="C607" s="86" t="s">
        <v>17811</v>
      </c>
      <c r="D607" s="398">
        <v>43160</v>
      </c>
      <c r="E607" s="86" t="s">
        <v>59</v>
      </c>
      <c r="F607" s="86" t="s">
        <v>118</v>
      </c>
      <c r="G607" s="86">
        <v>10</v>
      </c>
      <c r="H607" s="86" t="s">
        <v>17875</v>
      </c>
      <c r="I607" s="86" t="s">
        <v>74</v>
      </c>
      <c r="J607" s="86" t="s">
        <v>91</v>
      </c>
      <c r="K607" s="86"/>
    </row>
    <row r="608" spans="1:11" ht="78.75">
      <c r="A608" s="3">
        <v>598</v>
      </c>
      <c r="B608" s="27" t="s">
        <v>17558</v>
      </c>
      <c r="C608" s="86" t="s">
        <v>17876</v>
      </c>
      <c r="D608" s="397">
        <v>43252</v>
      </c>
      <c r="E608" s="86" t="s">
        <v>59</v>
      </c>
      <c r="F608" s="86" t="s">
        <v>118</v>
      </c>
      <c r="G608" s="86">
        <v>12</v>
      </c>
      <c r="H608" s="86" t="s">
        <v>17877</v>
      </c>
      <c r="I608" s="86" t="s">
        <v>74</v>
      </c>
      <c r="J608" s="86" t="s">
        <v>91</v>
      </c>
      <c r="K608" s="86"/>
    </row>
    <row r="609" spans="1:11" ht="78.75">
      <c r="A609" s="3">
        <v>599</v>
      </c>
      <c r="B609" s="27" t="s">
        <v>17558</v>
      </c>
      <c r="C609" s="86" t="s">
        <v>17878</v>
      </c>
      <c r="D609" s="397">
        <v>43282</v>
      </c>
      <c r="E609" s="86" t="s">
        <v>59</v>
      </c>
      <c r="F609" s="86" t="s">
        <v>118</v>
      </c>
      <c r="G609" s="86">
        <v>5</v>
      </c>
      <c r="H609" s="86" t="s">
        <v>17879</v>
      </c>
      <c r="I609" s="86" t="s">
        <v>74</v>
      </c>
      <c r="J609" s="86" t="s">
        <v>91</v>
      </c>
      <c r="K609" s="86"/>
    </row>
    <row r="610" spans="1:11" ht="63">
      <c r="A610" s="3">
        <v>600</v>
      </c>
      <c r="B610" s="27" t="s">
        <v>17558</v>
      </c>
      <c r="C610" s="86" t="s">
        <v>17880</v>
      </c>
      <c r="D610" s="397">
        <v>43313</v>
      </c>
      <c r="E610" s="86" t="s">
        <v>59</v>
      </c>
      <c r="F610" s="86" t="s">
        <v>118</v>
      </c>
      <c r="G610" s="86">
        <v>5</v>
      </c>
      <c r="H610" s="86" t="s">
        <v>17881</v>
      </c>
      <c r="I610" s="86" t="s">
        <v>74</v>
      </c>
      <c r="J610" s="86" t="s">
        <v>91</v>
      </c>
      <c r="K610" s="86"/>
    </row>
    <row r="611" spans="1:11" ht="78.75">
      <c r="A611" s="3">
        <v>601</v>
      </c>
      <c r="B611" s="27" t="s">
        <v>17558</v>
      </c>
      <c r="C611" s="86" t="s">
        <v>17882</v>
      </c>
      <c r="D611" s="397">
        <v>43405</v>
      </c>
      <c r="E611" s="86" t="s">
        <v>59</v>
      </c>
      <c r="F611" s="86" t="s">
        <v>118</v>
      </c>
      <c r="G611" s="86">
        <v>10</v>
      </c>
      <c r="H611" s="86" t="s">
        <v>17883</v>
      </c>
      <c r="I611" s="86" t="s">
        <v>74</v>
      </c>
      <c r="J611" s="86" t="s">
        <v>91</v>
      </c>
      <c r="K611" s="86"/>
    </row>
    <row r="612" spans="1:11" ht="63">
      <c r="A612" s="3">
        <v>602</v>
      </c>
      <c r="B612" s="27" t="s">
        <v>17558</v>
      </c>
      <c r="C612" s="86" t="s">
        <v>17884</v>
      </c>
      <c r="D612" s="86" t="s">
        <v>17885</v>
      </c>
      <c r="E612" s="86" t="s">
        <v>59</v>
      </c>
      <c r="F612" s="86" t="s">
        <v>119</v>
      </c>
      <c r="G612" s="86">
        <v>5</v>
      </c>
      <c r="H612" s="86" t="s">
        <v>17886</v>
      </c>
      <c r="I612" s="86" t="s">
        <v>74</v>
      </c>
      <c r="J612" s="86" t="s">
        <v>91</v>
      </c>
      <c r="K612" s="86"/>
    </row>
    <row r="613" spans="1:11" ht="63">
      <c r="A613" s="3">
        <v>603</v>
      </c>
      <c r="B613" s="27" t="s">
        <v>17558</v>
      </c>
      <c r="C613" s="86" t="s">
        <v>17884</v>
      </c>
      <c r="D613" s="86" t="s">
        <v>17887</v>
      </c>
      <c r="E613" s="86" t="s">
        <v>59</v>
      </c>
      <c r="F613" s="86" t="s">
        <v>119</v>
      </c>
      <c r="G613" s="86">
        <v>7</v>
      </c>
      <c r="H613" s="86" t="s">
        <v>17886</v>
      </c>
      <c r="I613" s="86" t="s">
        <v>74</v>
      </c>
      <c r="J613" s="86" t="s">
        <v>91</v>
      </c>
      <c r="K613" s="86"/>
    </row>
    <row r="614" spans="1:11" ht="63">
      <c r="A614" s="3">
        <v>604</v>
      </c>
      <c r="B614" s="27" t="s">
        <v>17558</v>
      </c>
      <c r="C614" s="86" t="s">
        <v>17884</v>
      </c>
      <c r="D614" s="86" t="s">
        <v>17888</v>
      </c>
      <c r="E614" s="86" t="s">
        <v>59</v>
      </c>
      <c r="F614" s="86" t="s">
        <v>119</v>
      </c>
      <c r="G614" s="86">
        <v>4</v>
      </c>
      <c r="H614" s="86" t="s">
        <v>17886</v>
      </c>
      <c r="I614" s="86" t="s">
        <v>74</v>
      </c>
      <c r="J614" s="86" t="s">
        <v>91</v>
      </c>
      <c r="K614" s="86"/>
    </row>
    <row r="615" spans="1:11" ht="63">
      <c r="A615" s="3">
        <v>605</v>
      </c>
      <c r="B615" s="27" t="s">
        <v>17558</v>
      </c>
      <c r="C615" s="86" t="s">
        <v>17884</v>
      </c>
      <c r="D615" s="86" t="s">
        <v>17889</v>
      </c>
      <c r="E615" s="86" t="s">
        <v>59</v>
      </c>
      <c r="F615" s="86" t="s">
        <v>119</v>
      </c>
      <c r="G615" s="86">
        <v>10</v>
      </c>
      <c r="H615" s="86" t="s">
        <v>17886</v>
      </c>
      <c r="I615" s="86" t="s">
        <v>74</v>
      </c>
      <c r="J615" s="86" t="s">
        <v>91</v>
      </c>
      <c r="K615" s="86"/>
    </row>
    <row r="616" spans="1:11" ht="47.25">
      <c r="A616" s="3">
        <v>606</v>
      </c>
      <c r="B616" s="27" t="s">
        <v>17558</v>
      </c>
      <c r="C616" s="86" t="s">
        <v>17890</v>
      </c>
      <c r="D616" s="86" t="s">
        <v>17891</v>
      </c>
      <c r="E616" s="86" t="s">
        <v>59</v>
      </c>
      <c r="F616" s="86" t="s">
        <v>118</v>
      </c>
      <c r="G616" s="86">
        <v>265.89999999999998</v>
      </c>
      <c r="H616" s="86" t="s">
        <v>17892</v>
      </c>
      <c r="I616" s="86" t="s">
        <v>74</v>
      </c>
      <c r="J616" s="86" t="s">
        <v>91</v>
      </c>
      <c r="K616" s="86"/>
    </row>
    <row r="617" spans="1:11" ht="47.25">
      <c r="A617" s="3">
        <v>607</v>
      </c>
      <c r="B617" s="27" t="s">
        <v>17558</v>
      </c>
      <c r="C617" s="86" t="s">
        <v>17890</v>
      </c>
      <c r="D617" s="398">
        <v>43132</v>
      </c>
      <c r="E617" s="86" t="s">
        <v>59</v>
      </c>
      <c r="F617" s="86" t="s">
        <v>118</v>
      </c>
      <c r="G617" s="86">
        <v>13.7</v>
      </c>
      <c r="H617" s="86" t="s">
        <v>17892</v>
      </c>
      <c r="I617" s="86" t="s">
        <v>74</v>
      </c>
      <c r="J617" s="86" t="s">
        <v>91</v>
      </c>
      <c r="K617" s="86"/>
    </row>
    <row r="618" spans="1:11" ht="47.25">
      <c r="A618" s="3">
        <v>608</v>
      </c>
      <c r="B618" s="27" t="s">
        <v>17558</v>
      </c>
      <c r="C618" s="86" t="s">
        <v>17890</v>
      </c>
      <c r="D618" s="398">
        <v>43191</v>
      </c>
      <c r="E618" s="86" t="s">
        <v>59</v>
      </c>
      <c r="F618" s="86" t="s">
        <v>118</v>
      </c>
      <c r="G618" s="86">
        <v>23.2</v>
      </c>
      <c r="H618" s="86" t="s">
        <v>17892</v>
      </c>
      <c r="I618" s="86" t="s">
        <v>74</v>
      </c>
      <c r="J618" s="86" t="s">
        <v>91</v>
      </c>
      <c r="K618" s="86"/>
    </row>
    <row r="619" spans="1:11" ht="47.25">
      <c r="A619" s="3">
        <v>609</v>
      </c>
      <c r="B619" s="27" t="s">
        <v>17558</v>
      </c>
      <c r="C619" s="86" t="s">
        <v>17890</v>
      </c>
      <c r="D619" s="398">
        <v>43221</v>
      </c>
      <c r="E619" s="86" t="s">
        <v>59</v>
      </c>
      <c r="F619" s="86" t="s">
        <v>118</v>
      </c>
      <c r="G619" s="86">
        <v>2.8</v>
      </c>
      <c r="H619" s="86" t="s">
        <v>17892</v>
      </c>
      <c r="I619" s="86" t="s">
        <v>74</v>
      </c>
      <c r="J619" s="86" t="s">
        <v>91</v>
      </c>
      <c r="K619" s="86"/>
    </row>
    <row r="620" spans="1:11" ht="47.25">
      <c r="A620" s="3">
        <v>610</v>
      </c>
      <c r="B620" s="27" t="s">
        <v>17558</v>
      </c>
      <c r="C620" s="86" t="s">
        <v>17890</v>
      </c>
      <c r="D620" s="398">
        <v>43252</v>
      </c>
      <c r="E620" s="86" t="s">
        <v>59</v>
      </c>
      <c r="F620" s="86" t="s">
        <v>118</v>
      </c>
      <c r="G620" s="86">
        <v>8.6</v>
      </c>
      <c r="H620" s="86" t="s">
        <v>17892</v>
      </c>
      <c r="I620" s="86" t="s">
        <v>74</v>
      </c>
      <c r="J620" s="86" t="s">
        <v>91</v>
      </c>
      <c r="K620" s="86"/>
    </row>
    <row r="621" spans="1:11" ht="63">
      <c r="A621" s="3">
        <v>611</v>
      </c>
      <c r="B621" s="27" t="s">
        <v>17558</v>
      </c>
      <c r="C621" s="86" t="s">
        <v>17893</v>
      </c>
      <c r="D621" s="86" t="s">
        <v>17894</v>
      </c>
      <c r="E621" s="86" t="s">
        <v>59</v>
      </c>
      <c r="F621" s="86" t="s">
        <v>118</v>
      </c>
      <c r="G621" s="86">
        <v>12</v>
      </c>
      <c r="H621" s="86" t="s">
        <v>17895</v>
      </c>
      <c r="I621" s="86" t="s">
        <v>74</v>
      </c>
      <c r="J621" s="86" t="s">
        <v>91</v>
      </c>
      <c r="K621" s="86"/>
    </row>
    <row r="622" spans="1:11" ht="33">
      <c r="A622" s="3">
        <v>612</v>
      </c>
      <c r="B622" s="27" t="s">
        <v>17558</v>
      </c>
      <c r="C622" s="86" t="s">
        <v>17676</v>
      </c>
      <c r="D622" s="86" t="s">
        <v>17896</v>
      </c>
      <c r="E622" s="86" t="s">
        <v>59</v>
      </c>
      <c r="F622" s="86" t="s">
        <v>119</v>
      </c>
      <c r="G622" s="86">
        <v>3.9</v>
      </c>
      <c r="H622" s="86" t="s">
        <v>17858</v>
      </c>
      <c r="I622" s="86" t="s">
        <v>74</v>
      </c>
      <c r="J622" s="86" t="s">
        <v>91</v>
      </c>
      <c r="K622" s="86"/>
    </row>
    <row r="623" spans="1:11" ht="33">
      <c r="A623" s="3">
        <v>613</v>
      </c>
      <c r="B623" s="27" t="s">
        <v>17558</v>
      </c>
      <c r="C623" s="86" t="s">
        <v>17676</v>
      </c>
      <c r="D623" s="86" t="s">
        <v>17897</v>
      </c>
      <c r="E623" s="86" t="s">
        <v>59</v>
      </c>
      <c r="F623" s="86" t="s">
        <v>119</v>
      </c>
      <c r="G623" s="86">
        <v>4.2</v>
      </c>
      <c r="H623" s="86" t="s">
        <v>17858</v>
      </c>
      <c r="I623" s="86" t="s">
        <v>74</v>
      </c>
      <c r="J623" s="86" t="s">
        <v>91</v>
      </c>
      <c r="K623" s="86"/>
    </row>
    <row r="624" spans="1:11" ht="33">
      <c r="A624" s="3">
        <v>614</v>
      </c>
      <c r="B624" s="27" t="s">
        <v>17558</v>
      </c>
      <c r="C624" s="86" t="s">
        <v>17676</v>
      </c>
      <c r="D624" s="86" t="s">
        <v>17885</v>
      </c>
      <c r="E624" s="86" t="s">
        <v>59</v>
      </c>
      <c r="F624" s="86" t="s">
        <v>119</v>
      </c>
      <c r="G624" s="86">
        <v>3.8</v>
      </c>
      <c r="H624" s="86" t="s">
        <v>17858</v>
      </c>
      <c r="I624" s="86" t="s">
        <v>74</v>
      </c>
      <c r="J624" s="86" t="s">
        <v>91</v>
      </c>
      <c r="K624" s="86"/>
    </row>
    <row r="625" spans="1:11" ht="33">
      <c r="A625" s="3">
        <v>615</v>
      </c>
      <c r="B625" s="27" t="s">
        <v>17558</v>
      </c>
      <c r="C625" s="86" t="s">
        <v>17676</v>
      </c>
      <c r="D625" s="86" t="s">
        <v>17898</v>
      </c>
      <c r="E625" s="86" t="s">
        <v>59</v>
      </c>
      <c r="F625" s="86" t="s">
        <v>119</v>
      </c>
      <c r="G625" s="86">
        <v>4.2</v>
      </c>
      <c r="H625" s="86" t="s">
        <v>17858</v>
      </c>
      <c r="I625" s="86" t="s">
        <v>74</v>
      </c>
      <c r="J625" s="86" t="s">
        <v>91</v>
      </c>
      <c r="K625" s="86"/>
    </row>
    <row r="626" spans="1:11" ht="33">
      <c r="A626" s="3">
        <v>616</v>
      </c>
      <c r="B626" s="27" t="s">
        <v>17558</v>
      </c>
      <c r="C626" s="86" t="s">
        <v>17676</v>
      </c>
      <c r="D626" s="86" t="s">
        <v>17899</v>
      </c>
      <c r="E626" s="86" t="s">
        <v>59</v>
      </c>
      <c r="F626" s="86" t="s">
        <v>119</v>
      </c>
      <c r="G626" s="86">
        <v>9.5</v>
      </c>
      <c r="H626" s="86" t="s">
        <v>17858</v>
      </c>
      <c r="I626" s="86" t="s">
        <v>74</v>
      </c>
      <c r="J626" s="86" t="s">
        <v>91</v>
      </c>
      <c r="K626" s="86"/>
    </row>
    <row r="627" spans="1:11" ht="33">
      <c r="A627" s="3">
        <v>617</v>
      </c>
      <c r="B627" s="27" t="s">
        <v>17558</v>
      </c>
      <c r="C627" s="86" t="s">
        <v>17676</v>
      </c>
      <c r="D627" s="86" t="s">
        <v>17900</v>
      </c>
      <c r="E627" s="86" t="s">
        <v>59</v>
      </c>
      <c r="F627" s="86" t="s">
        <v>119</v>
      </c>
      <c r="G627" s="86">
        <v>4.2</v>
      </c>
      <c r="H627" s="86" t="s">
        <v>17858</v>
      </c>
      <c r="I627" s="86" t="s">
        <v>74</v>
      </c>
      <c r="J627" s="86" t="s">
        <v>91</v>
      </c>
      <c r="K627" s="86"/>
    </row>
    <row r="628" spans="1:11" ht="33">
      <c r="A628" s="3">
        <v>618</v>
      </c>
      <c r="B628" s="27" t="s">
        <v>17558</v>
      </c>
      <c r="C628" s="86" t="s">
        <v>17676</v>
      </c>
      <c r="D628" s="86" t="s">
        <v>17901</v>
      </c>
      <c r="E628" s="86" t="s">
        <v>59</v>
      </c>
      <c r="F628" s="86" t="s">
        <v>119</v>
      </c>
      <c r="G628" s="86">
        <v>4.2</v>
      </c>
      <c r="H628" s="86" t="s">
        <v>17858</v>
      </c>
      <c r="I628" s="86" t="s">
        <v>74</v>
      </c>
      <c r="J628" s="86" t="s">
        <v>91</v>
      </c>
      <c r="K628" s="86"/>
    </row>
    <row r="629" spans="1:11" ht="33">
      <c r="A629" s="3">
        <v>619</v>
      </c>
      <c r="B629" s="27" t="s">
        <v>17558</v>
      </c>
      <c r="C629" s="86" t="s">
        <v>17676</v>
      </c>
      <c r="D629" s="86" t="s">
        <v>17902</v>
      </c>
      <c r="E629" s="86" t="s">
        <v>59</v>
      </c>
      <c r="F629" s="86" t="s">
        <v>119</v>
      </c>
      <c r="G629" s="86">
        <v>4.9000000000000004</v>
      </c>
      <c r="H629" s="86" t="s">
        <v>17858</v>
      </c>
      <c r="I629" s="86" t="s">
        <v>74</v>
      </c>
      <c r="J629" s="86" t="s">
        <v>91</v>
      </c>
      <c r="K629" s="86"/>
    </row>
    <row r="630" spans="1:11" ht="33">
      <c r="A630" s="3">
        <v>620</v>
      </c>
      <c r="B630" s="27" t="s">
        <v>17558</v>
      </c>
      <c r="C630" s="86" t="s">
        <v>17676</v>
      </c>
      <c r="D630" s="86" t="s">
        <v>17903</v>
      </c>
      <c r="E630" s="86" t="s">
        <v>59</v>
      </c>
      <c r="F630" s="86" t="s">
        <v>119</v>
      </c>
      <c r="G630" s="86">
        <v>2.8</v>
      </c>
      <c r="H630" s="86" t="s">
        <v>17858</v>
      </c>
      <c r="I630" s="86" t="s">
        <v>74</v>
      </c>
      <c r="J630" s="86" t="s">
        <v>91</v>
      </c>
      <c r="K630" s="86"/>
    </row>
    <row r="631" spans="1:11" ht="33">
      <c r="A631" s="3">
        <v>621</v>
      </c>
      <c r="B631" s="27" t="s">
        <v>17558</v>
      </c>
      <c r="C631" s="86" t="s">
        <v>17676</v>
      </c>
      <c r="D631" s="86" t="s">
        <v>17904</v>
      </c>
      <c r="E631" s="86" t="s">
        <v>59</v>
      </c>
      <c r="F631" s="86" t="s">
        <v>119</v>
      </c>
      <c r="G631" s="86">
        <v>4.2</v>
      </c>
      <c r="H631" s="86" t="s">
        <v>17858</v>
      </c>
      <c r="I631" s="86" t="s">
        <v>74</v>
      </c>
      <c r="J631" s="86" t="s">
        <v>91</v>
      </c>
      <c r="K631" s="86"/>
    </row>
    <row r="632" spans="1:11" ht="33">
      <c r="A632" s="3">
        <v>622</v>
      </c>
      <c r="B632" s="27" t="s">
        <v>17558</v>
      </c>
      <c r="C632" s="86" t="s">
        <v>17676</v>
      </c>
      <c r="D632" s="86" t="s">
        <v>17905</v>
      </c>
      <c r="E632" s="86" t="s">
        <v>59</v>
      </c>
      <c r="F632" s="86" t="s">
        <v>119</v>
      </c>
      <c r="G632" s="86">
        <v>4.2</v>
      </c>
      <c r="H632" s="86" t="s">
        <v>17858</v>
      </c>
      <c r="I632" s="86" t="s">
        <v>74</v>
      </c>
      <c r="J632" s="86" t="s">
        <v>91</v>
      </c>
      <c r="K632" s="86"/>
    </row>
    <row r="633" spans="1:11" ht="33">
      <c r="A633" s="3">
        <v>623</v>
      </c>
      <c r="B633" s="27" t="s">
        <v>17558</v>
      </c>
      <c r="C633" s="86" t="s">
        <v>17676</v>
      </c>
      <c r="D633" s="86" t="s">
        <v>17906</v>
      </c>
      <c r="E633" s="86" t="s">
        <v>59</v>
      </c>
      <c r="F633" s="86" t="s">
        <v>119</v>
      </c>
      <c r="G633" s="86">
        <v>5.6</v>
      </c>
      <c r="H633" s="86" t="s">
        <v>17858</v>
      </c>
      <c r="I633" s="86" t="s">
        <v>74</v>
      </c>
      <c r="J633" s="86" t="s">
        <v>91</v>
      </c>
      <c r="K633" s="86"/>
    </row>
    <row r="634" spans="1:11" ht="63">
      <c r="A634" s="3">
        <v>624</v>
      </c>
      <c r="B634" s="27" t="s">
        <v>17558</v>
      </c>
      <c r="C634" s="86" t="s">
        <v>17907</v>
      </c>
      <c r="D634" s="86" t="s">
        <v>17908</v>
      </c>
      <c r="E634" s="86" t="s">
        <v>59</v>
      </c>
      <c r="F634" s="86" t="s">
        <v>119</v>
      </c>
      <c r="G634" s="86">
        <v>40</v>
      </c>
      <c r="H634" s="86" t="s">
        <v>17909</v>
      </c>
      <c r="I634" s="86" t="s">
        <v>74</v>
      </c>
      <c r="J634" s="86" t="s">
        <v>91</v>
      </c>
      <c r="K634" s="86"/>
    </row>
    <row r="635" spans="1:11" ht="78.75">
      <c r="A635" s="3">
        <v>625</v>
      </c>
      <c r="B635" s="27" t="s">
        <v>17558</v>
      </c>
      <c r="C635" s="86" t="s">
        <v>17910</v>
      </c>
      <c r="D635" s="86" t="s">
        <v>17911</v>
      </c>
      <c r="E635" s="86" t="s">
        <v>59</v>
      </c>
      <c r="F635" s="86" t="s">
        <v>118</v>
      </c>
      <c r="G635" s="86">
        <v>28</v>
      </c>
      <c r="H635" s="86" t="s">
        <v>17912</v>
      </c>
      <c r="I635" s="86" t="s">
        <v>74</v>
      </c>
      <c r="J635" s="86" t="s">
        <v>91</v>
      </c>
      <c r="K635" s="86"/>
    </row>
    <row r="636" spans="1:11" ht="33">
      <c r="A636" s="3">
        <v>626</v>
      </c>
      <c r="B636" s="27" t="s">
        <v>17558</v>
      </c>
      <c r="C636" s="86" t="s">
        <v>17913</v>
      </c>
      <c r="D636" s="86" t="s">
        <v>17914</v>
      </c>
      <c r="E636" s="86" t="s">
        <v>59</v>
      </c>
      <c r="F636" s="86" t="s">
        <v>118</v>
      </c>
      <c r="G636" s="86">
        <v>10</v>
      </c>
      <c r="H636" s="86" t="s">
        <v>17915</v>
      </c>
      <c r="I636" s="86" t="s">
        <v>74</v>
      </c>
      <c r="J636" s="86" t="s">
        <v>91</v>
      </c>
      <c r="K636" s="86"/>
    </row>
    <row r="637" spans="1:11" ht="63">
      <c r="A637" s="3">
        <v>627</v>
      </c>
      <c r="B637" s="27" t="s">
        <v>17558</v>
      </c>
      <c r="C637" s="86" t="s">
        <v>17916</v>
      </c>
      <c r="D637" s="86" t="s">
        <v>17917</v>
      </c>
      <c r="E637" s="86" t="s">
        <v>59</v>
      </c>
      <c r="F637" s="86" t="s">
        <v>118</v>
      </c>
      <c r="G637" s="86">
        <v>7</v>
      </c>
      <c r="H637" s="86" t="s">
        <v>17918</v>
      </c>
      <c r="I637" s="86" t="s">
        <v>74</v>
      </c>
      <c r="J637" s="86" t="s">
        <v>91</v>
      </c>
      <c r="K637" s="86"/>
    </row>
    <row r="638" spans="1:11" ht="78.75">
      <c r="A638" s="3">
        <v>628</v>
      </c>
      <c r="B638" s="27" t="s">
        <v>17558</v>
      </c>
      <c r="C638" s="86" t="s">
        <v>17919</v>
      </c>
      <c r="D638" s="86" t="s">
        <v>17920</v>
      </c>
      <c r="E638" s="86" t="s">
        <v>59</v>
      </c>
      <c r="F638" s="86" t="s">
        <v>118</v>
      </c>
      <c r="G638" s="86">
        <v>5</v>
      </c>
      <c r="H638" s="86" t="s">
        <v>17921</v>
      </c>
      <c r="I638" s="86" t="s">
        <v>74</v>
      </c>
      <c r="J638" s="86" t="s">
        <v>91</v>
      </c>
      <c r="K638" s="86"/>
    </row>
    <row r="639" spans="1:11" ht="94.5">
      <c r="A639" s="3">
        <v>629</v>
      </c>
      <c r="B639" s="27" t="s">
        <v>17558</v>
      </c>
      <c r="C639" s="86" t="s">
        <v>17922</v>
      </c>
      <c r="D639" s="86" t="s">
        <v>17923</v>
      </c>
      <c r="E639" s="86" t="s">
        <v>59</v>
      </c>
      <c r="F639" s="86" t="s">
        <v>118</v>
      </c>
      <c r="G639" s="86">
        <v>83</v>
      </c>
      <c r="H639" s="86" t="s">
        <v>17892</v>
      </c>
      <c r="I639" s="86" t="s">
        <v>74</v>
      </c>
      <c r="J639" s="86" t="s">
        <v>91</v>
      </c>
      <c r="K639" s="86"/>
    </row>
    <row r="640" spans="1:11" ht="78.75">
      <c r="A640" s="3">
        <v>630</v>
      </c>
      <c r="B640" s="27" t="s">
        <v>17558</v>
      </c>
      <c r="C640" s="26" t="s">
        <v>17924</v>
      </c>
      <c r="D640" s="26" t="s">
        <v>17925</v>
      </c>
      <c r="E640" s="86" t="s">
        <v>59</v>
      </c>
      <c r="F640" s="86" t="s">
        <v>118</v>
      </c>
      <c r="G640" s="26">
        <v>25.1</v>
      </c>
      <c r="H640" s="26" t="s">
        <v>17926</v>
      </c>
      <c r="I640" s="86" t="s">
        <v>74</v>
      </c>
      <c r="J640" s="26" t="s">
        <v>108</v>
      </c>
      <c r="K640" s="26"/>
    </row>
    <row r="641" spans="1:11" ht="63">
      <c r="A641" s="3">
        <v>631</v>
      </c>
      <c r="B641" s="27" t="s">
        <v>17558</v>
      </c>
      <c r="C641" s="86" t="s">
        <v>17927</v>
      </c>
      <c r="D641" s="86" t="s">
        <v>17928</v>
      </c>
      <c r="E641" s="86" t="s">
        <v>59</v>
      </c>
      <c r="F641" s="86" t="s">
        <v>118</v>
      </c>
      <c r="G641" s="86">
        <v>6</v>
      </c>
      <c r="H641" s="86" t="s">
        <v>17929</v>
      </c>
      <c r="I641" s="86" t="s">
        <v>74</v>
      </c>
      <c r="J641" s="86" t="s">
        <v>91</v>
      </c>
      <c r="K641" s="86"/>
    </row>
    <row r="642" spans="1:11" ht="63">
      <c r="A642" s="3">
        <v>632</v>
      </c>
      <c r="B642" s="27" t="s">
        <v>17558</v>
      </c>
      <c r="C642" s="86" t="s">
        <v>17930</v>
      </c>
      <c r="D642" s="86" t="s">
        <v>17931</v>
      </c>
      <c r="E642" s="86" t="s">
        <v>59</v>
      </c>
      <c r="F642" s="86" t="s">
        <v>118</v>
      </c>
      <c r="G642" s="86">
        <v>5</v>
      </c>
      <c r="H642" s="86" t="s">
        <v>17932</v>
      </c>
      <c r="I642" s="26" t="s">
        <v>73</v>
      </c>
      <c r="J642" s="86" t="s">
        <v>91</v>
      </c>
      <c r="K642" s="86"/>
    </row>
    <row r="643" spans="1:11" ht="63">
      <c r="A643" s="3">
        <v>633</v>
      </c>
      <c r="B643" s="27" t="s">
        <v>17558</v>
      </c>
      <c r="C643" s="86" t="s">
        <v>17933</v>
      </c>
      <c r="D643" s="86" t="s">
        <v>17934</v>
      </c>
      <c r="E643" s="86" t="s">
        <v>59</v>
      </c>
      <c r="F643" s="86" t="s">
        <v>118</v>
      </c>
      <c r="G643" s="86">
        <v>12</v>
      </c>
      <c r="H643" s="86" t="s">
        <v>17935</v>
      </c>
      <c r="I643" s="26" t="s">
        <v>73</v>
      </c>
      <c r="J643" s="86" t="s">
        <v>91</v>
      </c>
      <c r="K643" s="86"/>
    </row>
    <row r="644" spans="1:11" ht="110.25">
      <c r="A644" s="3">
        <v>634</v>
      </c>
      <c r="B644" s="27" t="s">
        <v>17558</v>
      </c>
      <c r="C644" s="86" t="s">
        <v>17936</v>
      </c>
      <c r="D644" s="86" t="s">
        <v>17937</v>
      </c>
      <c r="E644" s="86" t="s">
        <v>59</v>
      </c>
      <c r="F644" s="86" t="s">
        <v>118</v>
      </c>
      <c r="G644" s="86">
        <v>25</v>
      </c>
      <c r="H644" s="86" t="s">
        <v>17938</v>
      </c>
      <c r="I644" s="86" t="s">
        <v>74</v>
      </c>
      <c r="J644" s="86" t="s">
        <v>91</v>
      </c>
      <c r="K644" s="86"/>
    </row>
    <row r="645" spans="1:11" ht="94.5">
      <c r="A645" s="3">
        <v>635</v>
      </c>
      <c r="B645" s="27" t="s">
        <v>17558</v>
      </c>
      <c r="C645" s="26" t="s">
        <v>17939</v>
      </c>
      <c r="D645" s="26" t="s">
        <v>17940</v>
      </c>
      <c r="E645" s="26" t="s">
        <v>60</v>
      </c>
      <c r="F645" s="26" t="s">
        <v>118</v>
      </c>
      <c r="G645" s="26">
        <v>10</v>
      </c>
      <c r="H645" s="26" t="s">
        <v>17941</v>
      </c>
      <c r="I645" s="26" t="s">
        <v>73</v>
      </c>
      <c r="J645" s="26" t="s">
        <v>91</v>
      </c>
      <c r="K645" s="26"/>
    </row>
    <row r="646" spans="1:11" ht="110.25">
      <c r="A646" s="3">
        <v>636</v>
      </c>
      <c r="B646" s="27" t="s">
        <v>17558</v>
      </c>
      <c r="C646" s="26" t="s">
        <v>17942</v>
      </c>
      <c r="D646" s="26" t="s">
        <v>17943</v>
      </c>
      <c r="E646" s="26" t="s">
        <v>60</v>
      </c>
      <c r="F646" s="26" t="s">
        <v>118</v>
      </c>
      <c r="G646" s="26">
        <v>97.6</v>
      </c>
      <c r="H646" s="26" t="s">
        <v>17944</v>
      </c>
      <c r="I646" s="26" t="s">
        <v>73</v>
      </c>
      <c r="J646" s="26" t="s">
        <v>91</v>
      </c>
      <c r="K646" s="26"/>
    </row>
    <row r="647" spans="1:11" ht="63">
      <c r="A647" s="3">
        <v>637</v>
      </c>
      <c r="B647" s="27" t="s">
        <v>17558</v>
      </c>
      <c r="C647" s="26" t="s">
        <v>17945</v>
      </c>
      <c r="D647" s="26" t="s">
        <v>17946</v>
      </c>
      <c r="E647" s="26" t="s">
        <v>43</v>
      </c>
      <c r="F647" s="26" t="s">
        <v>116</v>
      </c>
      <c r="G647" s="26">
        <v>2</v>
      </c>
      <c r="H647" s="26" t="s">
        <v>17945</v>
      </c>
      <c r="I647" s="26" t="s">
        <v>73</v>
      </c>
      <c r="J647" s="26" t="s">
        <v>108</v>
      </c>
      <c r="K647" s="26"/>
    </row>
    <row r="648" spans="1:11" ht="150">
      <c r="A648" s="3">
        <v>638</v>
      </c>
      <c r="B648" s="27" t="s">
        <v>18155</v>
      </c>
      <c r="C648" s="39" t="s">
        <v>18156</v>
      </c>
      <c r="D648" s="39" t="s">
        <v>121</v>
      </c>
      <c r="E648" s="39" t="s">
        <v>59</v>
      </c>
      <c r="F648" s="39" t="s">
        <v>117</v>
      </c>
      <c r="G648" s="401" t="s">
        <v>121</v>
      </c>
      <c r="H648" s="39" t="s">
        <v>18157</v>
      </c>
      <c r="I648" s="28" t="s">
        <v>73</v>
      </c>
      <c r="J648" s="28" t="s">
        <v>92</v>
      </c>
      <c r="K648" s="28" t="s">
        <v>18158</v>
      </c>
    </row>
    <row r="649" spans="1:11" ht="75">
      <c r="A649" s="3">
        <v>639</v>
      </c>
      <c r="B649" s="27" t="s">
        <v>18155</v>
      </c>
      <c r="C649" s="39" t="s">
        <v>18159</v>
      </c>
      <c r="D649" s="39" t="s">
        <v>121</v>
      </c>
      <c r="E649" s="39" t="s">
        <v>59</v>
      </c>
      <c r="F649" s="39" t="s">
        <v>118</v>
      </c>
      <c r="G649" s="402">
        <v>5</v>
      </c>
      <c r="H649" s="39" t="s">
        <v>18160</v>
      </c>
      <c r="I649" s="28" t="s">
        <v>78</v>
      </c>
      <c r="J649" s="28" t="s">
        <v>92</v>
      </c>
      <c r="K649" s="28" t="s">
        <v>18158</v>
      </c>
    </row>
    <row r="650" spans="1:11" ht="112.5">
      <c r="A650" s="3">
        <v>640</v>
      </c>
      <c r="B650" s="27" t="s">
        <v>18155</v>
      </c>
      <c r="C650" s="39" t="s">
        <v>18161</v>
      </c>
      <c r="D650" s="39" t="s">
        <v>121</v>
      </c>
      <c r="E650" s="39" t="s">
        <v>59</v>
      </c>
      <c r="F650" s="39" t="s">
        <v>118</v>
      </c>
      <c r="G650" s="402">
        <v>5</v>
      </c>
      <c r="H650" s="39" t="s">
        <v>18162</v>
      </c>
      <c r="I650" s="28" t="s">
        <v>78</v>
      </c>
      <c r="J650" s="28" t="s">
        <v>92</v>
      </c>
      <c r="K650" s="28" t="s">
        <v>18158</v>
      </c>
    </row>
    <row r="651" spans="1:11" ht="56.25">
      <c r="A651" s="3">
        <v>641</v>
      </c>
      <c r="B651" s="27" t="s">
        <v>18155</v>
      </c>
      <c r="C651" s="39" t="s">
        <v>18163</v>
      </c>
      <c r="D651" s="39" t="s">
        <v>121</v>
      </c>
      <c r="E651" s="39" t="s">
        <v>59</v>
      </c>
      <c r="F651" s="39" t="s">
        <v>118</v>
      </c>
      <c r="G651" s="402">
        <v>5</v>
      </c>
      <c r="H651" s="39" t="s">
        <v>18164</v>
      </c>
      <c r="I651" s="28" t="s">
        <v>78</v>
      </c>
      <c r="J651" s="28" t="s">
        <v>92</v>
      </c>
      <c r="K651" s="28" t="s">
        <v>18158</v>
      </c>
    </row>
    <row r="652" spans="1:11" ht="112.5">
      <c r="A652" s="3">
        <v>642</v>
      </c>
      <c r="B652" s="27" t="s">
        <v>18155</v>
      </c>
      <c r="C652" s="39" t="s">
        <v>18165</v>
      </c>
      <c r="D652" s="39" t="s">
        <v>121</v>
      </c>
      <c r="E652" s="39" t="s">
        <v>59</v>
      </c>
      <c r="F652" s="39" t="s">
        <v>118</v>
      </c>
      <c r="G652" s="402">
        <v>4</v>
      </c>
      <c r="H652" s="28" t="s">
        <v>18158</v>
      </c>
      <c r="I652" s="28" t="s">
        <v>78</v>
      </c>
      <c r="J652" s="28" t="s">
        <v>92</v>
      </c>
      <c r="K652" s="28" t="s">
        <v>18158</v>
      </c>
    </row>
    <row r="653" spans="1:11" ht="56.25">
      <c r="A653" s="3">
        <v>643</v>
      </c>
      <c r="B653" s="28" t="s">
        <v>19909</v>
      </c>
      <c r="C653" s="28" t="s">
        <v>19339</v>
      </c>
      <c r="D653" s="28" t="s">
        <v>19781</v>
      </c>
      <c r="E653" s="28" t="s">
        <v>159</v>
      </c>
      <c r="F653" s="414" t="s">
        <v>3019</v>
      </c>
      <c r="G653" s="235">
        <v>0.11700000000000001</v>
      </c>
      <c r="H653" s="28" t="s">
        <v>19343</v>
      </c>
      <c r="I653" s="27" t="s">
        <v>74</v>
      </c>
      <c r="J653" s="27" t="s">
        <v>108</v>
      </c>
      <c r="K653" s="414" t="s">
        <v>3019</v>
      </c>
    </row>
    <row r="654" spans="1:11" ht="37.5">
      <c r="A654" s="3">
        <v>644</v>
      </c>
      <c r="B654" s="28" t="s">
        <v>19909</v>
      </c>
      <c r="C654" s="28" t="s">
        <v>19345</v>
      </c>
      <c r="D654" s="28" t="s">
        <v>19782</v>
      </c>
      <c r="E654" s="28" t="s">
        <v>159</v>
      </c>
      <c r="F654" s="414" t="s">
        <v>3019</v>
      </c>
      <c r="G654" s="235">
        <v>0.11700000000000001</v>
      </c>
      <c r="H654" s="28" t="s">
        <v>19347</v>
      </c>
      <c r="I654" s="27" t="s">
        <v>74</v>
      </c>
      <c r="J654" s="27" t="s">
        <v>92</v>
      </c>
      <c r="K654" s="414" t="s">
        <v>3019</v>
      </c>
    </row>
    <row r="655" spans="1:11" ht="37.5">
      <c r="A655" s="3">
        <v>645</v>
      </c>
      <c r="B655" s="28" t="s">
        <v>19909</v>
      </c>
      <c r="C655" s="28" t="s">
        <v>19348</v>
      </c>
      <c r="D655" s="28" t="s">
        <v>19783</v>
      </c>
      <c r="E655" s="28" t="s">
        <v>159</v>
      </c>
      <c r="F655" s="414" t="s">
        <v>3019</v>
      </c>
      <c r="G655" s="235">
        <v>0.11700000000000001</v>
      </c>
      <c r="H655" s="28" t="s">
        <v>19351</v>
      </c>
      <c r="I655" s="27" t="s">
        <v>74</v>
      </c>
      <c r="J655" s="27" t="s">
        <v>93</v>
      </c>
      <c r="K655" s="414" t="s">
        <v>3019</v>
      </c>
    </row>
    <row r="656" spans="1:11" ht="93.75">
      <c r="A656" s="3">
        <v>646</v>
      </c>
      <c r="B656" s="28" t="s">
        <v>19909</v>
      </c>
      <c r="C656" s="28" t="s">
        <v>19353</v>
      </c>
      <c r="D656" s="28" t="s">
        <v>19784</v>
      </c>
      <c r="E656" s="28" t="s">
        <v>159</v>
      </c>
      <c r="F656" s="414" t="s">
        <v>3019</v>
      </c>
      <c r="G656" s="235">
        <v>0.11700000000000001</v>
      </c>
      <c r="H656" s="28" t="s">
        <v>19356</v>
      </c>
      <c r="I656" s="27" t="s">
        <v>74</v>
      </c>
      <c r="J656" s="27" t="s">
        <v>93</v>
      </c>
      <c r="K656" s="414" t="s">
        <v>3019</v>
      </c>
    </row>
    <row r="657" spans="1:11" ht="75">
      <c r="A657" s="3">
        <v>647</v>
      </c>
      <c r="B657" s="28" t="s">
        <v>19909</v>
      </c>
      <c r="C657" s="28" t="s">
        <v>19358</v>
      </c>
      <c r="D657" s="28" t="s">
        <v>19785</v>
      </c>
      <c r="E657" s="28" t="s">
        <v>159</v>
      </c>
      <c r="F657" s="414" t="s">
        <v>3019</v>
      </c>
      <c r="G657" s="235">
        <v>0.11700000000000001</v>
      </c>
      <c r="H657" s="28" t="s">
        <v>19358</v>
      </c>
      <c r="I657" s="27" t="s">
        <v>74</v>
      </c>
      <c r="J657" s="27" t="s">
        <v>92</v>
      </c>
      <c r="K657" s="414" t="s">
        <v>3019</v>
      </c>
    </row>
    <row r="658" spans="1:11" ht="75">
      <c r="A658" s="3">
        <v>648</v>
      </c>
      <c r="B658" s="28" t="s">
        <v>19909</v>
      </c>
      <c r="C658" s="28" t="s">
        <v>19362</v>
      </c>
      <c r="D658" s="28" t="s">
        <v>19786</v>
      </c>
      <c r="E658" s="28" t="s">
        <v>159</v>
      </c>
      <c r="F658" s="414" t="s">
        <v>3019</v>
      </c>
      <c r="G658" s="235">
        <v>0.11700000000000001</v>
      </c>
      <c r="H658" s="28" t="s">
        <v>19365</v>
      </c>
      <c r="I658" s="27" t="s">
        <v>74</v>
      </c>
      <c r="J658" s="27" t="s">
        <v>108</v>
      </c>
      <c r="K658" s="414" t="s">
        <v>3019</v>
      </c>
    </row>
    <row r="659" spans="1:11" ht="112.5">
      <c r="A659" s="3">
        <v>649</v>
      </c>
      <c r="B659" s="28" t="s">
        <v>19909</v>
      </c>
      <c r="C659" s="28" t="s">
        <v>19367</v>
      </c>
      <c r="D659" s="28" t="s">
        <v>19787</v>
      </c>
      <c r="E659" s="28" t="s">
        <v>159</v>
      </c>
      <c r="F659" s="414" t="s">
        <v>3019</v>
      </c>
      <c r="G659" s="235">
        <v>0.11700000000000001</v>
      </c>
      <c r="H659" s="28" t="s">
        <v>19369</v>
      </c>
      <c r="I659" s="27" t="s">
        <v>74</v>
      </c>
      <c r="J659" s="27" t="s">
        <v>92</v>
      </c>
      <c r="K659" s="414" t="s">
        <v>3019</v>
      </c>
    </row>
    <row r="660" spans="1:11" ht="93.75">
      <c r="A660" s="3">
        <v>650</v>
      </c>
      <c r="B660" s="28" t="s">
        <v>19909</v>
      </c>
      <c r="C660" s="28" t="s">
        <v>19371</v>
      </c>
      <c r="D660" s="28" t="s">
        <v>19788</v>
      </c>
      <c r="E660" s="28" t="s">
        <v>159</v>
      </c>
      <c r="F660" s="414" t="s">
        <v>3019</v>
      </c>
      <c r="G660" s="235">
        <v>0.11700000000000001</v>
      </c>
      <c r="H660" s="28" t="s">
        <v>19373</v>
      </c>
      <c r="I660" s="27" t="s">
        <v>74</v>
      </c>
      <c r="J660" s="27" t="s">
        <v>93</v>
      </c>
      <c r="K660" s="414" t="s">
        <v>3019</v>
      </c>
    </row>
    <row r="661" spans="1:11" ht="93.75">
      <c r="A661" s="3">
        <v>651</v>
      </c>
      <c r="B661" s="28" t="s">
        <v>19909</v>
      </c>
      <c r="C661" s="28" t="s">
        <v>19374</v>
      </c>
      <c r="D661" s="28" t="s">
        <v>19789</v>
      </c>
      <c r="E661" s="28" t="s">
        <v>159</v>
      </c>
      <c r="F661" s="414" t="s">
        <v>3019</v>
      </c>
      <c r="G661" s="235">
        <v>0.11700000000000001</v>
      </c>
      <c r="H661" s="28" t="s">
        <v>19377</v>
      </c>
      <c r="I661" s="27" t="s">
        <v>74</v>
      </c>
      <c r="J661" s="27" t="s">
        <v>93</v>
      </c>
      <c r="K661" s="414" t="s">
        <v>3019</v>
      </c>
    </row>
    <row r="662" spans="1:11" ht="75">
      <c r="A662" s="3">
        <v>652</v>
      </c>
      <c r="B662" s="28" t="s">
        <v>19909</v>
      </c>
      <c r="C662" s="28" t="s">
        <v>19379</v>
      </c>
      <c r="D662" s="28" t="s">
        <v>19790</v>
      </c>
      <c r="E662" s="28" t="s">
        <v>159</v>
      </c>
      <c r="F662" s="414" t="s">
        <v>3019</v>
      </c>
      <c r="G662" s="235">
        <v>0.11700000000000001</v>
      </c>
      <c r="H662" s="28" t="s">
        <v>19381</v>
      </c>
      <c r="I662" s="27" t="s">
        <v>74</v>
      </c>
      <c r="J662" s="27" t="s">
        <v>92</v>
      </c>
      <c r="K662" s="414" t="s">
        <v>3019</v>
      </c>
    </row>
    <row r="663" spans="1:11" ht="37.5">
      <c r="A663" s="3">
        <v>653</v>
      </c>
      <c r="B663" s="28" t="s">
        <v>19909</v>
      </c>
      <c r="C663" s="28" t="s">
        <v>19382</v>
      </c>
      <c r="D663" s="28" t="s">
        <v>19791</v>
      </c>
      <c r="E663" s="28" t="s">
        <v>159</v>
      </c>
      <c r="F663" s="414" t="s">
        <v>3019</v>
      </c>
      <c r="G663" s="235">
        <v>0.11700000000000001</v>
      </c>
      <c r="H663" s="28" t="s">
        <v>19385</v>
      </c>
      <c r="I663" s="27" t="s">
        <v>74</v>
      </c>
      <c r="J663" s="27" t="s">
        <v>108</v>
      </c>
      <c r="K663" s="414" t="s">
        <v>3019</v>
      </c>
    </row>
    <row r="664" spans="1:11" ht="131.25">
      <c r="A664" s="3">
        <v>654</v>
      </c>
      <c r="B664" s="28" t="s">
        <v>19909</v>
      </c>
      <c r="C664" s="28" t="s">
        <v>19387</v>
      </c>
      <c r="D664" s="28" t="s">
        <v>19792</v>
      </c>
      <c r="E664" s="28" t="s">
        <v>159</v>
      </c>
      <c r="F664" s="414" t="s">
        <v>3019</v>
      </c>
      <c r="G664" s="235">
        <v>0.11700000000000001</v>
      </c>
      <c r="H664" s="28" t="s">
        <v>19390</v>
      </c>
      <c r="I664" s="27" t="s">
        <v>74</v>
      </c>
      <c r="J664" s="27" t="s">
        <v>108</v>
      </c>
      <c r="K664" s="414" t="s">
        <v>3019</v>
      </c>
    </row>
    <row r="665" spans="1:11" ht="112.5">
      <c r="A665" s="3">
        <v>655</v>
      </c>
      <c r="B665" s="28" t="s">
        <v>19909</v>
      </c>
      <c r="C665" s="28" t="s">
        <v>19391</v>
      </c>
      <c r="D665" s="28" t="s">
        <v>19793</v>
      </c>
      <c r="E665" s="28" t="s">
        <v>159</v>
      </c>
      <c r="F665" s="414" t="s">
        <v>3019</v>
      </c>
      <c r="G665" s="235">
        <v>0.11700000000000001</v>
      </c>
      <c r="H665" s="28" t="s">
        <v>19394</v>
      </c>
      <c r="I665" s="27" t="s">
        <v>74</v>
      </c>
      <c r="J665" s="27" t="s">
        <v>92</v>
      </c>
      <c r="K665" s="414" t="s">
        <v>3019</v>
      </c>
    </row>
    <row r="666" spans="1:11" ht="56.25">
      <c r="A666" s="3">
        <v>656</v>
      </c>
      <c r="B666" s="28" t="s">
        <v>19909</v>
      </c>
      <c r="C666" s="28" t="s">
        <v>19396</v>
      </c>
      <c r="D666" s="28" t="s">
        <v>19794</v>
      </c>
      <c r="E666" s="28" t="s">
        <v>3293</v>
      </c>
      <c r="F666" s="414" t="s">
        <v>3019</v>
      </c>
      <c r="G666" s="235">
        <v>0.317</v>
      </c>
      <c r="H666" s="28" t="s">
        <v>19398</v>
      </c>
      <c r="I666" s="27" t="s">
        <v>74</v>
      </c>
      <c r="J666" s="27" t="s">
        <v>93</v>
      </c>
      <c r="K666" s="414" t="s">
        <v>3019</v>
      </c>
    </row>
    <row r="667" spans="1:11" ht="56.25">
      <c r="A667" s="3">
        <v>657</v>
      </c>
      <c r="B667" s="28" t="s">
        <v>19909</v>
      </c>
      <c r="C667" s="28" t="s">
        <v>19400</v>
      </c>
      <c r="D667" s="28" t="s">
        <v>19795</v>
      </c>
      <c r="E667" s="28" t="s">
        <v>159</v>
      </c>
      <c r="F667" s="414" t="s">
        <v>3019</v>
      </c>
      <c r="G667" s="235">
        <v>0.11700000000000001</v>
      </c>
      <c r="H667" s="28" t="s">
        <v>19403</v>
      </c>
      <c r="I667" s="27" t="s">
        <v>74</v>
      </c>
      <c r="J667" s="27" t="s">
        <v>93</v>
      </c>
      <c r="K667" s="414" t="s">
        <v>3019</v>
      </c>
    </row>
    <row r="668" spans="1:11" ht="93.75">
      <c r="A668" s="3">
        <v>658</v>
      </c>
      <c r="B668" s="28" t="s">
        <v>19909</v>
      </c>
      <c r="C668" s="28" t="s">
        <v>19405</v>
      </c>
      <c r="D668" s="28" t="s">
        <v>19796</v>
      </c>
      <c r="E668" s="28" t="s">
        <v>159</v>
      </c>
      <c r="F668" s="414" t="s">
        <v>3019</v>
      </c>
      <c r="G668" s="235">
        <v>0.11700000000000001</v>
      </c>
      <c r="H668" s="28" t="s">
        <v>19407</v>
      </c>
      <c r="I668" s="27" t="s">
        <v>74</v>
      </c>
      <c r="J668" s="27" t="s">
        <v>92</v>
      </c>
      <c r="K668" s="414" t="s">
        <v>3019</v>
      </c>
    </row>
    <row r="669" spans="1:11" ht="37.5">
      <c r="A669" s="3">
        <v>659</v>
      </c>
      <c r="B669" s="28" t="s">
        <v>19909</v>
      </c>
      <c r="C669" s="28" t="s">
        <v>19345</v>
      </c>
      <c r="D669" s="28" t="s">
        <v>19797</v>
      </c>
      <c r="E669" s="28" t="s">
        <v>15675</v>
      </c>
      <c r="F669" s="414" t="s">
        <v>3019</v>
      </c>
      <c r="G669" s="235">
        <v>0.317</v>
      </c>
      <c r="H669" s="28" t="s">
        <v>19347</v>
      </c>
      <c r="I669" s="27" t="s">
        <v>74</v>
      </c>
      <c r="J669" s="27" t="s">
        <v>108</v>
      </c>
      <c r="K669" s="414" t="s">
        <v>3019</v>
      </c>
    </row>
    <row r="670" spans="1:11" ht="56.25">
      <c r="A670" s="3">
        <v>660</v>
      </c>
      <c r="B670" s="28" t="s">
        <v>19909</v>
      </c>
      <c r="C670" s="65" t="s">
        <v>19409</v>
      </c>
      <c r="D670" s="28" t="s">
        <v>19798</v>
      </c>
      <c r="E670" s="28" t="s">
        <v>159</v>
      </c>
      <c r="F670" s="414" t="s">
        <v>3019</v>
      </c>
      <c r="G670" s="235">
        <v>0.11700000000000001</v>
      </c>
      <c r="H670" s="28" t="s">
        <v>19412</v>
      </c>
      <c r="I670" s="27" t="s">
        <v>74</v>
      </c>
      <c r="J670" s="27" t="s">
        <v>92</v>
      </c>
      <c r="K670" s="414" t="s">
        <v>3019</v>
      </c>
    </row>
    <row r="671" spans="1:11" ht="37.5">
      <c r="A671" s="3">
        <v>661</v>
      </c>
      <c r="B671" s="28" t="s">
        <v>19909</v>
      </c>
      <c r="C671" s="65" t="s">
        <v>19414</v>
      </c>
      <c r="D671" s="28" t="s">
        <v>19799</v>
      </c>
      <c r="E671" s="28" t="s">
        <v>159</v>
      </c>
      <c r="F671" s="414" t="s">
        <v>3019</v>
      </c>
      <c r="G671" s="235">
        <v>0.11700000000000001</v>
      </c>
      <c r="H671" s="28" t="s">
        <v>19416</v>
      </c>
      <c r="I671" s="27" t="s">
        <v>74</v>
      </c>
      <c r="J671" s="27" t="s">
        <v>93</v>
      </c>
      <c r="K671" s="414" t="s">
        <v>3019</v>
      </c>
    </row>
    <row r="672" spans="1:11" ht="75">
      <c r="A672" s="3">
        <v>662</v>
      </c>
      <c r="B672" s="28" t="s">
        <v>19909</v>
      </c>
      <c r="C672" s="28" t="s">
        <v>19418</v>
      </c>
      <c r="D672" s="28" t="s">
        <v>19800</v>
      </c>
      <c r="E672" s="28" t="s">
        <v>159</v>
      </c>
      <c r="F672" s="414" t="s">
        <v>3019</v>
      </c>
      <c r="G672" s="235">
        <v>0.11700000000000001</v>
      </c>
      <c r="H672" s="28" t="s">
        <v>19421</v>
      </c>
      <c r="I672" s="27" t="s">
        <v>74</v>
      </c>
      <c r="J672" s="27" t="s">
        <v>93</v>
      </c>
      <c r="K672" s="414" t="s">
        <v>3019</v>
      </c>
    </row>
    <row r="673" spans="1:11" ht="37.5">
      <c r="A673" s="3">
        <v>663</v>
      </c>
      <c r="B673" s="28" t="s">
        <v>19909</v>
      </c>
      <c r="C673" s="28" t="s">
        <v>19423</v>
      </c>
      <c r="D673" s="28" t="s">
        <v>19801</v>
      </c>
      <c r="E673" s="28" t="s">
        <v>159</v>
      </c>
      <c r="F673" s="414" t="s">
        <v>3019</v>
      </c>
      <c r="G673" s="235">
        <v>0.11700000000000001</v>
      </c>
      <c r="H673" s="28" t="s">
        <v>19426</v>
      </c>
      <c r="I673" s="27" t="s">
        <v>74</v>
      </c>
      <c r="J673" s="27" t="s">
        <v>92</v>
      </c>
      <c r="K673" s="414" t="s">
        <v>3019</v>
      </c>
    </row>
    <row r="674" spans="1:11" ht="75">
      <c r="A674" s="3">
        <v>664</v>
      </c>
      <c r="B674" s="28" t="s">
        <v>19909</v>
      </c>
      <c r="C674" s="28" t="s">
        <v>19427</v>
      </c>
      <c r="D674" s="28" t="s">
        <v>19802</v>
      </c>
      <c r="E674" s="28" t="s">
        <v>159</v>
      </c>
      <c r="F674" s="414" t="s">
        <v>3019</v>
      </c>
      <c r="G674" s="235">
        <v>0.11700000000000001</v>
      </c>
      <c r="H674" s="28" t="s">
        <v>19429</v>
      </c>
      <c r="I674" s="27" t="s">
        <v>74</v>
      </c>
      <c r="J674" s="27" t="s">
        <v>108</v>
      </c>
      <c r="K674" s="414" t="s">
        <v>3019</v>
      </c>
    </row>
    <row r="675" spans="1:11" ht="56.25">
      <c r="A675" s="3">
        <v>665</v>
      </c>
      <c r="B675" s="28" t="s">
        <v>19909</v>
      </c>
      <c r="C675" s="28" t="s">
        <v>19430</v>
      </c>
      <c r="D675" s="28" t="s">
        <v>19803</v>
      </c>
      <c r="E675" s="28" t="s">
        <v>159</v>
      </c>
      <c r="F675" s="414" t="s">
        <v>3019</v>
      </c>
      <c r="G675" s="235">
        <v>0.11700000000000001</v>
      </c>
      <c r="H675" s="28" t="s">
        <v>19433</v>
      </c>
      <c r="I675" s="27" t="s">
        <v>74</v>
      </c>
      <c r="J675" s="27" t="s">
        <v>92</v>
      </c>
      <c r="K675" s="414" t="s">
        <v>3019</v>
      </c>
    </row>
    <row r="676" spans="1:11" ht="131.25">
      <c r="A676" s="3">
        <v>666</v>
      </c>
      <c r="B676" s="28" t="s">
        <v>19909</v>
      </c>
      <c r="C676" s="28" t="s">
        <v>19435</v>
      </c>
      <c r="D676" s="28" t="s">
        <v>19804</v>
      </c>
      <c r="E676" s="28" t="s">
        <v>159</v>
      </c>
      <c r="F676" s="414" t="s">
        <v>3019</v>
      </c>
      <c r="G676" s="235">
        <v>0.11700000000000001</v>
      </c>
      <c r="H676" s="28" t="s">
        <v>19438</v>
      </c>
      <c r="I676" s="27" t="s">
        <v>74</v>
      </c>
      <c r="J676" s="27" t="s">
        <v>93</v>
      </c>
      <c r="K676" s="414" t="s">
        <v>3019</v>
      </c>
    </row>
    <row r="677" spans="1:11" ht="131.25">
      <c r="A677" s="3">
        <v>667</v>
      </c>
      <c r="B677" s="28" t="s">
        <v>19909</v>
      </c>
      <c r="C677" s="28" t="s">
        <v>19439</v>
      </c>
      <c r="D677" s="28" t="s">
        <v>19805</v>
      </c>
      <c r="E677" s="28" t="s">
        <v>159</v>
      </c>
      <c r="F677" s="414" t="s">
        <v>3019</v>
      </c>
      <c r="G677" s="235">
        <v>0.11700000000000001</v>
      </c>
      <c r="H677" s="28" t="s">
        <v>19441</v>
      </c>
      <c r="I677" s="27" t="s">
        <v>74</v>
      </c>
      <c r="J677" s="27" t="s">
        <v>108</v>
      </c>
      <c r="K677" s="414" t="s">
        <v>3019</v>
      </c>
    </row>
    <row r="678" spans="1:11" ht="93.75">
      <c r="A678" s="3">
        <v>668</v>
      </c>
      <c r="B678" s="28" t="s">
        <v>19909</v>
      </c>
      <c r="C678" s="28" t="s">
        <v>19442</v>
      </c>
      <c r="D678" s="28" t="s">
        <v>19806</v>
      </c>
      <c r="E678" s="28" t="s">
        <v>159</v>
      </c>
      <c r="F678" s="414" t="s">
        <v>3019</v>
      </c>
      <c r="G678" s="235">
        <v>0.11700000000000001</v>
      </c>
      <c r="H678" s="28" t="s">
        <v>19444</v>
      </c>
      <c r="I678" s="27" t="s">
        <v>74</v>
      </c>
      <c r="J678" s="27" t="s">
        <v>92</v>
      </c>
      <c r="K678" s="414" t="s">
        <v>3019</v>
      </c>
    </row>
    <row r="679" spans="1:11" ht="75">
      <c r="A679" s="3">
        <v>669</v>
      </c>
      <c r="B679" s="28" t="s">
        <v>19909</v>
      </c>
      <c r="C679" s="28" t="s">
        <v>19445</v>
      </c>
      <c r="D679" s="28" t="s">
        <v>19807</v>
      </c>
      <c r="E679" s="28" t="s">
        <v>159</v>
      </c>
      <c r="F679" s="414" t="s">
        <v>3019</v>
      </c>
      <c r="G679" s="235">
        <v>0.11700000000000001</v>
      </c>
      <c r="H679" s="28" t="s">
        <v>19448</v>
      </c>
      <c r="I679" s="27" t="s">
        <v>74</v>
      </c>
      <c r="J679" s="27" t="s">
        <v>93</v>
      </c>
      <c r="K679" s="414" t="s">
        <v>3019</v>
      </c>
    </row>
    <row r="680" spans="1:11" ht="37.5">
      <c r="A680" s="3">
        <v>670</v>
      </c>
      <c r="B680" s="28" t="s">
        <v>19909</v>
      </c>
      <c r="C680" s="28" t="s">
        <v>19449</v>
      </c>
      <c r="D680" s="28" t="s">
        <v>19808</v>
      </c>
      <c r="E680" s="28" t="s">
        <v>3293</v>
      </c>
      <c r="F680" s="414" t="s">
        <v>3019</v>
      </c>
      <c r="G680" s="235">
        <v>0.317</v>
      </c>
      <c r="H680" s="28" t="s">
        <v>19452</v>
      </c>
      <c r="I680" s="27" t="s">
        <v>74</v>
      </c>
      <c r="J680" s="27" t="s">
        <v>93</v>
      </c>
      <c r="K680" s="414" t="s">
        <v>3019</v>
      </c>
    </row>
    <row r="681" spans="1:11" ht="37.5">
      <c r="A681" s="3">
        <v>671</v>
      </c>
      <c r="B681" s="28" t="s">
        <v>19909</v>
      </c>
      <c r="C681" s="28" t="s">
        <v>19454</v>
      </c>
      <c r="D681" s="28" t="s">
        <v>19809</v>
      </c>
      <c r="E681" s="28" t="s">
        <v>159</v>
      </c>
      <c r="F681" s="414" t="s">
        <v>3019</v>
      </c>
      <c r="G681" s="235">
        <v>0.11700000000000001</v>
      </c>
      <c r="H681" s="28" t="s">
        <v>19457</v>
      </c>
      <c r="I681" s="27" t="s">
        <v>74</v>
      </c>
      <c r="J681" s="27" t="s">
        <v>92</v>
      </c>
      <c r="K681" s="414" t="s">
        <v>3019</v>
      </c>
    </row>
    <row r="682" spans="1:11" ht="56.25">
      <c r="A682" s="3">
        <v>672</v>
      </c>
      <c r="B682" s="28" t="s">
        <v>19909</v>
      </c>
      <c r="C682" s="28" t="s">
        <v>19459</v>
      </c>
      <c r="D682" s="28" t="s">
        <v>19810</v>
      </c>
      <c r="E682" s="28" t="s">
        <v>159</v>
      </c>
      <c r="F682" s="414" t="s">
        <v>3019</v>
      </c>
      <c r="G682" s="235">
        <v>0.11700000000000001</v>
      </c>
      <c r="H682" s="28" t="s">
        <v>19462</v>
      </c>
      <c r="I682" s="27" t="s">
        <v>74</v>
      </c>
      <c r="J682" s="27" t="s">
        <v>108</v>
      </c>
      <c r="K682" s="414" t="s">
        <v>3019</v>
      </c>
    </row>
    <row r="683" spans="1:11" ht="56.25">
      <c r="A683" s="3">
        <v>673</v>
      </c>
      <c r="B683" s="28" t="s">
        <v>19909</v>
      </c>
      <c r="C683" s="28" t="s">
        <v>19464</v>
      </c>
      <c r="D683" s="28" t="s">
        <v>19811</v>
      </c>
      <c r="E683" s="28" t="s">
        <v>159</v>
      </c>
      <c r="F683" s="414" t="s">
        <v>3019</v>
      </c>
      <c r="G683" s="235">
        <v>0.11700000000000001</v>
      </c>
      <c r="H683" s="28" t="s">
        <v>19466</v>
      </c>
      <c r="I683" s="27" t="s">
        <v>74</v>
      </c>
      <c r="J683" s="27" t="s">
        <v>92</v>
      </c>
      <c r="K683" s="414" t="s">
        <v>3019</v>
      </c>
    </row>
    <row r="684" spans="1:11" ht="37.5">
      <c r="A684" s="3">
        <v>674</v>
      </c>
      <c r="B684" s="28" t="s">
        <v>19909</v>
      </c>
      <c r="C684" s="28" t="s">
        <v>19467</v>
      </c>
      <c r="D684" s="28" t="s">
        <v>19812</v>
      </c>
      <c r="E684" s="28" t="s">
        <v>159</v>
      </c>
      <c r="F684" s="414" t="s">
        <v>3019</v>
      </c>
      <c r="G684" s="235">
        <v>0.11700000000000001</v>
      </c>
      <c r="H684" s="28" t="s">
        <v>19469</v>
      </c>
      <c r="I684" s="27" t="s">
        <v>74</v>
      </c>
      <c r="J684" s="27" t="s">
        <v>93</v>
      </c>
      <c r="K684" s="414" t="s">
        <v>3019</v>
      </c>
    </row>
    <row r="685" spans="1:11" ht="56.25">
      <c r="A685" s="3">
        <v>675</v>
      </c>
      <c r="B685" s="28" t="s">
        <v>19909</v>
      </c>
      <c r="C685" s="28" t="s">
        <v>19470</v>
      </c>
      <c r="D685" s="28" t="s">
        <v>19813</v>
      </c>
      <c r="E685" s="28" t="s">
        <v>159</v>
      </c>
      <c r="F685" s="414" t="s">
        <v>3019</v>
      </c>
      <c r="G685" s="235">
        <v>0.11700000000000001</v>
      </c>
      <c r="H685" s="28" t="s">
        <v>19466</v>
      </c>
      <c r="I685" s="27" t="s">
        <v>74</v>
      </c>
      <c r="J685" s="27" t="s">
        <v>93</v>
      </c>
      <c r="K685" s="414" t="s">
        <v>3019</v>
      </c>
    </row>
    <row r="686" spans="1:11" ht="56.25">
      <c r="A686" s="3">
        <v>676</v>
      </c>
      <c r="B686" s="28" t="s">
        <v>19909</v>
      </c>
      <c r="C686" s="28" t="s">
        <v>19473</v>
      </c>
      <c r="D686" s="28" t="s">
        <v>19814</v>
      </c>
      <c r="E686" s="28" t="s">
        <v>159</v>
      </c>
      <c r="F686" s="414" t="s">
        <v>3019</v>
      </c>
      <c r="G686" s="235">
        <v>0.11700000000000001</v>
      </c>
      <c r="H686" s="28" t="s">
        <v>19475</v>
      </c>
      <c r="I686" s="27" t="s">
        <v>74</v>
      </c>
      <c r="J686" s="27" t="s">
        <v>92</v>
      </c>
      <c r="K686" s="414" t="s">
        <v>3019</v>
      </c>
    </row>
    <row r="687" spans="1:11" ht="75">
      <c r="A687" s="3">
        <v>677</v>
      </c>
      <c r="B687" s="28" t="s">
        <v>19909</v>
      </c>
      <c r="C687" s="28" t="s">
        <v>19476</v>
      </c>
      <c r="D687" s="28" t="s">
        <v>19815</v>
      </c>
      <c r="E687" s="28" t="s">
        <v>159</v>
      </c>
      <c r="F687" s="414" t="s">
        <v>3019</v>
      </c>
      <c r="G687" s="235">
        <v>0.11700000000000001</v>
      </c>
      <c r="H687" s="28" t="s">
        <v>19479</v>
      </c>
      <c r="I687" s="27" t="s">
        <v>74</v>
      </c>
      <c r="J687" s="27" t="s">
        <v>108</v>
      </c>
      <c r="K687" s="414" t="s">
        <v>3019</v>
      </c>
    </row>
    <row r="688" spans="1:11" ht="75">
      <c r="A688" s="3">
        <v>678</v>
      </c>
      <c r="B688" s="28" t="s">
        <v>19909</v>
      </c>
      <c r="C688" s="28" t="s">
        <v>19481</v>
      </c>
      <c r="D688" s="28" t="s">
        <v>19816</v>
      </c>
      <c r="E688" s="28" t="s">
        <v>3293</v>
      </c>
      <c r="F688" s="414" t="s">
        <v>3019</v>
      </c>
      <c r="G688" s="235">
        <v>0.317</v>
      </c>
      <c r="H688" s="28" t="s">
        <v>19484</v>
      </c>
      <c r="I688" s="27" t="s">
        <v>74</v>
      </c>
      <c r="J688" s="27" t="s">
        <v>108</v>
      </c>
      <c r="K688" s="414" t="s">
        <v>3019</v>
      </c>
    </row>
    <row r="689" spans="1:11" ht="56.25">
      <c r="A689" s="3">
        <v>679</v>
      </c>
      <c r="B689" s="28" t="s">
        <v>19909</v>
      </c>
      <c r="C689" s="28" t="s">
        <v>19486</v>
      </c>
      <c r="D689" s="28" t="s">
        <v>19817</v>
      </c>
      <c r="E689" s="28" t="s">
        <v>3293</v>
      </c>
      <c r="F689" s="414" t="s">
        <v>3019</v>
      </c>
      <c r="G689" s="235">
        <v>0.317</v>
      </c>
      <c r="H689" s="28" t="s">
        <v>19488</v>
      </c>
      <c r="I689" s="27" t="s">
        <v>74</v>
      </c>
      <c r="J689" s="27" t="s">
        <v>92</v>
      </c>
      <c r="K689" s="414" t="s">
        <v>3019</v>
      </c>
    </row>
    <row r="690" spans="1:11" ht="56.25">
      <c r="A690" s="3">
        <v>680</v>
      </c>
      <c r="B690" s="28" t="s">
        <v>19909</v>
      </c>
      <c r="C690" s="28" t="s">
        <v>19486</v>
      </c>
      <c r="D690" s="28" t="s">
        <v>19818</v>
      </c>
      <c r="E690" s="28" t="s">
        <v>159</v>
      </c>
      <c r="F690" s="414" t="s">
        <v>3019</v>
      </c>
      <c r="G690" s="235">
        <v>0.11700000000000001</v>
      </c>
      <c r="H690" s="28" t="s">
        <v>19488</v>
      </c>
      <c r="I690" s="27" t="s">
        <v>74</v>
      </c>
      <c r="J690" s="27" t="s">
        <v>93</v>
      </c>
      <c r="K690" s="414" t="s">
        <v>3019</v>
      </c>
    </row>
    <row r="691" spans="1:11" ht="112.5">
      <c r="A691" s="3">
        <v>681</v>
      </c>
      <c r="B691" s="28" t="s">
        <v>19909</v>
      </c>
      <c r="C691" s="28" t="s">
        <v>19490</v>
      </c>
      <c r="D691" s="28" t="s">
        <v>19819</v>
      </c>
      <c r="E691" s="28" t="s">
        <v>159</v>
      </c>
      <c r="F691" s="414" t="s">
        <v>3019</v>
      </c>
      <c r="G691" s="235">
        <v>0.11700000000000001</v>
      </c>
      <c r="H691" s="28" t="s">
        <v>19492</v>
      </c>
      <c r="I691" s="27" t="s">
        <v>74</v>
      </c>
      <c r="J691" s="27" t="s">
        <v>93</v>
      </c>
      <c r="K691" s="414" t="s">
        <v>3019</v>
      </c>
    </row>
    <row r="692" spans="1:11" ht="131.25">
      <c r="A692" s="3">
        <v>682</v>
      </c>
      <c r="B692" s="28" t="s">
        <v>19909</v>
      </c>
      <c r="C692" s="28" t="s">
        <v>19493</v>
      </c>
      <c r="D692" s="28" t="s">
        <v>19820</v>
      </c>
      <c r="E692" s="28" t="s">
        <v>159</v>
      </c>
      <c r="F692" s="414" t="s">
        <v>3019</v>
      </c>
      <c r="G692" s="235">
        <v>0.11700000000000001</v>
      </c>
      <c r="H692" s="28" t="s">
        <v>19495</v>
      </c>
      <c r="I692" s="27" t="s">
        <v>74</v>
      </c>
      <c r="J692" s="27" t="s">
        <v>92</v>
      </c>
      <c r="K692" s="414" t="s">
        <v>3019</v>
      </c>
    </row>
    <row r="693" spans="1:11" ht="112.5">
      <c r="A693" s="3">
        <v>683</v>
      </c>
      <c r="B693" s="28" t="s">
        <v>19909</v>
      </c>
      <c r="C693" s="28" t="s">
        <v>19496</v>
      </c>
      <c r="D693" s="28" t="s">
        <v>19821</v>
      </c>
      <c r="E693" s="28" t="s">
        <v>159</v>
      </c>
      <c r="F693" s="414" t="s">
        <v>3019</v>
      </c>
      <c r="G693" s="235">
        <v>0.11700000000000001</v>
      </c>
      <c r="H693" s="28" t="s">
        <v>19498</v>
      </c>
      <c r="I693" s="27" t="s">
        <v>74</v>
      </c>
      <c r="J693" s="27" t="s">
        <v>108</v>
      </c>
      <c r="K693" s="414" t="s">
        <v>3019</v>
      </c>
    </row>
    <row r="694" spans="1:11" ht="131.25">
      <c r="A694" s="3">
        <v>684</v>
      </c>
      <c r="B694" s="28" t="s">
        <v>19909</v>
      </c>
      <c r="C694" s="28" t="s">
        <v>19499</v>
      </c>
      <c r="D694" s="28" t="s">
        <v>19822</v>
      </c>
      <c r="E694" s="28" t="s">
        <v>159</v>
      </c>
      <c r="F694" s="414" t="s">
        <v>3019</v>
      </c>
      <c r="G694" s="235">
        <v>0.11700000000000001</v>
      </c>
      <c r="H694" s="28" t="s">
        <v>19501</v>
      </c>
      <c r="I694" s="27" t="s">
        <v>74</v>
      </c>
      <c r="J694" s="27" t="s">
        <v>92</v>
      </c>
      <c r="K694" s="414" t="s">
        <v>3019</v>
      </c>
    </row>
    <row r="695" spans="1:11" ht="75">
      <c r="A695" s="3">
        <v>685</v>
      </c>
      <c r="B695" s="28" t="s">
        <v>19909</v>
      </c>
      <c r="C695" s="28" t="s">
        <v>19502</v>
      </c>
      <c r="D695" s="28" t="s">
        <v>19823</v>
      </c>
      <c r="E695" s="28" t="s">
        <v>159</v>
      </c>
      <c r="F695" s="414" t="s">
        <v>3019</v>
      </c>
      <c r="G695" s="235">
        <v>0.11700000000000001</v>
      </c>
      <c r="H695" s="28" t="s">
        <v>19505</v>
      </c>
      <c r="I695" s="27" t="s">
        <v>74</v>
      </c>
      <c r="J695" s="27" t="s">
        <v>93</v>
      </c>
      <c r="K695" s="414" t="s">
        <v>3019</v>
      </c>
    </row>
    <row r="696" spans="1:11" ht="37.5">
      <c r="A696" s="3">
        <v>686</v>
      </c>
      <c r="B696" s="28" t="s">
        <v>19909</v>
      </c>
      <c r="C696" s="28" t="s">
        <v>19507</v>
      </c>
      <c r="D696" s="28" t="s">
        <v>19824</v>
      </c>
      <c r="E696" s="28" t="s">
        <v>3293</v>
      </c>
      <c r="F696" s="414" t="s">
        <v>3019</v>
      </c>
      <c r="G696" s="235">
        <v>0.317</v>
      </c>
      <c r="H696" s="28" t="s">
        <v>19510</v>
      </c>
      <c r="I696" s="27" t="s">
        <v>74</v>
      </c>
      <c r="J696" s="27" t="s">
        <v>93</v>
      </c>
      <c r="K696" s="414" t="s">
        <v>3019</v>
      </c>
    </row>
    <row r="697" spans="1:11" ht="75">
      <c r="A697" s="3">
        <v>687</v>
      </c>
      <c r="B697" s="28" t="s">
        <v>19909</v>
      </c>
      <c r="C697" s="28" t="s">
        <v>19502</v>
      </c>
      <c r="D697" s="28" t="s">
        <v>19825</v>
      </c>
      <c r="E697" s="28" t="s">
        <v>3293</v>
      </c>
      <c r="F697" s="414" t="s">
        <v>3019</v>
      </c>
      <c r="G697" s="235">
        <v>0.317</v>
      </c>
      <c r="H697" s="28" t="s">
        <v>19505</v>
      </c>
      <c r="I697" s="27" t="s">
        <v>74</v>
      </c>
      <c r="J697" s="27" t="s">
        <v>92</v>
      </c>
      <c r="K697" s="414" t="s">
        <v>3019</v>
      </c>
    </row>
    <row r="698" spans="1:11" ht="37.5">
      <c r="A698" s="3">
        <v>688</v>
      </c>
      <c r="B698" s="28" t="s">
        <v>19909</v>
      </c>
      <c r="C698" s="28" t="s">
        <v>19512</v>
      </c>
      <c r="D698" s="28" t="s">
        <v>19826</v>
      </c>
      <c r="E698" s="28" t="s">
        <v>159</v>
      </c>
      <c r="F698" s="414" t="s">
        <v>3019</v>
      </c>
      <c r="G698" s="235">
        <v>0.11700000000000001</v>
      </c>
      <c r="H698" s="28" t="s">
        <v>19514</v>
      </c>
      <c r="I698" s="27" t="s">
        <v>74</v>
      </c>
      <c r="J698" s="27" t="s">
        <v>108</v>
      </c>
      <c r="K698" s="414" t="s">
        <v>3019</v>
      </c>
    </row>
    <row r="699" spans="1:11" ht="37.5">
      <c r="A699" s="3">
        <v>689</v>
      </c>
      <c r="B699" s="28" t="s">
        <v>19909</v>
      </c>
      <c r="C699" s="28" t="s">
        <v>19515</v>
      </c>
      <c r="D699" s="28" t="s">
        <v>19827</v>
      </c>
      <c r="E699" s="28" t="s">
        <v>159</v>
      </c>
      <c r="F699" s="414" t="s">
        <v>3019</v>
      </c>
      <c r="G699" s="235">
        <v>0.11700000000000001</v>
      </c>
      <c r="H699" s="28" t="s">
        <v>19518</v>
      </c>
      <c r="I699" s="27" t="s">
        <v>74</v>
      </c>
      <c r="J699" s="27" t="s">
        <v>92</v>
      </c>
      <c r="K699" s="414" t="s">
        <v>3019</v>
      </c>
    </row>
    <row r="700" spans="1:11" ht="56.25">
      <c r="A700" s="3">
        <v>690</v>
      </c>
      <c r="B700" s="28" t="s">
        <v>19909</v>
      </c>
      <c r="C700" s="28" t="s">
        <v>19519</v>
      </c>
      <c r="D700" s="28" t="s">
        <v>19828</v>
      </c>
      <c r="E700" s="28" t="s">
        <v>159</v>
      </c>
      <c r="F700" s="414" t="s">
        <v>3019</v>
      </c>
      <c r="G700" s="235">
        <v>0.11700000000000001</v>
      </c>
      <c r="H700" s="28" t="s">
        <v>19522</v>
      </c>
      <c r="I700" s="27" t="s">
        <v>74</v>
      </c>
      <c r="J700" s="27" t="s">
        <v>108</v>
      </c>
      <c r="K700" s="414" t="s">
        <v>3019</v>
      </c>
    </row>
    <row r="701" spans="1:11" ht="75">
      <c r="A701" s="3">
        <v>691</v>
      </c>
      <c r="B701" s="28" t="s">
        <v>19909</v>
      </c>
      <c r="C701" s="28" t="s">
        <v>19524</v>
      </c>
      <c r="D701" s="28" t="s">
        <v>19829</v>
      </c>
      <c r="E701" s="28" t="s">
        <v>159</v>
      </c>
      <c r="F701" s="414" t="s">
        <v>3019</v>
      </c>
      <c r="G701" s="235">
        <v>0.11700000000000001</v>
      </c>
      <c r="H701" s="28" t="s">
        <v>19526</v>
      </c>
      <c r="I701" s="27" t="s">
        <v>74</v>
      </c>
      <c r="J701" s="27" t="s">
        <v>92</v>
      </c>
      <c r="K701" s="414" t="s">
        <v>3019</v>
      </c>
    </row>
    <row r="702" spans="1:11" ht="75">
      <c r="A702" s="3">
        <v>692</v>
      </c>
      <c r="B702" s="28" t="s">
        <v>19909</v>
      </c>
      <c r="C702" s="28" t="s">
        <v>19524</v>
      </c>
      <c r="D702" s="28" t="s">
        <v>19830</v>
      </c>
      <c r="E702" s="28" t="s">
        <v>159</v>
      </c>
      <c r="F702" s="414" t="s">
        <v>3019</v>
      </c>
      <c r="G702" s="235">
        <v>0.11700000000000001</v>
      </c>
      <c r="H702" s="28" t="s">
        <v>19528</v>
      </c>
      <c r="I702" s="27" t="s">
        <v>74</v>
      </c>
      <c r="J702" s="27" t="s">
        <v>93</v>
      </c>
      <c r="K702" s="414" t="s">
        <v>3019</v>
      </c>
    </row>
    <row r="703" spans="1:11" ht="37.5">
      <c r="A703" s="3">
        <v>693</v>
      </c>
      <c r="B703" s="28" t="s">
        <v>19909</v>
      </c>
      <c r="C703" s="28" t="s">
        <v>19529</v>
      </c>
      <c r="D703" s="28" t="s">
        <v>19831</v>
      </c>
      <c r="E703" s="28" t="s">
        <v>159</v>
      </c>
      <c r="F703" s="414" t="s">
        <v>3019</v>
      </c>
      <c r="G703" s="235">
        <v>0.11700000000000001</v>
      </c>
      <c r="H703" s="28" t="s">
        <v>19531</v>
      </c>
      <c r="I703" s="27" t="s">
        <v>74</v>
      </c>
      <c r="J703" s="27" t="s">
        <v>93</v>
      </c>
      <c r="K703" s="414" t="s">
        <v>3019</v>
      </c>
    </row>
    <row r="704" spans="1:11" ht="37.5">
      <c r="A704" s="3">
        <v>694</v>
      </c>
      <c r="B704" s="28" t="s">
        <v>19909</v>
      </c>
      <c r="C704" s="28" t="s">
        <v>19532</v>
      </c>
      <c r="D704" s="28" t="s">
        <v>19832</v>
      </c>
      <c r="E704" s="28" t="s">
        <v>3293</v>
      </c>
      <c r="F704" s="414" t="s">
        <v>3019</v>
      </c>
      <c r="G704" s="235">
        <v>0.317</v>
      </c>
      <c r="H704" s="28" t="s">
        <v>19534</v>
      </c>
      <c r="I704" s="27" t="s">
        <v>74</v>
      </c>
      <c r="J704" s="27" t="s">
        <v>92</v>
      </c>
      <c r="K704" s="414" t="s">
        <v>3019</v>
      </c>
    </row>
    <row r="705" spans="1:11" ht="37.5">
      <c r="A705" s="3">
        <v>695</v>
      </c>
      <c r="B705" s="28" t="s">
        <v>19909</v>
      </c>
      <c r="C705" s="28" t="s">
        <v>19345</v>
      </c>
      <c r="D705" s="28" t="s">
        <v>19833</v>
      </c>
      <c r="E705" s="28" t="s">
        <v>159</v>
      </c>
      <c r="F705" s="414" t="s">
        <v>3019</v>
      </c>
      <c r="G705" s="235">
        <v>0.11700000000000001</v>
      </c>
      <c r="H705" s="28" t="s">
        <v>19347</v>
      </c>
      <c r="I705" s="27" t="s">
        <v>74</v>
      </c>
      <c r="J705" s="27" t="s">
        <v>108</v>
      </c>
      <c r="K705" s="414" t="s">
        <v>3019</v>
      </c>
    </row>
    <row r="706" spans="1:11" ht="37.5">
      <c r="A706" s="3">
        <v>696</v>
      </c>
      <c r="B706" s="28" t="s">
        <v>19909</v>
      </c>
      <c r="C706" s="28" t="s">
        <v>19536</v>
      </c>
      <c r="D706" s="28" t="s">
        <v>19834</v>
      </c>
      <c r="E706" s="28" t="s">
        <v>159</v>
      </c>
      <c r="F706" s="414" t="s">
        <v>3019</v>
      </c>
      <c r="G706" s="235">
        <v>0.11700000000000001</v>
      </c>
      <c r="H706" s="28" t="s">
        <v>19538</v>
      </c>
      <c r="I706" s="27" t="s">
        <v>74</v>
      </c>
      <c r="J706" s="27" t="s">
        <v>92</v>
      </c>
      <c r="K706" s="414" t="s">
        <v>3019</v>
      </c>
    </row>
    <row r="707" spans="1:11" ht="93.75">
      <c r="A707" s="3">
        <v>697</v>
      </c>
      <c r="B707" s="28" t="s">
        <v>19909</v>
      </c>
      <c r="C707" s="28" t="s">
        <v>19539</v>
      </c>
      <c r="D707" s="28" t="s">
        <v>19835</v>
      </c>
      <c r="E707" s="28" t="s">
        <v>159</v>
      </c>
      <c r="F707" s="414" t="s">
        <v>3019</v>
      </c>
      <c r="G707" s="235">
        <v>0.11700000000000001</v>
      </c>
      <c r="H707" s="28" t="s">
        <v>19541</v>
      </c>
      <c r="I707" s="27" t="s">
        <v>74</v>
      </c>
      <c r="J707" s="27" t="s">
        <v>93</v>
      </c>
      <c r="K707" s="414" t="s">
        <v>3019</v>
      </c>
    </row>
    <row r="708" spans="1:11" ht="56.25">
      <c r="A708" s="3">
        <v>698</v>
      </c>
      <c r="B708" s="28" t="s">
        <v>19909</v>
      </c>
      <c r="C708" s="28" t="s">
        <v>19542</v>
      </c>
      <c r="D708" s="28" t="s">
        <v>19836</v>
      </c>
      <c r="E708" s="28" t="s">
        <v>19543</v>
      </c>
      <c r="F708" s="414" t="s">
        <v>3019</v>
      </c>
      <c r="G708" s="235">
        <v>0.317</v>
      </c>
      <c r="H708" s="28" t="s">
        <v>19545</v>
      </c>
      <c r="I708" s="27" t="s">
        <v>74</v>
      </c>
      <c r="J708" s="27" t="s">
        <v>93</v>
      </c>
      <c r="K708" s="414" t="s">
        <v>3019</v>
      </c>
    </row>
    <row r="709" spans="1:11" ht="93.75">
      <c r="A709" s="3">
        <v>699</v>
      </c>
      <c r="B709" s="28" t="s">
        <v>19909</v>
      </c>
      <c r="C709" s="28" t="s">
        <v>19546</v>
      </c>
      <c r="D709" s="28" t="s">
        <v>19837</v>
      </c>
      <c r="E709" s="28" t="s">
        <v>159</v>
      </c>
      <c r="F709" s="414" t="s">
        <v>3019</v>
      </c>
      <c r="G709" s="235">
        <v>0.11700000000000001</v>
      </c>
      <c r="H709" s="28" t="s">
        <v>19548</v>
      </c>
      <c r="I709" s="27" t="s">
        <v>74</v>
      </c>
      <c r="J709" s="27" t="s">
        <v>92</v>
      </c>
      <c r="K709" s="414" t="s">
        <v>3019</v>
      </c>
    </row>
    <row r="710" spans="1:11" ht="56.25">
      <c r="A710" s="3">
        <v>700</v>
      </c>
      <c r="B710" s="28" t="s">
        <v>19909</v>
      </c>
      <c r="C710" s="28" t="s">
        <v>19549</v>
      </c>
      <c r="D710" s="28" t="s">
        <v>19838</v>
      </c>
      <c r="E710" s="28" t="s">
        <v>3293</v>
      </c>
      <c r="F710" s="414" t="s">
        <v>3019</v>
      </c>
      <c r="G710" s="235">
        <v>0.317</v>
      </c>
      <c r="H710" s="28" t="s">
        <v>19552</v>
      </c>
      <c r="I710" s="27" t="s">
        <v>74</v>
      </c>
      <c r="J710" s="27" t="s">
        <v>108</v>
      </c>
      <c r="K710" s="414" t="s">
        <v>3019</v>
      </c>
    </row>
    <row r="711" spans="1:11" ht="56.25">
      <c r="A711" s="3">
        <v>701</v>
      </c>
      <c r="B711" s="28" t="s">
        <v>19909</v>
      </c>
      <c r="C711" s="28" t="s">
        <v>19554</v>
      </c>
      <c r="D711" s="28" t="s">
        <v>19839</v>
      </c>
      <c r="E711" s="28" t="s">
        <v>3293</v>
      </c>
      <c r="F711" s="414" t="s">
        <v>3019</v>
      </c>
      <c r="G711" s="235">
        <v>0.317</v>
      </c>
      <c r="H711" s="28" t="s">
        <v>19556</v>
      </c>
      <c r="I711" s="27" t="s">
        <v>74</v>
      </c>
      <c r="J711" s="27" t="s">
        <v>108</v>
      </c>
      <c r="K711" s="414" t="s">
        <v>3019</v>
      </c>
    </row>
    <row r="712" spans="1:11" ht="75">
      <c r="A712" s="3">
        <v>702</v>
      </c>
      <c r="B712" s="28" t="s">
        <v>19909</v>
      </c>
      <c r="C712" s="28" t="s">
        <v>19557</v>
      </c>
      <c r="D712" s="28" t="s">
        <v>19840</v>
      </c>
      <c r="E712" s="28" t="s">
        <v>3293</v>
      </c>
      <c r="F712" s="414" t="s">
        <v>3019</v>
      </c>
      <c r="G712" s="235">
        <v>0.317</v>
      </c>
      <c r="H712" s="28" t="s">
        <v>19559</v>
      </c>
      <c r="I712" s="27" t="s">
        <v>74</v>
      </c>
      <c r="J712" s="27" t="s">
        <v>92</v>
      </c>
      <c r="K712" s="414" t="s">
        <v>3019</v>
      </c>
    </row>
    <row r="713" spans="1:11" ht="37.5">
      <c r="A713" s="3">
        <v>703</v>
      </c>
      <c r="B713" s="28" t="s">
        <v>19909</v>
      </c>
      <c r="C713" s="28" t="s">
        <v>19560</v>
      </c>
      <c r="D713" s="28" t="s">
        <v>19841</v>
      </c>
      <c r="E713" s="28" t="s">
        <v>159</v>
      </c>
      <c r="F713" s="414" t="s">
        <v>3019</v>
      </c>
      <c r="G713" s="235">
        <v>0.11700000000000001</v>
      </c>
      <c r="H713" s="28" t="s">
        <v>19562</v>
      </c>
      <c r="I713" s="27" t="s">
        <v>74</v>
      </c>
      <c r="J713" s="27" t="s">
        <v>93</v>
      </c>
      <c r="K713" s="414" t="s">
        <v>3019</v>
      </c>
    </row>
    <row r="714" spans="1:11" ht="37.5">
      <c r="A714" s="3">
        <v>704</v>
      </c>
      <c r="B714" s="28" t="s">
        <v>19909</v>
      </c>
      <c r="C714" s="28" t="s">
        <v>19563</v>
      </c>
      <c r="D714" s="28" t="s">
        <v>19842</v>
      </c>
      <c r="E714" s="28" t="s">
        <v>159</v>
      </c>
      <c r="F714" s="414" t="s">
        <v>3019</v>
      </c>
      <c r="G714" s="235">
        <v>0.11700000000000001</v>
      </c>
      <c r="H714" s="28" t="s">
        <v>19563</v>
      </c>
      <c r="I714" s="27" t="s">
        <v>74</v>
      </c>
      <c r="J714" s="27" t="s">
        <v>93</v>
      </c>
      <c r="K714" s="414" t="s">
        <v>3019</v>
      </c>
    </row>
    <row r="715" spans="1:11" ht="37.5">
      <c r="A715" s="3">
        <v>705</v>
      </c>
      <c r="B715" s="28" t="s">
        <v>19909</v>
      </c>
      <c r="C715" s="28" t="s">
        <v>19565</v>
      </c>
      <c r="D715" s="28" t="s">
        <v>19843</v>
      </c>
      <c r="E715" s="28" t="s">
        <v>159</v>
      </c>
      <c r="F715" s="414" t="s">
        <v>3019</v>
      </c>
      <c r="G715" s="235">
        <v>0.11700000000000001</v>
      </c>
      <c r="H715" s="28" t="s">
        <v>19567</v>
      </c>
      <c r="I715" s="27" t="s">
        <v>74</v>
      </c>
      <c r="J715" s="27" t="s">
        <v>92</v>
      </c>
      <c r="K715" s="414" t="s">
        <v>3019</v>
      </c>
    </row>
    <row r="716" spans="1:11" ht="93.75">
      <c r="A716" s="3">
        <v>706</v>
      </c>
      <c r="B716" s="28" t="s">
        <v>19909</v>
      </c>
      <c r="C716" s="28" t="s">
        <v>19568</v>
      </c>
      <c r="D716" s="28" t="s">
        <v>19844</v>
      </c>
      <c r="E716" s="28" t="s">
        <v>159</v>
      </c>
      <c r="F716" s="414" t="s">
        <v>3019</v>
      </c>
      <c r="G716" s="235">
        <v>0.11700000000000001</v>
      </c>
      <c r="H716" s="28" t="s">
        <v>19571</v>
      </c>
      <c r="I716" s="27" t="s">
        <v>74</v>
      </c>
      <c r="J716" s="27" t="s">
        <v>108</v>
      </c>
      <c r="K716" s="414" t="s">
        <v>3019</v>
      </c>
    </row>
    <row r="717" spans="1:11" ht="37.5">
      <c r="A717" s="3">
        <v>707</v>
      </c>
      <c r="B717" s="28" t="s">
        <v>19909</v>
      </c>
      <c r="C717" s="28" t="s">
        <v>19572</v>
      </c>
      <c r="D717" s="28" t="s">
        <v>19845</v>
      </c>
      <c r="E717" s="28" t="s">
        <v>159</v>
      </c>
      <c r="F717" s="414" t="s">
        <v>3019</v>
      </c>
      <c r="G717" s="235">
        <v>0.11700000000000001</v>
      </c>
      <c r="H717" s="28" t="s">
        <v>19574</v>
      </c>
      <c r="I717" s="27" t="s">
        <v>74</v>
      </c>
      <c r="J717" s="27" t="s">
        <v>92</v>
      </c>
      <c r="K717" s="414" t="s">
        <v>3019</v>
      </c>
    </row>
    <row r="718" spans="1:11" ht="131.25">
      <c r="A718" s="3">
        <v>708</v>
      </c>
      <c r="B718" s="28" t="s">
        <v>19909</v>
      </c>
      <c r="C718" s="28" t="s">
        <v>19575</v>
      </c>
      <c r="D718" s="28" t="s">
        <v>19846</v>
      </c>
      <c r="E718" s="28" t="s">
        <v>159</v>
      </c>
      <c r="F718" s="414" t="s">
        <v>3019</v>
      </c>
      <c r="G718" s="235">
        <v>0.11700000000000001</v>
      </c>
      <c r="H718" s="28" t="s">
        <v>19577</v>
      </c>
      <c r="I718" s="27" t="s">
        <v>74</v>
      </c>
      <c r="J718" s="27" t="s">
        <v>93</v>
      </c>
      <c r="K718" s="414" t="s">
        <v>3019</v>
      </c>
    </row>
    <row r="719" spans="1:11" ht="93.75">
      <c r="A719" s="3">
        <v>709</v>
      </c>
      <c r="B719" s="28" t="s">
        <v>19909</v>
      </c>
      <c r="C719" s="28" t="s">
        <v>19578</v>
      </c>
      <c r="D719" s="28" t="s">
        <v>19847</v>
      </c>
      <c r="E719" s="28" t="s">
        <v>159</v>
      </c>
      <c r="F719" s="414" t="s">
        <v>3019</v>
      </c>
      <c r="G719" s="235">
        <v>0.11700000000000001</v>
      </c>
      <c r="H719" s="28" t="s">
        <v>19580</v>
      </c>
      <c r="I719" s="27" t="s">
        <v>74</v>
      </c>
      <c r="J719" s="27" t="s">
        <v>93</v>
      </c>
      <c r="K719" s="414" t="s">
        <v>3019</v>
      </c>
    </row>
    <row r="720" spans="1:11" ht="93.75">
      <c r="A720" s="3">
        <v>710</v>
      </c>
      <c r="B720" s="28" t="s">
        <v>19909</v>
      </c>
      <c r="C720" s="28" t="s">
        <v>19581</v>
      </c>
      <c r="D720" s="28" t="s">
        <v>19848</v>
      </c>
      <c r="E720" s="28" t="s">
        <v>159</v>
      </c>
      <c r="F720" s="414" t="s">
        <v>3019</v>
      </c>
      <c r="G720" s="235">
        <v>0.11700000000000001</v>
      </c>
      <c r="H720" s="28" t="s">
        <v>19583</v>
      </c>
      <c r="I720" s="27" t="s">
        <v>74</v>
      </c>
      <c r="J720" s="27" t="s">
        <v>92</v>
      </c>
      <c r="K720" s="414" t="s">
        <v>3019</v>
      </c>
    </row>
    <row r="721" spans="1:11" ht="56.25">
      <c r="A721" s="3">
        <v>711</v>
      </c>
      <c r="B721" s="28" t="s">
        <v>19909</v>
      </c>
      <c r="C721" s="28" t="s">
        <v>19584</v>
      </c>
      <c r="D721" s="28" t="s">
        <v>19849</v>
      </c>
      <c r="E721" s="28" t="s">
        <v>3293</v>
      </c>
      <c r="F721" s="414" t="s">
        <v>3019</v>
      </c>
      <c r="G721" s="235">
        <v>0.317</v>
      </c>
      <c r="H721" s="28" t="s">
        <v>19587</v>
      </c>
      <c r="I721" s="27" t="s">
        <v>74</v>
      </c>
      <c r="J721" s="27" t="s">
        <v>108</v>
      </c>
      <c r="K721" s="414" t="s">
        <v>3019</v>
      </c>
    </row>
    <row r="722" spans="1:11" ht="56.25">
      <c r="A722" s="3">
        <v>712</v>
      </c>
      <c r="B722" s="28" t="s">
        <v>19909</v>
      </c>
      <c r="C722" s="28" t="s">
        <v>19589</v>
      </c>
      <c r="D722" s="28" t="s">
        <v>19850</v>
      </c>
      <c r="E722" s="28" t="s">
        <v>3293</v>
      </c>
      <c r="F722" s="414" t="s">
        <v>3019</v>
      </c>
      <c r="G722" s="235">
        <v>0.317</v>
      </c>
      <c r="H722" s="28" t="s">
        <v>19591</v>
      </c>
      <c r="I722" s="27" t="s">
        <v>74</v>
      </c>
      <c r="J722" s="27" t="s">
        <v>92</v>
      </c>
      <c r="K722" s="414" t="s">
        <v>3019</v>
      </c>
    </row>
    <row r="723" spans="1:11" ht="112.5">
      <c r="A723" s="3">
        <v>713</v>
      </c>
      <c r="B723" s="28" t="s">
        <v>19909</v>
      </c>
      <c r="C723" s="28" t="s">
        <v>19592</v>
      </c>
      <c r="D723" s="28" t="s">
        <v>19851</v>
      </c>
      <c r="E723" s="28" t="s">
        <v>3293</v>
      </c>
      <c r="F723" s="414" t="s">
        <v>3019</v>
      </c>
      <c r="G723" s="235">
        <v>0.317</v>
      </c>
      <c r="H723" s="28" t="s">
        <v>19594</v>
      </c>
      <c r="I723" s="27" t="s">
        <v>74</v>
      </c>
      <c r="J723" s="27" t="s">
        <v>108</v>
      </c>
      <c r="K723" s="414" t="s">
        <v>3019</v>
      </c>
    </row>
    <row r="724" spans="1:11" ht="56.25">
      <c r="A724" s="3">
        <v>714</v>
      </c>
      <c r="B724" s="28" t="s">
        <v>19909</v>
      </c>
      <c r="C724" s="28" t="s">
        <v>19595</v>
      </c>
      <c r="D724" s="28" t="s">
        <v>19852</v>
      </c>
      <c r="E724" s="28" t="s">
        <v>3293</v>
      </c>
      <c r="F724" s="414" t="s">
        <v>3019</v>
      </c>
      <c r="G724" s="235">
        <v>0.317</v>
      </c>
      <c r="H724" s="28" t="s">
        <v>19598</v>
      </c>
      <c r="I724" s="27" t="s">
        <v>74</v>
      </c>
      <c r="J724" s="27" t="s">
        <v>92</v>
      </c>
      <c r="K724" s="414" t="s">
        <v>3019</v>
      </c>
    </row>
    <row r="725" spans="1:11" ht="112.5">
      <c r="A725" s="3">
        <v>715</v>
      </c>
      <c r="B725" s="28" t="s">
        <v>19909</v>
      </c>
      <c r="C725" s="28" t="s">
        <v>19599</v>
      </c>
      <c r="D725" s="28" t="s">
        <v>19853</v>
      </c>
      <c r="E725" s="28" t="s">
        <v>1438</v>
      </c>
      <c r="F725" s="414" t="s">
        <v>3019</v>
      </c>
      <c r="G725" s="235">
        <v>0.11700000000000001</v>
      </c>
      <c r="H725" s="28" t="s">
        <v>19602</v>
      </c>
      <c r="I725" s="27" t="s">
        <v>74</v>
      </c>
      <c r="J725" s="27" t="s">
        <v>93</v>
      </c>
      <c r="K725" s="414" t="s">
        <v>3019</v>
      </c>
    </row>
    <row r="726" spans="1:11" ht="75">
      <c r="A726" s="3">
        <v>716</v>
      </c>
      <c r="B726" s="28" t="s">
        <v>19909</v>
      </c>
      <c r="C726" s="28" t="s">
        <v>19603</v>
      </c>
      <c r="D726" s="28" t="s">
        <v>19854</v>
      </c>
      <c r="E726" s="28" t="s">
        <v>1438</v>
      </c>
      <c r="F726" s="414" t="s">
        <v>3019</v>
      </c>
      <c r="G726" s="235">
        <v>0.11700000000000001</v>
      </c>
      <c r="H726" s="28" t="s">
        <v>19606</v>
      </c>
      <c r="I726" s="27" t="s">
        <v>74</v>
      </c>
      <c r="J726" s="27" t="s">
        <v>93</v>
      </c>
      <c r="K726" s="414" t="s">
        <v>3019</v>
      </c>
    </row>
    <row r="727" spans="1:11" ht="75">
      <c r="A727" s="3">
        <v>717</v>
      </c>
      <c r="B727" s="28" t="s">
        <v>19909</v>
      </c>
      <c r="C727" s="28" t="s">
        <v>19607</v>
      </c>
      <c r="D727" s="28" t="s">
        <v>19855</v>
      </c>
      <c r="E727" s="28" t="s">
        <v>3293</v>
      </c>
      <c r="F727" s="414" t="s">
        <v>3019</v>
      </c>
      <c r="G727" s="235">
        <v>0.317</v>
      </c>
      <c r="H727" s="28" t="s">
        <v>19609</v>
      </c>
      <c r="I727" s="27" t="s">
        <v>74</v>
      </c>
      <c r="J727" s="27" t="s">
        <v>92</v>
      </c>
      <c r="K727" s="414" t="s">
        <v>3019</v>
      </c>
    </row>
    <row r="728" spans="1:11" ht="93.75">
      <c r="A728" s="3">
        <v>718</v>
      </c>
      <c r="B728" s="28" t="s">
        <v>19909</v>
      </c>
      <c r="C728" s="28" t="s">
        <v>19610</v>
      </c>
      <c r="D728" s="28" t="s">
        <v>19856</v>
      </c>
      <c r="E728" s="28" t="s">
        <v>3293</v>
      </c>
      <c r="F728" s="414" t="s">
        <v>3019</v>
      </c>
      <c r="G728" s="235">
        <v>0.317</v>
      </c>
      <c r="H728" s="28" t="s">
        <v>19612</v>
      </c>
      <c r="I728" s="27" t="s">
        <v>74</v>
      </c>
      <c r="J728" s="27" t="s">
        <v>108</v>
      </c>
      <c r="K728" s="414" t="s">
        <v>3019</v>
      </c>
    </row>
    <row r="729" spans="1:11" ht="75">
      <c r="A729" s="3">
        <v>719</v>
      </c>
      <c r="B729" s="28" t="s">
        <v>19909</v>
      </c>
      <c r="C729" s="28" t="s">
        <v>19613</v>
      </c>
      <c r="D729" s="28" t="s">
        <v>19857</v>
      </c>
      <c r="E729" s="28" t="s">
        <v>1438</v>
      </c>
      <c r="F729" s="414" t="s">
        <v>3019</v>
      </c>
      <c r="G729" s="235">
        <v>0.11700000000000001</v>
      </c>
      <c r="H729" s="28" t="s">
        <v>19616</v>
      </c>
      <c r="I729" s="27" t="s">
        <v>74</v>
      </c>
      <c r="J729" s="27" t="s">
        <v>92</v>
      </c>
      <c r="K729" s="414" t="s">
        <v>3019</v>
      </c>
    </row>
    <row r="730" spans="1:11" ht="75">
      <c r="A730" s="3">
        <v>720</v>
      </c>
      <c r="B730" s="28" t="s">
        <v>19909</v>
      </c>
      <c r="C730" s="28" t="s">
        <v>19617</v>
      </c>
      <c r="D730" s="28" t="s">
        <v>19858</v>
      </c>
      <c r="E730" s="28" t="s">
        <v>1438</v>
      </c>
      <c r="F730" s="414" t="s">
        <v>3019</v>
      </c>
      <c r="G730" s="235">
        <v>0.11700000000000001</v>
      </c>
      <c r="H730" s="28" t="s">
        <v>19619</v>
      </c>
      <c r="I730" s="27" t="s">
        <v>74</v>
      </c>
      <c r="J730" s="27" t="s">
        <v>93</v>
      </c>
      <c r="K730" s="414" t="s">
        <v>3019</v>
      </c>
    </row>
    <row r="731" spans="1:11" ht="93.75">
      <c r="A731" s="3">
        <v>721</v>
      </c>
      <c r="B731" s="28" t="s">
        <v>19909</v>
      </c>
      <c r="C731" s="28" t="s">
        <v>19620</v>
      </c>
      <c r="D731" s="28" t="s">
        <v>19859</v>
      </c>
      <c r="E731" s="28" t="s">
        <v>1438</v>
      </c>
      <c r="F731" s="414" t="s">
        <v>3019</v>
      </c>
      <c r="G731" s="235">
        <v>0.11700000000000001</v>
      </c>
      <c r="H731" s="28" t="s">
        <v>19623</v>
      </c>
      <c r="I731" s="27" t="s">
        <v>74</v>
      </c>
      <c r="J731" s="27" t="s">
        <v>93</v>
      </c>
      <c r="K731" s="414" t="s">
        <v>3019</v>
      </c>
    </row>
    <row r="732" spans="1:11" ht="93.75">
      <c r="A732" s="3">
        <v>722</v>
      </c>
      <c r="B732" s="28" t="s">
        <v>19909</v>
      </c>
      <c r="C732" s="28" t="s">
        <v>19624</v>
      </c>
      <c r="D732" s="28" t="s">
        <v>19860</v>
      </c>
      <c r="E732" s="28" t="s">
        <v>15</v>
      </c>
      <c r="F732" s="414" t="s">
        <v>3019</v>
      </c>
      <c r="G732" s="26">
        <v>0.11700000000000001</v>
      </c>
      <c r="H732" s="28" t="s">
        <v>19627</v>
      </c>
      <c r="I732" s="27" t="s">
        <v>74</v>
      </c>
      <c r="J732" s="27" t="s">
        <v>92</v>
      </c>
      <c r="K732" s="414" t="s">
        <v>3019</v>
      </c>
    </row>
    <row r="733" spans="1:11" ht="112.5">
      <c r="A733" s="3">
        <v>723</v>
      </c>
      <c r="B733" s="28" t="s">
        <v>19909</v>
      </c>
      <c r="C733" s="28" t="s">
        <v>19628</v>
      </c>
      <c r="D733" s="28" t="s">
        <v>19861</v>
      </c>
      <c r="E733" s="28" t="s">
        <v>15</v>
      </c>
      <c r="F733" s="414" t="s">
        <v>3019</v>
      </c>
      <c r="G733" s="26">
        <v>0.11700000000000001</v>
      </c>
      <c r="H733" s="28" t="s">
        <v>19630</v>
      </c>
      <c r="I733" s="27" t="s">
        <v>74</v>
      </c>
      <c r="J733" s="27" t="s">
        <v>108</v>
      </c>
      <c r="K733" s="414" t="s">
        <v>3019</v>
      </c>
    </row>
    <row r="734" spans="1:11" ht="112.5">
      <c r="A734" s="3">
        <v>724</v>
      </c>
      <c r="B734" s="28" t="s">
        <v>19909</v>
      </c>
      <c r="C734" s="28" t="s">
        <v>19632</v>
      </c>
      <c r="D734" s="28" t="s">
        <v>19862</v>
      </c>
      <c r="E734" s="28" t="s">
        <v>1438</v>
      </c>
      <c r="F734" s="414" t="s">
        <v>3019</v>
      </c>
      <c r="G734" s="26">
        <v>0.11700000000000001</v>
      </c>
      <c r="H734" s="28" t="s">
        <v>19634</v>
      </c>
      <c r="I734" s="27" t="s">
        <v>74</v>
      </c>
      <c r="J734" s="27" t="s">
        <v>108</v>
      </c>
      <c r="K734" s="414" t="s">
        <v>3019</v>
      </c>
    </row>
    <row r="735" spans="1:11" ht="131.25">
      <c r="A735" s="3">
        <v>725</v>
      </c>
      <c r="B735" s="28" t="s">
        <v>19909</v>
      </c>
      <c r="C735" s="28" t="s">
        <v>19635</v>
      </c>
      <c r="D735" s="28" t="s">
        <v>19863</v>
      </c>
      <c r="E735" s="28" t="s">
        <v>1438</v>
      </c>
      <c r="F735" s="414" t="s">
        <v>3019</v>
      </c>
      <c r="G735" s="26">
        <v>0.11700000000000001</v>
      </c>
      <c r="H735" s="28" t="s">
        <v>19637</v>
      </c>
      <c r="I735" s="27" t="s">
        <v>74</v>
      </c>
      <c r="J735" s="27" t="s">
        <v>92</v>
      </c>
      <c r="K735" s="414" t="s">
        <v>3019</v>
      </c>
    </row>
    <row r="736" spans="1:11" ht="75">
      <c r="A736" s="3">
        <v>726</v>
      </c>
      <c r="B736" s="28" t="s">
        <v>19909</v>
      </c>
      <c r="C736" s="28" t="s">
        <v>19638</v>
      </c>
      <c r="D736" s="28" t="s">
        <v>19864</v>
      </c>
      <c r="E736" s="28" t="s">
        <v>15</v>
      </c>
      <c r="F736" s="414" t="s">
        <v>3019</v>
      </c>
      <c r="G736" s="26">
        <v>0.11700000000000001</v>
      </c>
      <c r="H736" s="28" t="s">
        <v>19640</v>
      </c>
      <c r="I736" s="27" t="s">
        <v>74</v>
      </c>
      <c r="J736" s="27" t="s">
        <v>93</v>
      </c>
      <c r="K736" s="414" t="s">
        <v>3019</v>
      </c>
    </row>
    <row r="737" spans="1:11" ht="75">
      <c r="A737" s="3">
        <v>727</v>
      </c>
      <c r="B737" s="28" t="s">
        <v>19909</v>
      </c>
      <c r="C737" s="28" t="s">
        <v>19641</v>
      </c>
      <c r="D737" s="28" t="s">
        <v>19865</v>
      </c>
      <c r="E737" s="28" t="s">
        <v>3293</v>
      </c>
      <c r="F737" s="414" t="s">
        <v>3019</v>
      </c>
      <c r="G737" s="26">
        <v>0.317</v>
      </c>
      <c r="H737" s="28" t="s">
        <v>19640</v>
      </c>
      <c r="I737" s="27" t="s">
        <v>74</v>
      </c>
      <c r="J737" s="27" t="s">
        <v>93</v>
      </c>
      <c r="K737" s="414" t="s">
        <v>3019</v>
      </c>
    </row>
    <row r="738" spans="1:11" ht="56.25">
      <c r="A738" s="3">
        <v>728</v>
      </c>
      <c r="B738" s="28" t="s">
        <v>19909</v>
      </c>
      <c r="C738" s="28" t="s">
        <v>19644</v>
      </c>
      <c r="D738" s="28" t="s">
        <v>19866</v>
      </c>
      <c r="E738" s="28" t="s">
        <v>15</v>
      </c>
      <c r="F738" s="414" t="s">
        <v>3019</v>
      </c>
      <c r="G738" s="26">
        <v>0.11700000000000001</v>
      </c>
      <c r="H738" s="28" t="s">
        <v>19646</v>
      </c>
      <c r="I738" s="27" t="s">
        <v>74</v>
      </c>
      <c r="J738" s="27" t="s">
        <v>92</v>
      </c>
      <c r="K738" s="414" t="s">
        <v>3019</v>
      </c>
    </row>
    <row r="739" spans="1:11" ht="56.25">
      <c r="A739" s="3">
        <v>729</v>
      </c>
      <c r="B739" s="28" t="s">
        <v>19909</v>
      </c>
      <c r="C739" s="28" t="s">
        <v>19647</v>
      </c>
      <c r="D739" s="28" t="s">
        <v>19867</v>
      </c>
      <c r="E739" s="28" t="s">
        <v>15</v>
      </c>
      <c r="F739" s="414" t="s">
        <v>3019</v>
      </c>
      <c r="G739" s="26">
        <v>0.11700000000000001</v>
      </c>
      <c r="H739" s="28" t="s">
        <v>19649</v>
      </c>
      <c r="I739" s="27" t="s">
        <v>74</v>
      </c>
      <c r="J739" s="27" t="s">
        <v>108</v>
      </c>
      <c r="K739" s="414" t="s">
        <v>3019</v>
      </c>
    </row>
    <row r="740" spans="1:11" ht="56.25">
      <c r="A740" s="3">
        <v>730</v>
      </c>
      <c r="B740" s="28" t="s">
        <v>19909</v>
      </c>
      <c r="C740" s="28" t="s">
        <v>19650</v>
      </c>
      <c r="D740" s="28" t="s">
        <v>19868</v>
      </c>
      <c r="E740" s="28" t="s">
        <v>3293</v>
      </c>
      <c r="F740" s="414" t="s">
        <v>3019</v>
      </c>
      <c r="G740" s="26">
        <v>0.317</v>
      </c>
      <c r="H740" s="28" t="s">
        <v>19653</v>
      </c>
      <c r="I740" s="27" t="s">
        <v>74</v>
      </c>
      <c r="J740" s="27" t="s">
        <v>92</v>
      </c>
      <c r="K740" s="414" t="s">
        <v>3019</v>
      </c>
    </row>
    <row r="741" spans="1:11" ht="93.75">
      <c r="A741" s="3">
        <v>731</v>
      </c>
      <c r="B741" s="28" t="s">
        <v>19909</v>
      </c>
      <c r="C741" s="28" t="s">
        <v>19654</v>
      </c>
      <c r="D741" s="28" t="s">
        <v>19869</v>
      </c>
      <c r="E741" s="28" t="s">
        <v>1438</v>
      </c>
      <c r="F741" s="414" t="s">
        <v>3019</v>
      </c>
      <c r="G741" s="26">
        <v>0.11700000000000001</v>
      </c>
      <c r="H741" s="28" t="s">
        <v>19656</v>
      </c>
      <c r="I741" s="27" t="s">
        <v>74</v>
      </c>
      <c r="J741" s="27" t="s">
        <v>93</v>
      </c>
      <c r="K741" s="414" t="s">
        <v>3019</v>
      </c>
    </row>
    <row r="742" spans="1:11" ht="93.75">
      <c r="A742" s="3">
        <v>732</v>
      </c>
      <c r="B742" s="28" t="s">
        <v>19909</v>
      </c>
      <c r="C742" s="28" t="s">
        <v>19657</v>
      </c>
      <c r="D742" s="28" t="s">
        <v>19870</v>
      </c>
      <c r="E742" s="28" t="s">
        <v>1438</v>
      </c>
      <c r="F742" s="414" t="s">
        <v>3019</v>
      </c>
      <c r="G742" s="26">
        <v>1.2170000000000001</v>
      </c>
      <c r="H742" s="28" t="s">
        <v>19659</v>
      </c>
      <c r="I742" s="27" t="s">
        <v>74</v>
      </c>
      <c r="J742" s="27" t="s">
        <v>93</v>
      </c>
      <c r="K742" s="414" t="s">
        <v>3019</v>
      </c>
    </row>
    <row r="743" spans="1:11" ht="93.75">
      <c r="A743" s="3">
        <v>733</v>
      </c>
      <c r="B743" s="28" t="s">
        <v>19909</v>
      </c>
      <c r="C743" s="28" t="s">
        <v>19660</v>
      </c>
      <c r="D743" s="28" t="s">
        <v>19871</v>
      </c>
      <c r="E743" s="28" t="s">
        <v>1438</v>
      </c>
      <c r="F743" s="414" t="s">
        <v>3019</v>
      </c>
      <c r="G743" s="26">
        <v>1.2170000000000001</v>
      </c>
      <c r="H743" s="28" t="s">
        <v>19659</v>
      </c>
      <c r="I743" s="27" t="s">
        <v>74</v>
      </c>
      <c r="J743" s="27" t="s">
        <v>92</v>
      </c>
      <c r="K743" s="414" t="s">
        <v>3019</v>
      </c>
    </row>
    <row r="744" spans="1:11" ht="131.25">
      <c r="A744" s="3">
        <v>734</v>
      </c>
      <c r="B744" s="28" t="s">
        <v>19909</v>
      </c>
      <c r="C744" s="28" t="s">
        <v>19661</v>
      </c>
      <c r="D744" s="28" t="s">
        <v>19872</v>
      </c>
      <c r="E744" s="28" t="s">
        <v>1438</v>
      </c>
      <c r="F744" s="414" t="s">
        <v>3019</v>
      </c>
      <c r="G744" s="26">
        <v>1.2170000000000001</v>
      </c>
      <c r="H744" s="28" t="s">
        <v>19663</v>
      </c>
      <c r="I744" s="27" t="s">
        <v>74</v>
      </c>
      <c r="J744" s="27" t="s">
        <v>108</v>
      </c>
      <c r="K744" s="414" t="s">
        <v>3019</v>
      </c>
    </row>
    <row r="745" spans="1:11" ht="93.75">
      <c r="A745" s="3">
        <v>735</v>
      </c>
      <c r="B745" s="28" t="s">
        <v>19909</v>
      </c>
      <c r="C745" s="28" t="s">
        <v>19664</v>
      </c>
      <c r="D745" s="28" t="s">
        <v>19873</v>
      </c>
      <c r="E745" s="28" t="s">
        <v>1438</v>
      </c>
      <c r="F745" s="414" t="s">
        <v>3019</v>
      </c>
      <c r="G745" s="26">
        <v>1.2170000000000001</v>
      </c>
      <c r="H745" s="28" t="s">
        <v>19667</v>
      </c>
      <c r="I745" s="27" t="s">
        <v>74</v>
      </c>
      <c r="J745" s="27" t="s">
        <v>92</v>
      </c>
      <c r="K745" s="414" t="s">
        <v>3019</v>
      </c>
    </row>
    <row r="746" spans="1:11" ht="112.5">
      <c r="A746" s="3">
        <v>736</v>
      </c>
      <c r="B746" s="28" t="s">
        <v>19909</v>
      </c>
      <c r="C746" s="28" t="s">
        <v>19669</v>
      </c>
      <c r="D746" s="28" t="s">
        <v>19874</v>
      </c>
      <c r="E746" s="28" t="s">
        <v>3293</v>
      </c>
      <c r="F746" s="414" t="s">
        <v>3019</v>
      </c>
      <c r="G746" s="26">
        <v>0.317</v>
      </c>
      <c r="H746" s="28" t="s">
        <v>19671</v>
      </c>
      <c r="I746" s="27" t="s">
        <v>74</v>
      </c>
      <c r="J746" s="27" t="s">
        <v>108</v>
      </c>
      <c r="K746" s="414" t="s">
        <v>3019</v>
      </c>
    </row>
    <row r="747" spans="1:11" ht="37.5">
      <c r="A747" s="3">
        <v>737</v>
      </c>
      <c r="B747" s="28" t="s">
        <v>19909</v>
      </c>
      <c r="C747" s="65" t="s">
        <v>19672</v>
      </c>
      <c r="D747" s="28" t="s">
        <v>19875</v>
      </c>
      <c r="E747" s="28" t="s">
        <v>1438</v>
      </c>
      <c r="F747" s="414" t="s">
        <v>3019</v>
      </c>
      <c r="G747" s="26">
        <v>0.11700000000000001</v>
      </c>
      <c r="H747" s="65" t="s">
        <v>19675</v>
      </c>
      <c r="I747" s="27" t="s">
        <v>74</v>
      </c>
      <c r="J747" s="27" t="s">
        <v>92</v>
      </c>
      <c r="K747" s="414" t="s">
        <v>3019</v>
      </c>
    </row>
    <row r="748" spans="1:11" ht="56.25">
      <c r="A748" s="3">
        <v>738</v>
      </c>
      <c r="B748" s="28" t="s">
        <v>19909</v>
      </c>
      <c r="C748" s="65" t="s">
        <v>19676</v>
      </c>
      <c r="D748" s="28" t="s">
        <v>19876</v>
      </c>
      <c r="E748" s="28" t="s">
        <v>3293</v>
      </c>
      <c r="F748" s="414" t="s">
        <v>3019</v>
      </c>
      <c r="G748" s="26">
        <v>0.317</v>
      </c>
      <c r="H748" s="65" t="s">
        <v>19678</v>
      </c>
      <c r="I748" s="27" t="s">
        <v>74</v>
      </c>
      <c r="J748" s="27" t="s">
        <v>93</v>
      </c>
      <c r="K748" s="414" t="s">
        <v>3019</v>
      </c>
    </row>
    <row r="749" spans="1:11" ht="37.5">
      <c r="A749" s="3">
        <v>739</v>
      </c>
      <c r="B749" s="28" t="s">
        <v>19909</v>
      </c>
      <c r="C749" s="65" t="s">
        <v>19679</v>
      </c>
      <c r="D749" s="28" t="s">
        <v>19877</v>
      </c>
      <c r="E749" s="28" t="s">
        <v>3293</v>
      </c>
      <c r="F749" s="414" t="s">
        <v>3019</v>
      </c>
      <c r="G749" s="26">
        <v>0.317</v>
      </c>
      <c r="H749" s="65" t="s">
        <v>19681</v>
      </c>
      <c r="I749" s="27" t="s">
        <v>74</v>
      </c>
      <c r="J749" s="27" t="s">
        <v>93</v>
      </c>
      <c r="K749" s="414" t="s">
        <v>3019</v>
      </c>
    </row>
    <row r="750" spans="1:11" ht="75">
      <c r="A750" s="3">
        <v>740</v>
      </c>
      <c r="B750" s="28" t="s">
        <v>19909</v>
      </c>
      <c r="C750" s="65" t="s">
        <v>19682</v>
      </c>
      <c r="D750" s="28" t="s">
        <v>19878</v>
      </c>
      <c r="E750" s="28" t="s">
        <v>3293</v>
      </c>
      <c r="F750" s="414" t="s">
        <v>3019</v>
      </c>
      <c r="G750" s="26">
        <v>0.317</v>
      </c>
      <c r="H750" s="65" t="s">
        <v>19684</v>
      </c>
      <c r="I750" s="27" t="s">
        <v>74</v>
      </c>
      <c r="J750" s="27" t="s">
        <v>92</v>
      </c>
      <c r="K750" s="414" t="s">
        <v>3019</v>
      </c>
    </row>
    <row r="751" spans="1:11" ht="75">
      <c r="A751" s="3">
        <v>741</v>
      </c>
      <c r="B751" s="28" t="s">
        <v>19909</v>
      </c>
      <c r="C751" s="65" t="s">
        <v>19685</v>
      </c>
      <c r="D751" s="28" t="s">
        <v>19879</v>
      </c>
      <c r="E751" s="28" t="s">
        <v>1438</v>
      </c>
      <c r="F751" s="414" t="s">
        <v>3019</v>
      </c>
      <c r="G751" s="26">
        <v>0.11700000000000001</v>
      </c>
      <c r="H751" s="65" t="s">
        <v>19687</v>
      </c>
      <c r="I751" s="27" t="s">
        <v>74</v>
      </c>
      <c r="J751" s="27" t="s">
        <v>108</v>
      </c>
      <c r="K751" s="414" t="s">
        <v>3019</v>
      </c>
    </row>
    <row r="752" spans="1:11" ht="56.25">
      <c r="A752" s="3">
        <v>742</v>
      </c>
      <c r="B752" s="28" t="s">
        <v>19909</v>
      </c>
      <c r="C752" s="65" t="s">
        <v>19688</v>
      </c>
      <c r="D752" s="28" t="s">
        <v>19880</v>
      </c>
      <c r="E752" s="28" t="s">
        <v>1438</v>
      </c>
      <c r="F752" s="414" t="s">
        <v>3019</v>
      </c>
      <c r="G752" s="26">
        <v>0.11700000000000001</v>
      </c>
      <c r="H752" s="65" t="s">
        <v>19690</v>
      </c>
      <c r="I752" s="27" t="s">
        <v>74</v>
      </c>
      <c r="J752" s="27" t="s">
        <v>92</v>
      </c>
      <c r="K752" s="414" t="s">
        <v>3019</v>
      </c>
    </row>
    <row r="753" spans="1:11" ht="131.25">
      <c r="A753" s="3">
        <v>743</v>
      </c>
      <c r="B753" s="28" t="s">
        <v>19909</v>
      </c>
      <c r="C753" s="65" t="s">
        <v>19691</v>
      </c>
      <c r="D753" s="28" t="s">
        <v>19881</v>
      </c>
      <c r="E753" s="28" t="s">
        <v>1438</v>
      </c>
      <c r="F753" s="414" t="s">
        <v>3019</v>
      </c>
      <c r="G753" s="26">
        <v>1.2170000000000001</v>
      </c>
      <c r="H753" s="65" t="s">
        <v>19693</v>
      </c>
      <c r="I753" s="27" t="s">
        <v>74</v>
      </c>
      <c r="J753" s="27" t="s">
        <v>93</v>
      </c>
      <c r="K753" s="414" t="s">
        <v>3019</v>
      </c>
    </row>
    <row r="754" spans="1:11" ht="56.25">
      <c r="A754" s="3">
        <v>744</v>
      </c>
      <c r="B754" s="28" t="s">
        <v>19909</v>
      </c>
      <c r="C754" s="65" t="s">
        <v>19694</v>
      </c>
      <c r="D754" s="28" t="s">
        <v>19882</v>
      </c>
      <c r="E754" s="28" t="s">
        <v>1438</v>
      </c>
      <c r="F754" s="414" t="s">
        <v>3019</v>
      </c>
      <c r="G754" s="26">
        <v>1.2170000000000001</v>
      </c>
      <c r="H754" s="65" t="s">
        <v>19696</v>
      </c>
      <c r="I754" s="27" t="s">
        <v>74</v>
      </c>
      <c r="J754" s="27" t="s">
        <v>93</v>
      </c>
      <c r="K754" s="414" t="s">
        <v>3019</v>
      </c>
    </row>
    <row r="755" spans="1:11" ht="150">
      <c r="A755" s="3">
        <v>745</v>
      </c>
      <c r="B755" s="28" t="s">
        <v>19909</v>
      </c>
      <c r="C755" s="65" t="s">
        <v>19697</v>
      </c>
      <c r="D755" s="28" t="s">
        <v>19883</v>
      </c>
      <c r="E755" s="28" t="s">
        <v>1438</v>
      </c>
      <c r="F755" s="414" t="s">
        <v>3019</v>
      </c>
      <c r="G755" s="26">
        <v>1.2170000000000001</v>
      </c>
      <c r="H755" s="65" t="s">
        <v>19699</v>
      </c>
      <c r="I755" s="27" t="s">
        <v>74</v>
      </c>
      <c r="J755" s="27" t="s">
        <v>92</v>
      </c>
      <c r="K755" s="414" t="s">
        <v>3019</v>
      </c>
    </row>
    <row r="756" spans="1:11" ht="93.75">
      <c r="A756" s="3">
        <v>746</v>
      </c>
      <c r="B756" s="28" t="s">
        <v>19909</v>
      </c>
      <c r="C756" s="65" t="s">
        <v>19700</v>
      </c>
      <c r="D756" s="28" t="s">
        <v>19884</v>
      </c>
      <c r="E756" s="28" t="s">
        <v>1438</v>
      </c>
      <c r="F756" s="414" t="s">
        <v>3019</v>
      </c>
      <c r="G756" s="26">
        <v>1.2170000000000001</v>
      </c>
      <c r="H756" s="65" t="s">
        <v>19702</v>
      </c>
      <c r="I756" s="27" t="s">
        <v>74</v>
      </c>
      <c r="J756" s="27" t="s">
        <v>108</v>
      </c>
      <c r="K756" s="414" t="s">
        <v>3019</v>
      </c>
    </row>
    <row r="757" spans="1:11" ht="37.5">
      <c r="A757" s="3">
        <v>747</v>
      </c>
      <c r="B757" s="28" t="s">
        <v>19909</v>
      </c>
      <c r="C757" s="65" t="s">
        <v>19703</v>
      </c>
      <c r="D757" s="28" t="s">
        <v>19885</v>
      </c>
      <c r="E757" s="28" t="s">
        <v>1438</v>
      </c>
      <c r="F757" s="414" t="s">
        <v>3019</v>
      </c>
      <c r="G757" s="51">
        <v>0.11700000000000001</v>
      </c>
      <c r="H757" s="65" t="s">
        <v>19706</v>
      </c>
      <c r="I757" s="27" t="s">
        <v>74</v>
      </c>
      <c r="J757" s="27" t="s">
        <v>108</v>
      </c>
      <c r="K757" s="414" t="s">
        <v>3019</v>
      </c>
    </row>
    <row r="758" spans="1:11" ht="112.5">
      <c r="A758" s="3">
        <v>748</v>
      </c>
      <c r="B758" s="28" t="s">
        <v>19909</v>
      </c>
      <c r="C758" s="65" t="s">
        <v>19707</v>
      </c>
      <c r="D758" s="28" t="s">
        <v>19886</v>
      </c>
      <c r="E758" s="28" t="s">
        <v>1438</v>
      </c>
      <c r="F758" s="414" t="s">
        <v>3019</v>
      </c>
      <c r="G758" s="51">
        <v>1.2170000000000001</v>
      </c>
      <c r="H758" s="65" t="s">
        <v>19709</v>
      </c>
      <c r="I758" s="27" t="s">
        <v>74</v>
      </c>
      <c r="J758" s="27" t="s">
        <v>92</v>
      </c>
      <c r="K758" s="414" t="s">
        <v>3019</v>
      </c>
    </row>
    <row r="759" spans="1:11" ht="131.25">
      <c r="A759" s="3">
        <v>749</v>
      </c>
      <c r="B759" s="28" t="s">
        <v>19909</v>
      </c>
      <c r="C759" s="65" t="s">
        <v>19711</v>
      </c>
      <c r="D759" s="28" t="s">
        <v>19887</v>
      </c>
      <c r="E759" s="65" t="s">
        <v>3293</v>
      </c>
      <c r="F759" s="414" t="s">
        <v>3019</v>
      </c>
      <c r="G759" s="51">
        <v>0.317</v>
      </c>
      <c r="H759" s="65" t="s">
        <v>19713</v>
      </c>
      <c r="I759" s="27" t="s">
        <v>74</v>
      </c>
      <c r="J759" s="27" t="s">
        <v>93</v>
      </c>
      <c r="K759" s="414" t="s">
        <v>3019</v>
      </c>
    </row>
    <row r="760" spans="1:11" ht="131.25">
      <c r="A760" s="3">
        <v>750</v>
      </c>
      <c r="B760" s="28" t="s">
        <v>19909</v>
      </c>
      <c r="C760" s="65" t="s">
        <v>19714</v>
      </c>
      <c r="D760" s="28" t="s">
        <v>19888</v>
      </c>
      <c r="E760" s="28" t="s">
        <v>1438</v>
      </c>
      <c r="F760" s="414" t="s">
        <v>3019</v>
      </c>
      <c r="G760" s="51">
        <v>0.11700000000000001</v>
      </c>
      <c r="H760" s="65" t="s">
        <v>19716</v>
      </c>
      <c r="I760" s="27" t="s">
        <v>74</v>
      </c>
      <c r="J760" s="27" t="s">
        <v>93</v>
      </c>
      <c r="K760" s="414" t="s">
        <v>3019</v>
      </c>
    </row>
    <row r="761" spans="1:11" ht="131.25">
      <c r="A761" s="3">
        <v>751</v>
      </c>
      <c r="B761" s="28" t="s">
        <v>19909</v>
      </c>
      <c r="C761" s="65" t="s">
        <v>19717</v>
      </c>
      <c r="D761" s="28" t="s">
        <v>19889</v>
      </c>
      <c r="E761" s="28" t="s">
        <v>1438</v>
      </c>
      <c r="F761" s="414" t="s">
        <v>3019</v>
      </c>
      <c r="G761" s="51">
        <v>0.11700000000000001</v>
      </c>
      <c r="H761" s="65" t="s">
        <v>19719</v>
      </c>
      <c r="I761" s="27" t="s">
        <v>74</v>
      </c>
      <c r="J761" s="27" t="s">
        <v>92</v>
      </c>
      <c r="K761" s="414" t="s">
        <v>3019</v>
      </c>
    </row>
    <row r="762" spans="1:11" ht="75">
      <c r="A762" s="3">
        <v>752</v>
      </c>
      <c r="B762" s="28" t="s">
        <v>19909</v>
      </c>
      <c r="C762" s="65" t="s">
        <v>19720</v>
      </c>
      <c r="D762" s="28" t="s">
        <v>19890</v>
      </c>
      <c r="E762" s="28" t="s">
        <v>1438</v>
      </c>
      <c r="F762" s="414" t="s">
        <v>3019</v>
      </c>
      <c r="G762" s="51">
        <v>0.11700000000000001</v>
      </c>
      <c r="H762" s="65" t="s">
        <v>19723</v>
      </c>
      <c r="I762" s="27" t="s">
        <v>74</v>
      </c>
      <c r="J762" s="27" t="s">
        <v>108</v>
      </c>
      <c r="K762" s="414" t="s">
        <v>3019</v>
      </c>
    </row>
    <row r="763" spans="1:11" ht="112.5">
      <c r="A763" s="3">
        <v>753</v>
      </c>
      <c r="B763" s="28" t="s">
        <v>19909</v>
      </c>
      <c r="C763" s="65" t="s">
        <v>19724</v>
      </c>
      <c r="D763" s="28" t="s">
        <v>19891</v>
      </c>
      <c r="E763" s="28" t="s">
        <v>1438</v>
      </c>
      <c r="F763" s="414" t="s">
        <v>3019</v>
      </c>
      <c r="G763" s="51">
        <v>0.11700000000000001</v>
      </c>
      <c r="H763" s="65" t="s">
        <v>19726</v>
      </c>
      <c r="I763" s="27" t="s">
        <v>74</v>
      </c>
      <c r="J763" s="27" t="s">
        <v>92</v>
      </c>
      <c r="K763" s="414" t="s">
        <v>3019</v>
      </c>
    </row>
    <row r="764" spans="1:11" ht="75">
      <c r="A764" s="3">
        <v>754</v>
      </c>
      <c r="B764" s="28" t="s">
        <v>19909</v>
      </c>
      <c r="C764" s="65" t="s">
        <v>19727</v>
      </c>
      <c r="D764" s="28" t="s">
        <v>19892</v>
      </c>
      <c r="E764" s="28" t="s">
        <v>1438</v>
      </c>
      <c r="F764" s="414" t="s">
        <v>3019</v>
      </c>
      <c r="G764" s="51">
        <v>0.11700000000000001</v>
      </c>
      <c r="H764" s="65" t="s">
        <v>19729</v>
      </c>
      <c r="I764" s="27" t="s">
        <v>74</v>
      </c>
      <c r="J764" s="27" t="s">
        <v>93</v>
      </c>
      <c r="K764" s="414" t="s">
        <v>3019</v>
      </c>
    </row>
    <row r="765" spans="1:11" ht="56.25">
      <c r="A765" s="3">
        <v>755</v>
      </c>
      <c r="B765" s="28" t="s">
        <v>19909</v>
      </c>
      <c r="C765" s="65" t="s">
        <v>19730</v>
      </c>
      <c r="D765" s="28" t="s">
        <v>19893</v>
      </c>
      <c r="E765" s="28" t="s">
        <v>1438</v>
      </c>
      <c r="F765" s="414" t="s">
        <v>3019</v>
      </c>
      <c r="G765" s="51">
        <v>1.2170000000000001</v>
      </c>
      <c r="H765" s="65" t="s">
        <v>19733</v>
      </c>
      <c r="I765" s="27" t="s">
        <v>74</v>
      </c>
      <c r="J765" s="27" t="s">
        <v>93</v>
      </c>
      <c r="K765" s="414" t="s">
        <v>3019</v>
      </c>
    </row>
    <row r="766" spans="1:11" ht="75">
      <c r="A766" s="3">
        <v>756</v>
      </c>
      <c r="B766" s="28" t="s">
        <v>19909</v>
      </c>
      <c r="C766" s="65" t="s">
        <v>19735</v>
      </c>
      <c r="D766" s="28" t="s">
        <v>19894</v>
      </c>
      <c r="E766" s="28" t="s">
        <v>1438</v>
      </c>
      <c r="F766" s="414" t="s">
        <v>3019</v>
      </c>
      <c r="G766" s="51">
        <v>1.2170000000000001</v>
      </c>
      <c r="H766" s="65" t="s">
        <v>19737</v>
      </c>
      <c r="I766" s="27" t="s">
        <v>74</v>
      </c>
      <c r="J766" s="27" t="s">
        <v>92</v>
      </c>
      <c r="K766" s="414" t="s">
        <v>3019</v>
      </c>
    </row>
    <row r="767" spans="1:11" ht="56.25">
      <c r="A767" s="3">
        <v>757</v>
      </c>
      <c r="B767" s="28" t="s">
        <v>19909</v>
      </c>
      <c r="C767" s="65" t="s">
        <v>19738</v>
      </c>
      <c r="D767" s="333" t="s">
        <v>19895</v>
      </c>
      <c r="E767" s="28" t="s">
        <v>1438</v>
      </c>
      <c r="F767" s="414" t="s">
        <v>3019</v>
      </c>
      <c r="G767" s="51">
        <v>1.2170000000000001</v>
      </c>
      <c r="H767" s="65" t="s">
        <v>19740</v>
      </c>
      <c r="I767" s="27" t="s">
        <v>74</v>
      </c>
      <c r="J767" s="27" t="s">
        <v>108</v>
      </c>
      <c r="K767" s="414" t="s">
        <v>3019</v>
      </c>
    </row>
    <row r="768" spans="1:11" ht="56.25">
      <c r="A768" s="3">
        <v>758</v>
      </c>
      <c r="B768" s="28" t="s">
        <v>19909</v>
      </c>
      <c r="C768" s="65" t="s">
        <v>19741</v>
      </c>
      <c r="D768" s="333" t="s">
        <v>19896</v>
      </c>
      <c r="E768" s="28" t="s">
        <v>1438</v>
      </c>
      <c r="F768" s="414" t="s">
        <v>3019</v>
      </c>
      <c r="G768" s="51">
        <v>1.2170000000000001</v>
      </c>
      <c r="H768" s="65" t="s">
        <v>19743</v>
      </c>
      <c r="I768" s="27" t="s">
        <v>74</v>
      </c>
      <c r="J768" s="27" t="s">
        <v>92</v>
      </c>
      <c r="K768" s="414" t="s">
        <v>3019</v>
      </c>
    </row>
    <row r="769" spans="1:11" ht="56.25">
      <c r="A769" s="3">
        <v>759</v>
      </c>
      <c r="B769" s="28" t="s">
        <v>19909</v>
      </c>
      <c r="C769" s="333" t="s">
        <v>19744</v>
      </c>
      <c r="D769" s="333" t="s">
        <v>19897</v>
      </c>
      <c r="E769" s="28" t="s">
        <v>1438</v>
      </c>
      <c r="F769" s="414" t="s">
        <v>3019</v>
      </c>
      <c r="G769" s="51">
        <v>1.2170000000000001</v>
      </c>
      <c r="H769" s="65" t="s">
        <v>19743</v>
      </c>
      <c r="I769" s="27" t="s">
        <v>74</v>
      </c>
      <c r="J769" s="27" t="s">
        <v>108</v>
      </c>
      <c r="K769" s="414" t="s">
        <v>3019</v>
      </c>
    </row>
    <row r="770" spans="1:11" ht="93.75">
      <c r="A770" s="3">
        <v>760</v>
      </c>
      <c r="B770" s="28" t="s">
        <v>19909</v>
      </c>
      <c r="C770" s="333" t="s">
        <v>19746</v>
      </c>
      <c r="D770" s="333" t="s">
        <v>19898</v>
      </c>
      <c r="E770" s="28" t="s">
        <v>1438</v>
      </c>
      <c r="F770" s="414" t="s">
        <v>3019</v>
      </c>
      <c r="G770" s="51">
        <v>1.2170000000000001</v>
      </c>
      <c r="H770" s="65" t="s">
        <v>19748</v>
      </c>
      <c r="I770" s="27" t="s">
        <v>74</v>
      </c>
      <c r="J770" s="27" t="s">
        <v>92</v>
      </c>
      <c r="K770" s="414" t="s">
        <v>3019</v>
      </c>
    </row>
    <row r="771" spans="1:11" ht="75">
      <c r="A771" s="3">
        <v>761</v>
      </c>
      <c r="B771" s="28" t="s">
        <v>19909</v>
      </c>
      <c r="C771" s="333" t="s">
        <v>19749</v>
      </c>
      <c r="D771" s="333" t="s">
        <v>19899</v>
      </c>
      <c r="E771" s="28" t="s">
        <v>1438</v>
      </c>
      <c r="F771" s="414" t="s">
        <v>3019</v>
      </c>
      <c r="G771" s="51">
        <v>1.2170000000000001</v>
      </c>
      <c r="H771" s="65" t="s">
        <v>19751</v>
      </c>
      <c r="I771" s="27" t="s">
        <v>74</v>
      </c>
      <c r="J771" s="27" t="s">
        <v>93</v>
      </c>
      <c r="K771" s="414" t="s">
        <v>3019</v>
      </c>
    </row>
    <row r="772" spans="1:11" ht="56.25">
      <c r="A772" s="3">
        <v>762</v>
      </c>
      <c r="B772" s="28" t="s">
        <v>19909</v>
      </c>
      <c r="C772" s="333" t="s">
        <v>19752</v>
      </c>
      <c r="D772" s="333" t="s">
        <v>19900</v>
      </c>
      <c r="E772" s="28" t="s">
        <v>1438</v>
      </c>
      <c r="F772" s="414" t="s">
        <v>3019</v>
      </c>
      <c r="G772" s="51">
        <v>1.2170000000000001</v>
      </c>
      <c r="H772" s="65" t="s">
        <v>19754</v>
      </c>
      <c r="I772" s="27" t="s">
        <v>74</v>
      </c>
      <c r="J772" s="27" t="s">
        <v>93</v>
      </c>
      <c r="K772" s="414" t="s">
        <v>3019</v>
      </c>
    </row>
    <row r="773" spans="1:11" ht="93.75">
      <c r="A773" s="3">
        <v>763</v>
      </c>
      <c r="B773" s="28" t="s">
        <v>19909</v>
      </c>
      <c r="C773" s="333" t="s">
        <v>19755</v>
      </c>
      <c r="D773" s="333" t="s">
        <v>19901</v>
      </c>
      <c r="E773" s="28" t="s">
        <v>1438</v>
      </c>
      <c r="F773" s="414" t="s">
        <v>3019</v>
      </c>
      <c r="G773" s="51">
        <v>1.2170000000000001</v>
      </c>
      <c r="H773" s="65" t="s">
        <v>19758</v>
      </c>
      <c r="I773" s="27" t="s">
        <v>74</v>
      </c>
      <c r="J773" s="27" t="s">
        <v>92</v>
      </c>
      <c r="K773" s="414" t="s">
        <v>3019</v>
      </c>
    </row>
    <row r="774" spans="1:11" ht="131.25">
      <c r="A774" s="3">
        <v>764</v>
      </c>
      <c r="B774" s="28" t="s">
        <v>19909</v>
      </c>
      <c r="C774" s="333" t="s">
        <v>19759</v>
      </c>
      <c r="D774" s="333" t="s">
        <v>19902</v>
      </c>
      <c r="E774" s="28" t="s">
        <v>1438</v>
      </c>
      <c r="F774" s="414" t="s">
        <v>3019</v>
      </c>
      <c r="G774" s="51">
        <v>1.2170000000000001</v>
      </c>
      <c r="H774" s="65" t="s">
        <v>19761</v>
      </c>
      <c r="I774" s="27" t="s">
        <v>74</v>
      </c>
      <c r="J774" s="27" t="s">
        <v>108</v>
      </c>
      <c r="K774" s="414" t="s">
        <v>3019</v>
      </c>
    </row>
    <row r="775" spans="1:11" ht="93.75">
      <c r="A775" s="3">
        <v>765</v>
      </c>
      <c r="B775" s="28" t="s">
        <v>19909</v>
      </c>
      <c r="C775" s="333" t="s">
        <v>19762</v>
      </c>
      <c r="D775" s="333" t="s">
        <v>19903</v>
      </c>
      <c r="E775" s="28" t="s">
        <v>1438</v>
      </c>
      <c r="F775" s="414" t="s">
        <v>3019</v>
      </c>
      <c r="G775" s="51">
        <v>1.2170000000000001</v>
      </c>
      <c r="H775" s="65" t="s">
        <v>19765</v>
      </c>
      <c r="I775" s="27" t="s">
        <v>74</v>
      </c>
      <c r="J775" s="27" t="s">
        <v>92</v>
      </c>
      <c r="K775" s="414" t="s">
        <v>3019</v>
      </c>
    </row>
    <row r="776" spans="1:11" ht="75">
      <c r="A776" s="3">
        <v>766</v>
      </c>
      <c r="B776" s="28" t="s">
        <v>19909</v>
      </c>
      <c r="C776" s="333" t="s">
        <v>19766</v>
      </c>
      <c r="D776" s="333" t="s">
        <v>19904</v>
      </c>
      <c r="E776" s="28" t="s">
        <v>1438</v>
      </c>
      <c r="F776" s="414" t="s">
        <v>3019</v>
      </c>
      <c r="G776" s="51">
        <v>1.2170000000000001</v>
      </c>
      <c r="H776" s="65" t="s">
        <v>19768</v>
      </c>
      <c r="I776" s="27" t="s">
        <v>74</v>
      </c>
      <c r="J776" s="27" t="s">
        <v>93</v>
      </c>
      <c r="K776" s="414" t="s">
        <v>3019</v>
      </c>
    </row>
    <row r="777" spans="1:11" ht="93.75">
      <c r="A777" s="3">
        <v>767</v>
      </c>
      <c r="B777" s="28" t="s">
        <v>19909</v>
      </c>
      <c r="C777" s="333" t="s">
        <v>19769</v>
      </c>
      <c r="D777" s="333" t="s">
        <v>19905</v>
      </c>
      <c r="E777" s="28" t="s">
        <v>1438</v>
      </c>
      <c r="F777" s="414" t="s">
        <v>3019</v>
      </c>
      <c r="G777" s="51">
        <v>1.2170000000000001</v>
      </c>
      <c r="H777" s="65" t="s">
        <v>19771</v>
      </c>
      <c r="I777" s="27" t="s">
        <v>74</v>
      </c>
      <c r="J777" s="27" t="s">
        <v>93</v>
      </c>
      <c r="K777" s="414" t="s">
        <v>3019</v>
      </c>
    </row>
    <row r="778" spans="1:11" ht="75">
      <c r="A778" s="3">
        <v>768</v>
      </c>
      <c r="B778" s="28" t="s">
        <v>19909</v>
      </c>
      <c r="C778" s="333" t="s">
        <v>19772</v>
      </c>
      <c r="D778" s="333" t="s">
        <v>19906</v>
      </c>
      <c r="E778" s="28" t="s">
        <v>1438</v>
      </c>
      <c r="F778" s="414" t="s">
        <v>3019</v>
      </c>
      <c r="G778" s="51">
        <v>1.2170000000000001</v>
      </c>
      <c r="H778" s="65" t="s">
        <v>19774</v>
      </c>
      <c r="I778" s="27" t="s">
        <v>74</v>
      </c>
      <c r="J778" s="27" t="s">
        <v>92</v>
      </c>
      <c r="K778" s="414" t="s">
        <v>3019</v>
      </c>
    </row>
    <row r="779" spans="1:11" ht="93.75">
      <c r="A779" s="3">
        <v>769</v>
      </c>
      <c r="B779" s="28" t="s">
        <v>19909</v>
      </c>
      <c r="C779" s="333" t="s">
        <v>19775</v>
      </c>
      <c r="D779" s="333" t="s">
        <v>19907</v>
      </c>
      <c r="E779" s="28" t="s">
        <v>1438</v>
      </c>
      <c r="F779" s="414" t="s">
        <v>3019</v>
      </c>
      <c r="G779" s="51">
        <v>1.2170000000000001</v>
      </c>
      <c r="H779" s="65" t="s">
        <v>19777</v>
      </c>
      <c r="I779" s="27" t="s">
        <v>74</v>
      </c>
      <c r="J779" s="27" t="s">
        <v>108</v>
      </c>
      <c r="K779" s="414" t="s">
        <v>3019</v>
      </c>
    </row>
    <row r="780" spans="1:11" ht="75">
      <c r="A780" s="3">
        <v>770</v>
      </c>
      <c r="B780" s="28" t="s">
        <v>19909</v>
      </c>
      <c r="C780" s="333" t="s">
        <v>19778</v>
      </c>
      <c r="D780" s="333" t="s">
        <v>19908</v>
      </c>
      <c r="E780" s="28" t="s">
        <v>1438</v>
      </c>
      <c r="F780" s="414" t="s">
        <v>3019</v>
      </c>
      <c r="G780" s="51">
        <v>1.2170000000000001</v>
      </c>
      <c r="H780" s="65" t="s">
        <v>19780</v>
      </c>
      <c r="I780" s="27" t="s">
        <v>74</v>
      </c>
      <c r="J780" s="27" t="s">
        <v>108</v>
      </c>
      <c r="K780" s="414" t="s">
        <v>3019</v>
      </c>
    </row>
  </sheetData>
  <autoFilter ref="C10:K10"/>
  <mergeCells count="3">
    <mergeCell ref="C5:K5"/>
    <mergeCell ref="C7:K7"/>
    <mergeCell ref="C8:K8"/>
  </mergeCells>
  <dataValidations count="9">
    <dataValidation type="textLength" operator="lessThanOrEqual" allowBlank="1" showInputMessage="1" showErrorMessage="1" errorTitle="УВАГА!" error="Обсяг тексту перевищує 250 знаків" promptTitle="Основне призначення технології" prompt="Обсяг тексту не повинен перевищувати 250 знаків." sqref="H11:H12 H19 H15:H16 H21 H23:H50 H52:H94 H96:H110 H112:H125 H205:H206 H208 H211 H233 H243 H263:H269 H271:H273 H275:H284 H297:H305 H308 H314 H311 H317:H319 H321:H335 H375:H466 H468:H471 H648:H651">
      <formula1>250</formula1>
    </dataValidation>
    <dataValidation type="textLength" operator="lessThanOrEqual" allowBlank="1" showInputMessage="1" showErrorMessage="1" errorTitle="УВАГА!" error="Обсяг тексту перевищує 150 знаків" promptTitle="Примітки" prompt="Обсяг тексту не повинен перевищувати 150 знаків" sqref="K11:K110 K112 K168 K205:K206 K208:K209 K212:K253 K263:K335 K373:K471 G373:G375 K648:K652 H652">
      <formula1>150</formula1>
    </dataValidation>
    <dataValidation type="custom" allowBlank="1" showInputMessage="1" showErrorMessage="1" prompt="Примітки - Обсяг тексту не повинен перевищувати 150 знаків" sqref="K111">
      <formula1>LTE(LEN(K111),(150))</formula1>
    </dataValidation>
    <dataValidation type="custom" allowBlank="1" showInputMessage="1" showErrorMessage="1" prompt="Основне призначення технології - Обсяг тексту не повинен перевищувати 250 знаків." sqref="H111">
      <formula1>LTE(LEN(H111),(250))</formula1>
    </dataValidation>
    <dataValidation type="list" showInputMessage="1" showErrorMessage="1" errorTitle="Помилка" error="Оберіть один із варіантів, запропонованих у розкривному списку" promptTitle="Вид правовстановлюючого документ" prompt="Оберіть один із варіантів, запропонованих у розкривному списку" sqref="E277:E284">
      <formula1>#REF!</formula1>
    </dataValidation>
    <dataValidation type="list" allowBlank="1" showInputMessage="1" showErrorMessage="1" errorTitle="Увага!" error="Клітинка повинна бути обов'язково заповнена" promptTitle="Впровадження технології" prompt="Із запропонованого списку оберіть значення, яке відповідає типу впровадження технології" sqref="F277:F284">
      <formula1>#REF!</formula1>
    </dataValidation>
    <dataValidation type="list" showInputMessage="1" showErrorMessage="1" errorTitle="Неприпустиме значення" error="Оберіть одне зі знічень, запропонованих у випадному списку" promptTitle="Вплив технології на довкілля" prompt="Оберіть з випадного списку тип впливу на довкілля, який найбільше відповідає вашій технології" sqref="J277:J284">
      <formula1>#REF!</formula1>
    </dataValidation>
    <dataValidation type="list" allowBlank="1" showInputMessage="1" showErrorMessage="1" errorTitle="Заповніть клітинку!" error="Оберіть один із варіантів у розкривному списку" promptTitle="Позначення за рівнем готовності" prompt="Оберіть у розкривному списку рівень готовності TRL, який відповідає рівню готовності технології, для якої заповнюється рядок або проставте &quot;-&quot;" sqref="I277:I284">
      <formula1>#REF!</formula1>
    </dataValidation>
    <dataValidation type="textLength" operator="lessThanOrEqual" allowBlank="1" showInputMessage="1" showErrorMessage="1" promptTitle="Основне призначення РНТД" prompt="Обсяг тексту не повинен перевищувати 250 знаків" sqref="H734:H746 H748:H780 H704:H732">
      <formula1>250</formula1>
    </dataValidation>
  </dataValidations>
  <hyperlinks>
    <hyperlink ref="C780" r:id="rId1" display="https://base.uipv.org/searchINV/search.php?action=viewdetails&amp;IdClaim=272112"/>
    <hyperlink ref="C779" r:id="rId2" display="https://base.uipv.org/searchINV/search.php?action=viewdetails&amp;IdClaim=272031"/>
    <hyperlink ref="C778" r:id="rId3" display="https://base.uipv.org/searchINV/search.php?action=viewdetails&amp;IdClaim=266755"/>
    <hyperlink ref="C777" r:id="rId4" display="https://base.uipv.org/searchINV/search.php?action=viewdetails&amp;IdClaim=266745"/>
    <hyperlink ref="C776" r:id="rId5" display="https://base.uipv.org/searchINV/search.php?action=viewdetails&amp;IdClaim=266628"/>
    <hyperlink ref="C775" r:id="rId6" display="https://base.uipv.org/searchINV/search.php?action=viewdetails&amp;IdClaim=266626"/>
    <hyperlink ref="C769" r:id="rId7" display="https://base.uipv.org/searchINV/search.php?action=viewdetails&amp;IdClaim=268920"/>
    <hyperlink ref="C770" r:id="rId8" display="https://base.uipv.org/searchINV/search.php?action=viewdetails&amp;IdClaim=271184"/>
    <hyperlink ref="C771" r:id="rId9" display="https://base.uipv.org/searchINV/search.php?action=viewdetails&amp;IdClaim=271790"/>
    <hyperlink ref="C772" r:id="rId10" display="https://base.uipv.org/searchINV/search.php?action=viewdetails&amp;IdClaim=271987"/>
    <hyperlink ref="C773" r:id="rId11" display="https://base.uipv.org/searchINV/search.php?action=viewdetails&amp;IdClaim=272083"/>
    <hyperlink ref="C774" r:id="rId12" display="https://base.uipv.org/searchINV/search.php?action=viewdetails&amp;IdClaim=270921"/>
    <hyperlink ref="D767" r:id="rId13" display="https://base.uipv.org/searchINV/search.php?action=viewdetails&amp;IdClaim=268609"/>
    <hyperlink ref="D768" r:id="rId14" display="https://base.uipv.org/searchINV/search.php?action=viewdetails&amp;IdClaim=268904"/>
    <hyperlink ref="D769" r:id="rId15" display="https://base.uipv.org/searchINV/search.php?action=viewdetails&amp;IdClaim=268920"/>
    <hyperlink ref="D770" r:id="rId16" display="https://base.uipv.org/searchINV/search.php?action=viewdetails&amp;IdClaim=271184"/>
    <hyperlink ref="D771" r:id="rId17" display="https://base.uipv.org/searchINV/search.php?action=viewdetails&amp;IdClaim=271790"/>
    <hyperlink ref="D772" r:id="rId18" display="https://base.uipv.org/searchINV/search.php?action=viewdetails&amp;IdClaim=271987"/>
    <hyperlink ref="D773" r:id="rId19" display="https://base.uipv.org/searchINV/search.php?action=viewdetails&amp;IdClaim=272083"/>
    <hyperlink ref="D774" r:id="rId20" display="https://base.uipv.org/searchINV/search.php?action=viewdetails&amp;IdClaim=270921"/>
    <hyperlink ref="D775" r:id="rId21" display="https://base.uipv.org/searchINV/search.php?action=viewdetails&amp;IdClaim=266626"/>
    <hyperlink ref="D776" r:id="rId22" display="https://base.uipv.org/searchINV/search.php?action=viewdetails&amp;IdClaim=266628"/>
    <hyperlink ref="D777" r:id="rId23" display="https://base.uipv.org/searchINV/search.php?action=viewdetails&amp;IdClaim=266745"/>
    <hyperlink ref="D778" r:id="rId24" display="https://base.uipv.org/searchINV/search.php?action=viewdetails&amp;IdClaim=266755"/>
    <hyperlink ref="D779" r:id="rId25" display="https://base.uipv.org/searchINV/search.php?action=viewdetails&amp;IdClaim=272031"/>
    <hyperlink ref="D780" r:id="rId26" display="https://base.uipv.org/searchINV/search.php?action=viewdetails&amp;IdClaim=272112"/>
  </hyperlinks>
  <pageMargins left="0.70866141732283472" right="0.70866141732283472" top="0.74803149606299213" bottom="0.74803149606299213" header="0.31496062992125984" footer="0.31496062992125984"/>
  <pageSetup paperSize="9" scale="45" fitToHeight="0" orientation="landscape" verticalDpi="0" r:id="rId27"/>
  <extLst>
    <ext xmlns:x14="http://schemas.microsoft.com/office/spreadsheetml/2009/9/main" uri="{CCE6A557-97BC-4b89-ADB6-D9C93CAAB3DF}">
      <x14:dataValidations xmlns:xm="http://schemas.microsoft.com/office/excel/2006/main" count="4">
        <x14:dataValidation type="list" showInputMessage="1" showErrorMessage="1" errorTitle="Помилка" error="Оберіть один із варіантів, запропонованих у розкривному списку" promptTitle="Вид правовстановлюючого документ" prompt="Оберіть один із варіантів, запропонованих у розкривному списку">
          <x14:formula1>
            <xm:f>'C:\Users\prudka\Downloads\Инвентаризация ОПИВ\Відповіді ЗВО\[БердянськийДПУ_Форми.xlsx]Допоміжні дані'!#REF!</xm:f>
          </x14:formula1>
          <xm:sqref>E11:E14</xm:sqref>
        </x14:dataValidation>
        <x14:dataValidation type="list" allowBlank="1" showInputMessage="1" showErrorMessage="1" errorTitle="Заповніть клітинку!" error="Оберіть один із варіантів у розкривному списку" promptTitle="Позначення за рівнем готовності" prompt="Оберіть у розкривному списку рівень готовності TRL, який відповідає рівню готовності технології, для якої заповнюється рядок або проставте &quot;-&quot;">
          <x14:formula1>
            <xm:f>'C:\Users\prudka\Downloads\Инвентаризация ОПИВ\Відповіді ЗВО\[БердянськийДПУ_Форми.xlsx]Допоміжні дані'!#REF!</xm:f>
          </x14:formula1>
          <xm:sqref>I11:I14</xm:sqref>
        </x14:dataValidation>
        <x14:dataValidation type="list" showInputMessage="1" showErrorMessage="1" errorTitle="Неприпустиме значення" error="Оберіть одне зі знічень, запропонованих у випадному списку" promptTitle="Вплив технології на довкілля" prompt="Оберіть з випадного списку тип впливу на довкілля, який найбільше відповідає вашій технології">
          <x14:formula1>
            <xm:f>'C:\Users\prudka\Downloads\Инвентаризация ОПИВ\Відповіді ЗВО\[БердянськийДПУ_Форми.xlsx]Допоміжні дані'!#REF!</xm:f>
          </x14:formula1>
          <xm:sqref>J11:J14</xm:sqref>
        </x14:dataValidation>
        <x14:dataValidation type="list" allowBlank="1" showInputMessage="1" showErrorMessage="1" errorTitle="Увага!" error="Клітинка повинна бути обов'язково заповнена" promptTitle="Впровадження технології" prompt="Із запропонованого списку оберіть значення, яке відповідає типу впровадження технології">
          <x14:formula1>
            <xm:f>'C:\Users\prudka\Downloads\Инвентаризация ОПИВ\Відповіді ЗВО\[БердянськийДПУ_Форми.xlsx]Допоміжні дані'!#REF!</xm:f>
          </x14:formula1>
          <xm:sqref>F11:F14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E58"/>
  <sheetViews>
    <sheetView workbookViewId="0">
      <selection activeCell="E17" sqref="E17"/>
    </sheetView>
  </sheetViews>
  <sheetFormatPr defaultRowHeight="15"/>
  <cols>
    <col min="1" max="1" width="197.42578125" customWidth="1"/>
    <col min="2" max="2" width="7.7109375" bestFit="1" customWidth="1"/>
    <col min="3" max="3" width="8.5703125" customWidth="1"/>
    <col min="4" max="4" width="47.42578125" customWidth="1"/>
    <col min="5" max="5" width="36.7109375" customWidth="1"/>
  </cols>
  <sheetData>
    <row r="1" spans="1:5" ht="18.75">
      <c r="A1" s="12" t="s">
        <v>14</v>
      </c>
      <c r="B1" s="12" t="s">
        <v>81</v>
      </c>
      <c r="C1" s="12" t="s">
        <v>72</v>
      </c>
      <c r="D1" s="12" t="s">
        <v>90</v>
      </c>
      <c r="E1" s="12" t="s">
        <v>115</v>
      </c>
    </row>
    <row r="2" spans="1:5" ht="18.75">
      <c r="A2" s="12" t="s">
        <v>15</v>
      </c>
      <c r="B2" s="12" t="s">
        <v>82</v>
      </c>
      <c r="C2" s="12" t="s">
        <v>73</v>
      </c>
      <c r="D2" s="12" t="s">
        <v>91</v>
      </c>
      <c r="E2" s="12" t="s">
        <v>116</v>
      </c>
    </row>
    <row r="3" spans="1:5" ht="18.75">
      <c r="A3" s="12" t="s">
        <v>16</v>
      </c>
      <c r="B3" s="12" t="s">
        <v>83</v>
      </c>
      <c r="C3" s="12" t="s">
        <v>74</v>
      </c>
      <c r="D3" s="12" t="s">
        <v>92</v>
      </c>
      <c r="E3" s="12" t="s">
        <v>117</v>
      </c>
    </row>
    <row r="4" spans="1:5" ht="18.75">
      <c r="A4" s="12" t="s">
        <v>17</v>
      </c>
      <c r="B4" s="12" t="s">
        <v>84</v>
      </c>
      <c r="C4" s="12" t="s">
        <v>75</v>
      </c>
      <c r="D4" s="12" t="s">
        <v>93</v>
      </c>
      <c r="E4" s="12" t="s">
        <v>118</v>
      </c>
    </row>
    <row r="5" spans="1:5" ht="18" customHeight="1">
      <c r="A5" s="12" t="s">
        <v>18</v>
      </c>
      <c r="B5" s="12" t="s">
        <v>85</v>
      </c>
      <c r="C5" s="12" t="s">
        <v>76</v>
      </c>
      <c r="D5" s="12" t="s">
        <v>108</v>
      </c>
      <c r="E5" s="12" t="s">
        <v>119</v>
      </c>
    </row>
    <row r="6" spans="1:5" ht="16.5" customHeight="1">
      <c r="A6" s="12" t="s">
        <v>19</v>
      </c>
      <c r="B6" s="12" t="s">
        <v>86</v>
      </c>
      <c r="C6" s="12" t="s">
        <v>77</v>
      </c>
      <c r="D6" s="12" t="s">
        <v>104</v>
      </c>
    </row>
    <row r="7" spans="1:5" ht="20.25" customHeight="1">
      <c r="A7" s="12" t="s">
        <v>20</v>
      </c>
      <c r="B7" s="12" t="s">
        <v>87</v>
      </c>
      <c r="C7" s="12" t="s">
        <v>78</v>
      </c>
      <c r="D7" s="12" t="s">
        <v>105</v>
      </c>
    </row>
    <row r="8" spans="1:5" ht="17.25" customHeight="1">
      <c r="A8" s="12" t="s">
        <v>21</v>
      </c>
      <c r="B8" s="12" t="s">
        <v>88</v>
      </c>
      <c r="C8" s="12" t="s">
        <v>79</v>
      </c>
      <c r="D8" s="12" t="s">
        <v>106</v>
      </c>
    </row>
    <row r="9" spans="1:5" ht="20.25" customHeight="1">
      <c r="A9" s="12" t="s">
        <v>22</v>
      </c>
      <c r="B9" s="12" t="s">
        <v>89</v>
      </c>
      <c r="C9" s="12" t="s">
        <v>80</v>
      </c>
      <c r="D9" s="12" t="s">
        <v>107</v>
      </c>
    </row>
    <row r="10" spans="1:5" ht="18.75">
      <c r="A10" s="12" t="s">
        <v>23</v>
      </c>
      <c r="B10" s="20" t="s">
        <v>121</v>
      </c>
      <c r="C10" s="20" t="s">
        <v>121</v>
      </c>
      <c r="D10" s="12" t="s">
        <v>112</v>
      </c>
    </row>
    <row r="11" spans="1:5" ht="18.75">
      <c r="A11" s="12" t="s">
        <v>24</v>
      </c>
    </row>
    <row r="12" spans="1:5" ht="18.75">
      <c r="A12" s="12" t="s">
        <v>25</v>
      </c>
    </row>
    <row r="13" spans="1:5" ht="18.75">
      <c r="A13" s="12" t="s">
        <v>26</v>
      </c>
    </row>
    <row r="14" spans="1:5" ht="18.75">
      <c r="A14" s="12" t="s">
        <v>27</v>
      </c>
    </row>
    <row r="15" spans="1:5" ht="18.75">
      <c r="A15" s="12" t="s">
        <v>28</v>
      </c>
    </row>
    <row r="16" spans="1:5" ht="18.75">
      <c r="A16" s="12" t="s">
        <v>29</v>
      </c>
    </row>
    <row r="17" spans="1:1" ht="18.75">
      <c r="A17" s="12" t="s">
        <v>30</v>
      </c>
    </row>
    <row r="18" spans="1:1" ht="18.75">
      <c r="A18" s="12" t="s">
        <v>31</v>
      </c>
    </row>
    <row r="19" spans="1:1" ht="18.75">
      <c r="A19" s="12" t="s">
        <v>32</v>
      </c>
    </row>
    <row r="20" spans="1:1" ht="18.75">
      <c r="A20" s="12" t="s">
        <v>33</v>
      </c>
    </row>
    <row r="21" spans="1:1" ht="18.75">
      <c r="A21" s="12" t="s">
        <v>34</v>
      </c>
    </row>
    <row r="22" spans="1:1" ht="18.75">
      <c r="A22" s="12" t="s">
        <v>35</v>
      </c>
    </row>
    <row r="23" spans="1:1" ht="18.75">
      <c r="A23" s="12" t="s">
        <v>36</v>
      </c>
    </row>
    <row r="24" spans="1:1" ht="18.75">
      <c r="A24" s="12" t="s">
        <v>37</v>
      </c>
    </row>
    <row r="25" spans="1:1" ht="18.75">
      <c r="A25" s="12" t="s">
        <v>38</v>
      </c>
    </row>
    <row r="26" spans="1:1" ht="18.75">
      <c r="A26" s="12" t="s">
        <v>39</v>
      </c>
    </row>
    <row r="27" spans="1:1" ht="18.75">
      <c r="A27" s="12" t="s">
        <v>40</v>
      </c>
    </row>
    <row r="28" spans="1:1" ht="18.75">
      <c r="A28" s="12" t="s">
        <v>41</v>
      </c>
    </row>
    <row r="29" spans="1:1" ht="18.75">
      <c r="A29" s="12" t="s">
        <v>42</v>
      </c>
    </row>
    <row r="30" spans="1:1" ht="18.75">
      <c r="A30" s="12" t="s">
        <v>43</v>
      </c>
    </row>
    <row r="31" spans="1:1" ht="18.75">
      <c r="A31" s="12" t="s">
        <v>44</v>
      </c>
    </row>
    <row r="32" spans="1:1" ht="18.75">
      <c r="A32" s="12" t="s">
        <v>45</v>
      </c>
    </row>
    <row r="33" spans="1:1" ht="18.75">
      <c r="A33" s="12" t="s">
        <v>46</v>
      </c>
    </row>
    <row r="34" spans="1:1" ht="18.75">
      <c r="A34" s="12" t="s">
        <v>47</v>
      </c>
    </row>
    <row r="35" spans="1:1" ht="18.75">
      <c r="A35" s="12" t="s">
        <v>48</v>
      </c>
    </row>
    <row r="36" spans="1:1" ht="18.75">
      <c r="A36" s="12" t="s">
        <v>49</v>
      </c>
    </row>
    <row r="37" spans="1:1" ht="18.75">
      <c r="A37" s="12" t="s">
        <v>50</v>
      </c>
    </row>
    <row r="38" spans="1:1" ht="18.75">
      <c r="A38" s="12" t="s">
        <v>51</v>
      </c>
    </row>
    <row r="39" spans="1:1" ht="18.75">
      <c r="A39" s="12" t="s">
        <v>52</v>
      </c>
    </row>
    <row r="40" spans="1:1" ht="18.75">
      <c r="A40" s="12" t="s">
        <v>53</v>
      </c>
    </row>
    <row r="41" spans="1:1" ht="18.75">
      <c r="A41" s="12" t="s">
        <v>54</v>
      </c>
    </row>
    <row r="42" spans="1:1" ht="18.75">
      <c r="A42" s="12" t="s">
        <v>55</v>
      </c>
    </row>
    <row r="43" spans="1:1" ht="18.75">
      <c r="A43" s="13" t="s">
        <v>56</v>
      </c>
    </row>
    <row r="44" spans="1:1" ht="18.75">
      <c r="A44" s="12" t="s">
        <v>58</v>
      </c>
    </row>
    <row r="45" spans="1:1" ht="18.75">
      <c r="A45" s="12" t="s">
        <v>59</v>
      </c>
    </row>
    <row r="46" spans="1:1" ht="18.75">
      <c r="A46" s="12" t="s">
        <v>60</v>
      </c>
    </row>
    <row r="47" spans="1:1" ht="18.75">
      <c r="A47" s="12" t="s">
        <v>61</v>
      </c>
    </row>
    <row r="48" spans="1:1" ht="18.75">
      <c r="A48" s="12" t="s">
        <v>62</v>
      </c>
    </row>
    <row r="49" spans="1:1" ht="18.75">
      <c r="A49" s="12" t="s">
        <v>63</v>
      </c>
    </row>
    <row r="50" spans="1:1" ht="18.75">
      <c r="A50" s="13" t="s">
        <v>57</v>
      </c>
    </row>
    <row r="51" spans="1:1" ht="18.75">
      <c r="A51" s="12" t="s">
        <v>65</v>
      </c>
    </row>
    <row r="52" spans="1:1" ht="18.75">
      <c r="A52" s="12" t="s">
        <v>66</v>
      </c>
    </row>
    <row r="53" spans="1:1" ht="18.75">
      <c r="A53" s="12" t="s">
        <v>67</v>
      </c>
    </row>
    <row r="54" spans="1:1" ht="18.75">
      <c r="A54" s="13" t="s">
        <v>64</v>
      </c>
    </row>
    <row r="55" spans="1:1" ht="18.75">
      <c r="A55" s="12" t="s">
        <v>69</v>
      </c>
    </row>
    <row r="56" spans="1:1" ht="18.75">
      <c r="A56" s="12" t="s">
        <v>70</v>
      </c>
    </row>
    <row r="57" spans="1:1" ht="18.75">
      <c r="A57" s="13" t="s">
        <v>68</v>
      </c>
    </row>
    <row r="58" spans="1:1" ht="18.75">
      <c r="A58" s="13" t="s">
        <v>71</v>
      </c>
    </row>
  </sheetData>
  <sheetProtection algorithmName="SHA-512" hashValue="wRpTnVsApCtbNUoxi7US+5mUJ2+MoLkvIp1Ajp8JBGgsu9guicHXyKn/mW6SkMSX6VGk+moKHSVCmkmbsQehIA==" saltValue="mTV2yk8SaE3ItiZgdQrx3w==" spinCount="100000" sheet="1" objects="1" scenarios="1" selectLockedCells="1" selectUnlockedCells="1"/>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bIsMainDocument xmlns="837afde9-1959-48ec-9623-34f2440a05d7" xsi:nil="true"/>
    <_dlc_BarcodeImage xmlns="837afde9-1959-48ec-9623-34f2440a05d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42E94C69DC65AC45A0C04C0EDB492D49" ma:contentTypeVersion="5" ma:contentTypeDescription="Створення нового документа." ma:contentTypeScope="" ma:versionID="6100a72d543954f5f9a70efd43439ca8">
  <xsd:schema xmlns:xsd="http://www.w3.org/2001/XMLSchema" xmlns:xs="http://www.w3.org/2001/XMLSchema" xmlns:p="http://schemas.microsoft.com/office/2006/metadata/properties" xmlns:ns2="b3430434-44e4-4f5b-9097-ec250a9fa10f" xmlns:ns3="837afde9-1959-48ec-9623-34f2440a05d7" targetNamespace="http://schemas.microsoft.com/office/2006/metadata/properties" ma:root="true" ma:fieldsID="b830844f50d799cac0b8f0d38016c3a2" ns2:_="" ns3:_="">
    <xsd:import namespace="b3430434-44e4-4f5b-9097-ec250a9fa10f"/>
    <xsd:import namespace="837afde9-1959-48ec-9623-34f2440a05d7"/>
    <xsd:element name="properties">
      <xsd:complexType>
        <xsd:sequence>
          <xsd:element name="documentManagement">
            <xsd:complexType>
              <xsd:all>
                <xsd:element ref="ns2:SharedWithUsers" minOccurs="0"/>
                <xsd:element ref="ns3:_dlc_BarcodeValue" minOccurs="0"/>
                <xsd:element ref="ns3:_dlc_BarcodeImage" minOccurs="0"/>
                <xsd:element ref="ns3:_dlc_BarcodePreview" minOccurs="0"/>
                <xsd:element ref="ns3:sbIsMain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30434-44e4-4f5b-9097-ec250a9fa10f" elementFormDefault="qualified">
    <xsd:import namespace="http://schemas.microsoft.com/office/2006/documentManagement/types"/>
    <xsd:import namespace="http://schemas.microsoft.com/office/infopath/2007/PartnerControls"/>
    <xsd:element name="SharedWithUsers" ma:index="8" nillable="true" ma:displayName="Спільний доступ"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37afde9-1959-48ec-9623-34f2440a05d7" elementFormDefault="qualified">
    <xsd:import namespace="http://schemas.microsoft.com/office/2006/documentManagement/types"/>
    <xsd:import namespace="http://schemas.microsoft.com/office/infopath/2007/PartnerControls"/>
    <xsd:element name="_dlc_BarcodeValue" ma:index="9" nillable="true" ma:displayName="Значення штрих-коду" ma:description="Призначене елементу значення штрих-коду." ma:internalName="_dlc_BarcodeValue" ma:readOnly="true">
      <xsd:simpleType>
        <xsd:restriction base="dms:Text"/>
      </xsd:simpleType>
    </xsd:element>
    <xsd:element name="_dlc_BarcodeImage" ma:index="10" nillable="true" ma:displayName="Зображення штрих-коду" ma:description="" ma:hidden="true" ma:internalName="_dlc_BarcodeImage" ma:readOnly="false">
      <xsd:simpleType>
        <xsd:restriction base="dms:Note"/>
      </xsd:simpleType>
    </xsd:element>
    <xsd:element name="_dlc_BarcodePreview" ma:index="11" nillable="true" ma:displayName="Штрих-код" ma:description="Штрих-код, призначений цьому елементу" ma:format="Image" ma:hidden="true" ma:internalName="_dlc_BarcodePreview"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bIsMainDocument" ma:index="12" nillable="true" ma:displayName="Головний документ" ma:internalName="sbIsMain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187897-2990-4515-A633-E968C28685DF}">
  <ds:schemaRefs>
    <ds:schemaRef ds:uri="http://schemas.microsoft.com/sharepoint/v3/contenttype/forms"/>
  </ds:schemaRefs>
</ds:datastoreItem>
</file>

<file path=customXml/itemProps2.xml><?xml version="1.0" encoding="utf-8"?>
<ds:datastoreItem xmlns:ds="http://schemas.openxmlformats.org/officeDocument/2006/customXml" ds:itemID="{897197AE-44F6-4F9C-A405-DC856AB3F0B8}">
  <ds:schemaRefs>
    <ds:schemaRef ds:uri="837afde9-1959-48ec-9623-34f2440a05d7"/>
    <ds:schemaRef ds:uri="b3430434-44e4-4f5b-9097-ec250a9fa10f"/>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831D4ECC-5CF5-48FB-AA0F-715A3BB0CD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30434-44e4-4f5b-9097-ec250a9fa10f"/>
    <ds:schemaRef ds:uri="837afde9-1959-48ec-9623-34f2440a05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Майнові права на РНТД </vt:lpstr>
      <vt:lpstr>Потенційно охоронноздатні РНТД</vt:lpstr>
      <vt:lpstr>Технології </vt:lpstr>
      <vt:lpstr>Допоміжні дані</vt:lpstr>
      <vt:lpstr>'Майнові права на РНТД '!Документи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Prudka O.V.</dc:creator>
  <cp:lastModifiedBy>Prudka O.V.</cp:lastModifiedBy>
  <cp:lastPrinted>2020-11-13T08:20:58Z</cp:lastPrinted>
  <dcterms:created xsi:type="dcterms:W3CDTF">2019-09-12T07:41:38Z</dcterms:created>
  <dcterms:modified xsi:type="dcterms:W3CDTF">2021-09-06T14:50:30Z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0x01010042E94C69DC65AC45A0C04C0EDB492D49</vt:lpwstr>
  </property>
</Properties>
</file>